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pagov-my.sharepoint.com/personal/bheimbach_pa_gov/Documents/Desktop/Web Dump/"/>
    </mc:Choice>
  </mc:AlternateContent>
  <xr:revisionPtr revIDLastSave="0" documentId="8_{541B4D6C-4278-4AAA-A85A-EE62E47C03CD}" xr6:coauthVersionLast="47" xr6:coauthVersionMax="47" xr10:uidLastSave="{00000000-0000-0000-0000-000000000000}"/>
  <bookViews>
    <workbookView xWindow="2340" yWindow="2340" windowWidth="21600" windowHeight="11295" xr2:uid="{84CF59CE-A7E6-4062-BE29-5ADC8DD6879E}"/>
  </bookViews>
  <sheets>
    <sheet name="Sheet1" sheetId="1" r:id="rId1"/>
  </sheets>
  <definedNames>
    <definedName name="_xlnm._FilterDatabase" localSheetId="0" hidden="1">Sheet1!$A:$V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4" i="1" l="1"/>
  <c r="C195" i="1"/>
  <c r="C196" i="1"/>
  <c r="C197" i="1"/>
  <c r="C198" i="1"/>
  <c r="C684" i="1"/>
  <c r="C685" i="1"/>
  <c r="C686" i="1"/>
  <c r="C687" i="1"/>
  <c r="C688" i="1"/>
  <c r="C330" i="1"/>
  <c r="C331" i="1"/>
  <c r="C332" i="1"/>
  <c r="C333" i="1"/>
  <c r="C334" i="1"/>
  <c r="C335" i="1"/>
  <c r="C336" i="1"/>
  <c r="C337" i="1"/>
  <c r="C338" i="1"/>
  <c r="C339" i="1"/>
  <c r="C518" i="1"/>
  <c r="C613" i="1"/>
  <c r="C251" i="1"/>
  <c r="C252" i="1"/>
  <c r="C253" i="1"/>
  <c r="C254" i="1"/>
  <c r="C255" i="1"/>
  <c r="C256" i="1"/>
  <c r="C257" i="1"/>
  <c r="C534" i="1"/>
  <c r="C535" i="1"/>
  <c r="C5" i="1"/>
  <c r="C6" i="1"/>
  <c r="C7" i="1"/>
  <c r="C8" i="1"/>
  <c r="C1012" i="1"/>
  <c r="C340" i="1"/>
  <c r="C814" i="1"/>
  <c r="C199" i="1"/>
  <c r="C200" i="1"/>
  <c r="C201" i="1"/>
  <c r="C973" i="1"/>
  <c r="C9" i="1"/>
  <c r="C10" i="1"/>
  <c r="C11" i="1"/>
  <c r="C12" i="1"/>
  <c r="C13" i="1"/>
  <c r="C14" i="1"/>
  <c r="C15" i="1"/>
  <c r="C16" i="1"/>
  <c r="C17" i="1"/>
  <c r="C18" i="1"/>
  <c r="C19" i="1"/>
  <c r="C20" i="1"/>
  <c r="C21" i="1"/>
  <c r="C22" i="1"/>
  <c r="C23" i="1"/>
  <c r="C298" i="1"/>
  <c r="C689" i="1"/>
  <c r="C690" i="1"/>
  <c r="C691" i="1"/>
  <c r="C692" i="1"/>
  <c r="C693" i="1"/>
  <c r="C694" i="1"/>
  <c r="C695" i="1"/>
  <c r="C696" i="1"/>
  <c r="C697" i="1"/>
  <c r="C122" i="1"/>
  <c r="C676" i="1"/>
  <c r="C677" i="1"/>
  <c r="C678" i="1"/>
  <c r="C341" i="1"/>
  <c r="C342" i="1"/>
  <c r="C134" i="1"/>
  <c r="C135" i="1"/>
  <c r="C136" i="1"/>
  <c r="C137" i="1"/>
  <c r="C450" i="1"/>
  <c r="C451" i="1"/>
  <c r="C452" i="1"/>
  <c r="C786" i="1"/>
  <c r="C815" i="1"/>
  <c r="C241" i="1"/>
  <c r="C176" i="1"/>
  <c r="C177" i="1"/>
  <c r="C310" i="1"/>
  <c r="C311" i="1"/>
  <c r="C312" i="1"/>
  <c r="C313" i="1"/>
  <c r="C258" i="1"/>
  <c r="C259" i="1"/>
  <c r="C24" i="1"/>
  <c r="C25" i="1"/>
  <c r="C26" i="1"/>
  <c r="C27" i="1"/>
  <c r="C28" i="1"/>
  <c r="C29" i="1"/>
  <c r="C343" i="1"/>
  <c r="C344" i="1"/>
  <c r="C345" i="1"/>
  <c r="C673" i="1"/>
  <c r="C674" i="1"/>
  <c r="C816" i="1"/>
  <c r="C138" i="1"/>
  <c r="C139" i="1"/>
  <c r="C140" i="1"/>
  <c r="C141" i="1"/>
  <c r="C229" i="1"/>
  <c r="C994" i="1"/>
  <c r="C504" i="1"/>
  <c r="C505" i="1"/>
  <c r="C995" i="1"/>
  <c r="C996" i="1"/>
  <c r="C997" i="1"/>
  <c r="C998" i="1"/>
  <c r="C502" i="1"/>
  <c r="C503" i="1"/>
  <c r="C817" i="1"/>
  <c r="C818" i="1"/>
  <c r="C819" i="1"/>
  <c r="C820" i="1"/>
  <c r="C260" i="1"/>
  <c r="C261" i="1"/>
  <c r="C262" i="1"/>
  <c r="C346" i="1"/>
  <c r="C30" i="1"/>
  <c r="C536" i="1"/>
  <c r="C537" i="1"/>
  <c r="C538" i="1"/>
  <c r="C539" i="1"/>
  <c r="C540" i="1"/>
  <c r="C541" i="1"/>
  <c r="C542" i="1"/>
  <c r="C543" i="1"/>
  <c r="C453" i="1"/>
  <c r="C454" i="1"/>
  <c r="C821" i="1"/>
  <c r="C822" i="1"/>
  <c r="C823" i="1"/>
  <c r="C698" i="1"/>
  <c r="C699" i="1"/>
  <c r="C700" i="1"/>
  <c r="C701" i="1"/>
  <c r="C702" i="1"/>
  <c r="C703" i="1"/>
  <c r="C31" i="1"/>
  <c r="C999" i="1"/>
  <c r="C1000" i="1"/>
  <c r="C487" i="1"/>
  <c r="C1013" i="1"/>
  <c r="C1014" i="1"/>
  <c r="C653" i="1"/>
  <c r="C654" i="1"/>
  <c r="C655" i="1"/>
  <c r="C347" i="1"/>
  <c r="C32" i="1"/>
  <c r="C33" i="1"/>
  <c r="C34" i="1"/>
  <c r="C35" i="1"/>
  <c r="C1015" i="1"/>
  <c r="C348" i="1"/>
  <c r="C349" i="1"/>
  <c r="C350" i="1"/>
  <c r="C351" i="1"/>
  <c r="C352" i="1"/>
  <c r="C515" i="1"/>
  <c r="C516" i="1"/>
  <c r="C517" i="1"/>
  <c r="C314" i="1"/>
  <c r="C824" i="1"/>
  <c r="C825" i="1"/>
  <c r="C295" i="1"/>
  <c r="C296" i="1"/>
  <c r="C297" i="1"/>
  <c r="C826" i="1"/>
  <c r="C544" i="1"/>
  <c r="C545" i="1"/>
  <c r="C546" i="1"/>
  <c r="C488" i="1"/>
  <c r="C489" i="1"/>
  <c r="C490" i="1"/>
  <c r="C491" i="1"/>
  <c r="C492" i="1"/>
  <c r="C202" i="1"/>
  <c r="C827" i="1"/>
  <c r="C36" i="1"/>
  <c r="C37" i="1"/>
  <c r="C38" i="1"/>
  <c r="C315" i="1"/>
  <c r="C316" i="1"/>
  <c r="C704" i="1"/>
  <c r="C705" i="1"/>
  <c r="C706" i="1"/>
  <c r="C828" i="1"/>
  <c r="C829" i="1"/>
  <c r="C830" i="1"/>
  <c r="C831" i="1"/>
  <c r="C547" i="1"/>
  <c r="C548" i="1"/>
  <c r="C549" i="1"/>
  <c r="C353" i="1"/>
  <c r="C354" i="1"/>
  <c r="C355" i="1"/>
  <c r="C356" i="1"/>
  <c r="C357" i="1"/>
  <c r="C358" i="1"/>
  <c r="C359" i="1"/>
  <c r="C360" i="1"/>
  <c r="C263" i="1"/>
  <c r="C264" i="1"/>
  <c r="C265" i="1"/>
  <c r="C266" i="1"/>
  <c r="C39" i="1"/>
  <c r="C40" i="1"/>
  <c r="C118" i="1"/>
  <c r="C119" i="1"/>
  <c r="C120" i="1"/>
  <c r="C121" i="1"/>
  <c r="C707" i="1"/>
  <c r="C708" i="1"/>
  <c r="C709" i="1"/>
  <c r="C361" i="1"/>
  <c r="C362" i="1"/>
  <c r="C41" i="1"/>
  <c r="C42" i="1"/>
  <c r="C43" i="1"/>
  <c r="C44" i="1"/>
  <c r="C45" i="1"/>
  <c r="C46" i="1"/>
  <c r="C47" i="1"/>
  <c r="C48" i="1"/>
  <c r="C49" i="1"/>
  <c r="C50" i="1"/>
  <c r="C51" i="1"/>
  <c r="C52" i="1"/>
  <c r="C447" i="1"/>
  <c r="C185" i="1"/>
  <c r="C455" i="1"/>
  <c r="C456" i="1"/>
  <c r="C457" i="1"/>
  <c r="C142" i="1"/>
  <c r="C143" i="1"/>
  <c r="C144" i="1"/>
  <c r="C145" i="1"/>
  <c r="C146" i="1"/>
  <c r="C147" i="1"/>
  <c r="C989" i="1"/>
  <c r="C990" i="1"/>
  <c r="C991" i="1"/>
  <c r="C992" i="1"/>
  <c r="C993" i="1"/>
  <c r="C1001" i="1"/>
  <c r="C787" i="1"/>
  <c r="C788" i="1"/>
  <c r="C789" i="1"/>
  <c r="C679" i="1"/>
  <c r="C680" i="1"/>
  <c r="C363" i="1"/>
  <c r="C53" i="1"/>
  <c r="C832" i="1"/>
  <c r="C500" i="1"/>
  <c r="C833" i="1"/>
  <c r="C834" i="1"/>
  <c r="C835" i="1"/>
  <c r="C836" i="1"/>
  <c r="C837" i="1"/>
  <c r="C838" i="1"/>
  <c r="C839" i="1"/>
  <c r="C840" i="1"/>
  <c r="C841" i="1"/>
  <c r="C842" i="1"/>
  <c r="C364" i="1"/>
  <c r="C365" i="1"/>
  <c r="C366" i="1"/>
  <c r="C843" i="1"/>
  <c r="C844" i="1"/>
  <c r="C845" i="1"/>
  <c r="C846" i="1"/>
  <c r="C847" i="1"/>
  <c r="C493" i="1"/>
  <c r="C494" i="1"/>
  <c r="C203" i="1"/>
  <c r="C204" i="1"/>
  <c r="C710" i="1"/>
  <c r="C711" i="1"/>
  <c r="C712" i="1"/>
  <c r="C713" i="1"/>
  <c r="C714" i="1"/>
  <c r="C715" i="1"/>
  <c r="C716" i="1"/>
  <c r="C717" i="1"/>
  <c r="C54" i="1"/>
  <c r="C656" i="1"/>
  <c r="C657" i="1"/>
  <c r="C790" i="1"/>
  <c r="C791" i="1"/>
  <c r="C792" i="1"/>
  <c r="C793" i="1"/>
  <c r="C794" i="1"/>
  <c r="C178" i="1"/>
  <c r="C179" i="1"/>
  <c r="C180" i="1"/>
  <c r="C848" i="1"/>
  <c r="C849" i="1"/>
  <c r="C850" i="1"/>
  <c r="C851" i="1"/>
  <c r="C55" i="1"/>
  <c r="C56" i="1"/>
  <c r="C57" i="1"/>
  <c r="C58" i="1"/>
  <c r="C59" i="1"/>
  <c r="C60" i="1"/>
  <c r="C501" i="1"/>
  <c r="C1016" i="1"/>
  <c r="C1017" i="1"/>
  <c r="C61" i="1"/>
  <c r="C62" i="1"/>
  <c r="C718" i="1"/>
  <c r="C317" i="1"/>
  <c r="C318" i="1"/>
  <c r="C148" i="1"/>
  <c r="C149" i="1"/>
  <c r="C150" i="1"/>
  <c r="C63" i="1"/>
  <c r="C64" i="1"/>
  <c r="C65" i="1"/>
  <c r="C66" i="1"/>
  <c r="C550" i="1"/>
  <c r="C230" i="1"/>
  <c r="C67" i="1"/>
  <c r="C519" i="1"/>
  <c r="C520" i="1"/>
  <c r="C521" i="1"/>
  <c r="C522" i="1"/>
  <c r="C367" i="1"/>
  <c r="C368" i="1"/>
  <c r="C852" i="1"/>
  <c r="C68" i="1"/>
  <c r="C205" i="1"/>
  <c r="C206" i="1"/>
  <c r="C207" i="1"/>
  <c r="C267" i="1"/>
  <c r="C268" i="1"/>
  <c r="C269" i="1"/>
  <c r="C270" i="1"/>
  <c r="C795" i="1"/>
  <c r="C151" i="1"/>
  <c r="C796" i="1"/>
  <c r="C853" i="1"/>
  <c r="C854" i="1"/>
  <c r="C242" i="1"/>
  <c r="C658" i="1"/>
  <c r="C719" i="1"/>
  <c r="C720" i="1"/>
  <c r="C721" i="1"/>
  <c r="C659" i="1"/>
  <c r="C208" i="1"/>
  <c r="C209" i="1"/>
  <c r="C210" i="1"/>
  <c r="C123" i="1"/>
  <c r="C211" i="1"/>
  <c r="C855" i="1"/>
  <c r="C856" i="1"/>
  <c r="C152" i="1"/>
  <c r="C797" i="1"/>
  <c r="C798" i="1"/>
  <c r="C857" i="1"/>
  <c r="C369" i="1"/>
  <c r="C370" i="1"/>
  <c r="C371" i="1"/>
  <c r="C858" i="1"/>
  <c r="C372" i="1"/>
  <c r="C373" i="1"/>
  <c r="C374" i="1"/>
  <c r="C375" i="1"/>
  <c r="C376" i="1"/>
  <c r="C551" i="1"/>
  <c r="C552" i="1"/>
  <c r="C553" i="1"/>
  <c r="C1002" i="1"/>
  <c r="C1003" i="1"/>
  <c r="C1004" i="1"/>
  <c r="C1005" i="1"/>
  <c r="C1006" i="1"/>
  <c r="C1007" i="1"/>
  <c r="C1008" i="1"/>
  <c r="C1009" i="1"/>
  <c r="C153" i="1"/>
  <c r="C984" i="1"/>
  <c r="C985" i="1"/>
  <c r="C986" i="1"/>
  <c r="C859" i="1"/>
  <c r="C860" i="1"/>
  <c r="C861" i="1"/>
  <c r="C862" i="1"/>
  <c r="C1033" i="1"/>
  <c r="C1034" i="1"/>
  <c r="C154" i="1"/>
  <c r="C155" i="1"/>
  <c r="C156" i="1"/>
  <c r="C157" i="1"/>
  <c r="C722" i="1"/>
  <c r="C554" i="1"/>
  <c r="C555" i="1"/>
  <c r="C556" i="1"/>
  <c r="C557" i="1"/>
  <c r="C558" i="1"/>
  <c r="C559" i="1"/>
  <c r="C560" i="1"/>
  <c r="C561" i="1"/>
  <c r="C562" i="1"/>
  <c r="C563" i="1"/>
  <c r="C564" i="1"/>
  <c r="C565" i="1"/>
  <c r="C566" i="1"/>
  <c r="C567" i="1"/>
  <c r="C568" i="1"/>
  <c r="C569" i="1"/>
  <c r="C570" i="1"/>
  <c r="C571" i="1"/>
  <c r="C723" i="1"/>
  <c r="C377" i="1"/>
  <c r="C378" i="1"/>
  <c r="C379" i="1"/>
  <c r="C380" i="1"/>
  <c r="C381" i="1"/>
  <c r="C158" i="1"/>
  <c r="C159" i="1"/>
  <c r="C160" i="1"/>
  <c r="C161" i="1"/>
  <c r="C162" i="1"/>
  <c r="C163" i="1"/>
  <c r="C164" i="1"/>
  <c r="C165" i="1"/>
  <c r="C166" i="1"/>
  <c r="C863" i="1"/>
  <c r="C523" i="1"/>
  <c r="C524" i="1"/>
  <c r="C724" i="1"/>
  <c r="C725" i="1"/>
  <c r="C726" i="1"/>
  <c r="C727" i="1"/>
  <c r="C458" i="1"/>
  <c r="C675" i="1"/>
  <c r="C614" i="1"/>
  <c r="C615" i="1"/>
  <c r="C616" i="1"/>
  <c r="C617" i="1"/>
  <c r="C167" i="1"/>
  <c r="C319" i="1"/>
  <c r="C572" i="1"/>
  <c r="C573" i="1"/>
  <c r="C574" i="1"/>
  <c r="C575" i="1"/>
  <c r="C576" i="1"/>
  <c r="C577" i="1"/>
  <c r="C578" i="1"/>
  <c r="C579" i="1"/>
  <c r="C580" i="1"/>
  <c r="C581" i="1"/>
  <c r="C582" i="1"/>
  <c r="C583" i="1"/>
  <c r="C864" i="1"/>
  <c r="C865" i="1"/>
  <c r="C1035" i="1"/>
  <c r="C459" i="1"/>
  <c r="C460" i="1"/>
  <c r="C1010" i="1"/>
  <c r="C1011" i="1"/>
  <c r="C584" i="1"/>
  <c r="C974" i="1"/>
  <c r="C975" i="1"/>
  <c r="C976" i="1"/>
  <c r="C977" i="1"/>
  <c r="C978" i="1"/>
  <c r="C728" i="1"/>
  <c r="C1018" i="1"/>
  <c r="C1019" i="1"/>
  <c r="C1020" i="1"/>
  <c r="C1021" i="1"/>
  <c r="C812" i="1"/>
  <c r="C382" i="1"/>
  <c r="C383" i="1"/>
  <c r="C384" i="1"/>
  <c r="C385" i="1"/>
  <c r="C386" i="1"/>
  <c r="C387" i="1"/>
  <c r="C866" i="1"/>
  <c r="C461" i="1"/>
  <c r="C729" i="1"/>
  <c r="C730" i="1"/>
  <c r="C731" i="1"/>
  <c r="C732" i="1"/>
  <c r="C733" i="1"/>
  <c r="C525" i="1"/>
  <c r="C734" i="1"/>
  <c r="C735" i="1"/>
  <c r="C736" i="1"/>
  <c r="C737" i="1"/>
  <c r="C738" i="1"/>
  <c r="C739" i="1"/>
  <c r="C740" i="1"/>
  <c r="C741" i="1"/>
  <c r="C742" i="1"/>
  <c r="C743" i="1"/>
  <c r="C660" i="1"/>
  <c r="C661" i="1"/>
  <c r="C388" i="1"/>
  <c r="C389" i="1"/>
  <c r="C390" i="1"/>
  <c r="C391" i="1"/>
  <c r="C462" i="1"/>
  <c r="C463" i="1"/>
  <c r="C464" i="1"/>
  <c r="C465" i="1"/>
  <c r="C466" i="1"/>
  <c r="C467" i="1"/>
  <c r="C468" i="1"/>
  <c r="C469" i="1"/>
  <c r="C799" i="1"/>
  <c r="C800" i="1"/>
  <c r="C801" i="1"/>
  <c r="C802" i="1"/>
  <c r="C69" i="1"/>
  <c r="C70" i="1"/>
  <c r="C392" i="1"/>
  <c r="C1022" i="1"/>
  <c r="C470" i="1"/>
  <c r="C585" i="1"/>
  <c r="C586" i="1"/>
  <c r="C587" i="1"/>
  <c r="C588" i="1"/>
  <c r="C589" i="1"/>
  <c r="C590" i="1"/>
  <c r="C591" i="1"/>
  <c r="C495" i="1"/>
  <c r="C168" i="1"/>
  <c r="C169" i="1"/>
  <c r="C979" i="1"/>
  <c r="C526" i="1"/>
  <c r="C867" i="1"/>
  <c r="C868" i="1"/>
  <c r="C869" i="1"/>
  <c r="C71" i="1"/>
  <c r="C72" i="1"/>
  <c r="C605" i="1"/>
  <c r="C606" i="1"/>
  <c r="C607" i="1"/>
  <c r="C608" i="1"/>
  <c r="C609" i="1"/>
  <c r="C610" i="1"/>
  <c r="C611" i="1"/>
  <c r="C612" i="1"/>
  <c r="C290" i="1"/>
  <c r="C291" i="1"/>
  <c r="C870" i="1"/>
  <c r="C871" i="1"/>
  <c r="C872" i="1"/>
  <c r="C873" i="1"/>
  <c r="C874" i="1"/>
  <c r="C875" i="1"/>
  <c r="C393" i="1"/>
  <c r="C681" i="1"/>
  <c r="C682" i="1"/>
  <c r="C683" i="1"/>
  <c r="C803" i="1"/>
  <c r="C618" i="1"/>
  <c r="C619" i="1"/>
  <c r="C620" i="1"/>
  <c r="C73" i="1"/>
  <c r="C74" i="1"/>
  <c r="C75" i="1"/>
  <c r="C76" i="1"/>
  <c r="C876" i="1"/>
  <c r="C877" i="1"/>
  <c r="C394" i="1"/>
  <c r="C395" i="1"/>
  <c r="C396" i="1"/>
  <c r="C397" i="1"/>
  <c r="C398" i="1"/>
  <c r="C399" i="1"/>
  <c r="C400" i="1"/>
  <c r="C401" i="1"/>
  <c r="C402" i="1"/>
  <c r="C403" i="1"/>
  <c r="C404" i="1"/>
  <c r="C405" i="1"/>
  <c r="C406" i="1"/>
  <c r="C407" i="1"/>
  <c r="C408" i="1"/>
  <c r="C878" i="1"/>
  <c r="C879" i="1"/>
  <c r="C212" i="1"/>
  <c r="C744" i="1"/>
  <c r="C880" i="1"/>
  <c r="C881" i="1"/>
  <c r="C813" i="1"/>
  <c r="C471" i="1"/>
  <c r="C472" i="1"/>
  <c r="C473" i="1"/>
  <c r="C527" i="1"/>
  <c r="C804" i="1"/>
  <c r="C805" i="1"/>
  <c r="C806" i="1"/>
  <c r="C882" i="1"/>
  <c r="C883" i="1"/>
  <c r="C77" i="1"/>
  <c r="C78" i="1"/>
  <c r="C884" i="1"/>
  <c r="C885" i="1"/>
  <c r="C231" i="1"/>
  <c r="C232" i="1"/>
  <c r="C233" i="1"/>
  <c r="C506" i="1"/>
  <c r="C507" i="1"/>
  <c r="C508" i="1"/>
  <c r="C509" i="1"/>
  <c r="C271" i="1"/>
  <c r="C272" i="1"/>
  <c r="C213" i="1"/>
  <c r="C886" i="1"/>
  <c r="C887" i="1"/>
  <c r="C745" i="1"/>
  <c r="C746" i="1"/>
  <c r="C747" i="1"/>
  <c r="C79" i="1"/>
  <c r="C80" i="1"/>
  <c r="C81" i="1"/>
  <c r="C82" i="1"/>
  <c r="C748" i="1"/>
  <c r="C749" i="1"/>
  <c r="C750" i="1"/>
  <c r="C751" i="1"/>
  <c r="C752" i="1"/>
  <c r="C753" i="1"/>
  <c r="C754" i="1"/>
  <c r="C888" i="1"/>
  <c r="C889" i="1"/>
  <c r="C755" i="1"/>
  <c r="C756" i="1"/>
  <c r="C757" i="1"/>
  <c r="C758" i="1"/>
  <c r="C759" i="1"/>
  <c r="C760" i="1"/>
  <c r="C499" i="1"/>
  <c r="C761" i="1"/>
  <c r="C762" i="1"/>
  <c r="C763" i="1"/>
  <c r="C890" i="1"/>
  <c r="C1023" i="1"/>
  <c r="C1024" i="1"/>
  <c r="C1025" i="1"/>
  <c r="C1026" i="1"/>
  <c r="C1027" i="1"/>
  <c r="C1028" i="1"/>
  <c r="C1029" i="1"/>
  <c r="C320" i="1"/>
  <c r="C321" i="1"/>
  <c r="C322" i="1"/>
  <c r="C83" i="1"/>
  <c r="C84" i="1"/>
  <c r="C85" i="1"/>
  <c r="C764" i="1"/>
  <c r="C891" i="1"/>
  <c r="C892" i="1"/>
  <c r="C893" i="1"/>
  <c r="C894" i="1"/>
  <c r="C895" i="1"/>
  <c r="C896" i="1"/>
  <c r="C897" i="1"/>
  <c r="C898" i="1"/>
  <c r="C86" i="1"/>
  <c r="C87" i="1"/>
  <c r="C88" i="1"/>
  <c r="C89" i="1"/>
  <c r="C90" i="1"/>
  <c r="C91" i="1"/>
  <c r="C92" i="1"/>
  <c r="C93" i="1"/>
  <c r="C899" i="1"/>
  <c r="C900" i="1"/>
  <c r="C901" i="1"/>
  <c r="C409" i="1"/>
  <c r="C410" i="1"/>
  <c r="C411" i="1"/>
  <c r="C412" i="1"/>
  <c r="C413" i="1"/>
  <c r="C414" i="1"/>
  <c r="C592" i="1"/>
  <c r="C170" i="1"/>
  <c r="C415" i="1"/>
  <c r="C416" i="1"/>
  <c r="C417" i="1"/>
  <c r="C418" i="1"/>
  <c r="C419" i="1"/>
  <c r="C420" i="1"/>
  <c r="C421" i="1"/>
  <c r="C422" i="1"/>
  <c r="C423" i="1"/>
  <c r="C424" i="1"/>
  <c r="C425" i="1"/>
  <c r="C474" i="1"/>
  <c r="C475" i="1"/>
  <c r="C476" i="1"/>
  <c r="C124" i="1"/>
  <c r="C125" i="1"/>
  <c r="C126" i="1"/>
  <c r="C127" i="1"/>
  <c r="C128" i="1"/>
  <c r="C129" i="1"/>
  <c r="C130" i="1"/>
  <c r="C131" i="1"/>
  <c r="C902" i="1"/>
  <c r="C903" i="1"/>
  <c r="C904" i="1"/>
  <c r="C905" i="1"/>
  <c r="C906" i="1"/>
  <c r="C907" i="1"/>
  <c r="C908" i="1"/>
  <c r="C909" i="1"/>
  <c r="C910" i="1"/>
  <c r="C911" i="1"/>
  <c r="C621" i="1"/>
  <c r="C528" i="1"/>
  <c r="C529" i="1"/>
  <c r="C510" i="1"/>
  <c r="C511" i="1"/>
  <c r="C512" i="1"/>
  <c r="C94" i="1"/>
  <c r="C95" i="1"/>
  <c r="C96" i="1"/>
  <c r="C593" i="1"/>
  <c r="C594" i="1"/>
  <c r="C595" i="1"/>
  <c r="C596" i="1"/>
  <c r="C912" i="1"/>
  <c r="C765" i="1"/>
  <c r="C766" i="1"/>
  <c r="C767" i="1"/>
  <c r="C768" i="1"/>
  <c r="C769" i="1"/>
  <c r="C770" i="1"/>
  <c r="C987" i="1"/>
  <c r="C988" i="1"/>
  <c r="C913" i="1"/>
  <c r="C97" i="1"/>
  <c r="C914" i="1"/>
  <c r="C915" i="1"/>
  <c r="C916" i="1"/>
  <c r="C917" i="1"/>
  <c r="C918" i="1"/>
  <c r="C919" i="1"/>
  <c r="C920" i="1"/>
  <c r="C921" i="1"/>
  <c r="C922" i="1"/>
  <c r="C923" i="1"/>
  <c r="C186" i="1"/>
  <c r="C187" i="1"/>
  <c r="C188" i="1"/>
  <c r="C189" i="1"/>
  <c r="C190" i="1"/>
  <c r="C191" i="1"/>
  <c r="C192" i="1"/>
  <c r="C193" i="1"/>
  <c r="C273" i="1"/>
  <c r="C274" i="1"/>
  <c r="C275" i="1"/>
  <c r="C426" i="1"/>
  <c r="C214" i="1"/>
  <c r="C215" i="1"/>
  <c r="C427" i="1"/>
  <c r="C428" i="1"/>
  <c r="C429" i="1"/>
  <c r="C430" i="1"/>
  <c r="C431" i="1"/>
  <c r="C432" i="1"/>
  <c r="C433" i="1"/>
  <c r="C622" i="1"/>
  <c r="C623" i="1"/>
  <c r="C624" i="1"/>
  <c r="C625" i="1"/>
  <c r="C626" i="1"/>
  <c r="C627" i="1"/>
  <c r="C628" i="1"/>
  <c r="C629" i="1"/>
  <c r="C807" i="1"/>
  <c r="C808" i="1"/>
  <c r="C809" i="1"/>
  <c r="C924" i="1"/>
  <c r="C925" i="1"/>
  <c r="C926" i="1"/>
  <c r="C927" i="1"/>
  <c r="C928" i="1"/>
  <c r="C929" i="1"/>
  <c r="C930" i="1"/>
  <c r="C243" i="1"/>
  <c r="C244" i="1"/>
  <c r="C245" i="1"/>
  <c r="C98" i="1"/>
  <c r="C99" i="1"/>
  <c r="C513" i="1"/>
  <c r="C514" i="1"/>
  <c r="C171" i="1"/>
  <c r="C323" i="1"/>
  <c r="C324" i="1"/>
  <c r="C931" i="1"/>
  <c r="C932" i="1"/>
  <c r="C933" i="1"/>
  <c r="C100" i="1"/>
  <c r="C101" i="1"/>
  <c r="C102" i="1"/>
  <c r="C103" i="1"/>
  <c r="C104" i="1"/>
  <c r="C276" i="1"/>
  <c r="C630" i="1"/>
  <c r="C631" i="1"/>
  <c r="C632" i="1"/>
  <c r="C434" i="1"/>
  <c r="C934" i="1"/>
  <c r="C935" i="1"/>
  <c r="C936" i="1"/>
  <c r="C937" i="1"/>
  <c r="C771" i="1"/>
  <c r="C477" i="1"/>
  <c r="C478" i="1"/>
  <c r="C479" i="1"/>
  <c r="C938" i="1"/>
  <c r="C939" i="1"/>
  <c r="C480" i="1"/>
  <c r="C940" i="1"/>
  <c r="C772" i="1"/>
  <c r="C941" i="1"/>
  <c r="C942" i="1"/>
  <c r="C943" i="1"/>
  <c r="C944" i="1"/>
  <c r="C172" i="1"/>
  <c r="C173" i="1"/>
  <c r="C174" i="1"/>
  <c r="C216" i="1"/>
  <c r="C217" i="1"/>
  <c r="C481" i="1"/>
  <c r="C482" i="1"/>
  <c r="C483" i="1"/>
  <c r="C945" i="1"/>
  <c r="C810" i="1"/>
  <c r="C811" i="1"/>
  <c r="C980" i="1"/>
  <c r="C981" i="1"/>
  <c r="C982" i="1"/>
  <c r="C983" i="1"/>
  <c r="C946" i="1"/>
  <c r="C947" i="1"/>
  <c r="C325" i="1"/>
  <c r="C326" i="1"/>
  <c r="C327" i="1"/>
  <c r="C496" i="1"/>
  <c r="C497" i="1"/>
  <c r="C498" i="1"/>
  <c r="C597" i="1"/>
  <c r="C598" i="1"/>
  <c r="C672" i="1"/>
  <c r="C248" i="1"/>
  <c r="C249" i="1"/>
  <c r="C250" i="1"/>
  <c r="C633" i="1"/>
  <c r="C634" i="1"/>
  <c r="C635" i="1"/>
  <c r="C1036" i="1"/>
  <c r="C1037" i="1"/>
  <c r="C636" i="1"/>
  <c r="C637" i="1"/>
  <c r="C105" i="1"/>
  <c r="C277" i="1"/>
  <c r="C278" i="1"/>
  <c r="C279" i="1"/>
  <c r="C280" i="1"/>
  <c r="C785" i="1"/>
  <c r="C1038" i="1"/>
  <c r="C1039" i="1"/>
  <c r="C638" i="1"/>
  <c r="C639" i="1"/>
  <c r="C640" i="1"/>
  <c r="C641" i="1"/>
  <c r="C292" i="1"/>
  <c r="C293" i="1"/>
  <c r="C294" i="1"/>
  <c r="C218" i="1"/>
  <c r="C219" i="1"/>
  <c r="C220" i="1"/>
  <c r="C221" i="1"/>
  <c r="C222" i="1"/>
  <c r="C223" i="1"/>
  <c r="C224" i="1"/>
  <c r="C225" i="1"/>
  <c r="C226" i="1"/>
  <c r="C662" i="1"/>
  <c r="C663" i="1"/>
  <c r="C773" i="1"/>
  <c r="C435" i="1"/>
  <c r="C436" i="1"/>
  <c r="C437" i="1"/>
  <c r="C438" i="1"/>
  <c r="C439" i="1"/>
  <c r="C948" i="1"/>
  <c r="C949" i="1"/>
  <c r="C950" i="1"/>
  <c r="C951" i="1"/>
  <c r="C448" i="1"/>
  <c r="C599" i="1"/>
  <c r="C600" i="1"/>
  <c r="C106" i="1"/>
  <c r="C952" i="1"/>
  <c r="C234" i="1"/>
  <c r="C235" i="1"/>
  <c r="C236" i="1"/>
  <c r="C237" i="1"/>
  <c r="C238" i="1"/>
  <c r="C239" i="1"/>
  <c r="C484" i="1"/>
  <c r="C485" i="1"/>
  <c r="C486" i="1"/>
  <c r="C953" i="1"/>
  <c r="C328" i="1"/>
  <c r="C329" i="1"/>
  <c r="C227" i="1"/>
  <c r="C954" i="1"/>
  <c r="C955" i="1"/>
  <c r="C956" i="1"/>
  <c r="C957" i="1"/>
  <c r="C530" i="1"/>
  <c r="C449" i="1"/>
  <c r="C958" i="1"/>
  <c r="C959" i="1"/>
  <c r="C181" i="1"/>
  <c r="C182" i="1"/>
  <c r="C183" i="1"/>
  <c r="C184" i="1"/>
  <c r="C960" i="1"/>
  <c r="C246" i="1"/>
  <c r="C642" i="1"/>
  <c r="C643" i="1"/>
  <c r="C644" i="1"/>
  <c r="C645" i="1"/>
  <c r="C646" i="1"/>
  <c r="C647" i="1"/>
  <c r="C228" i="1"/>
  <c r="C648" i="1"/>
  <c r="C649" i="1"/>
  <c r="C650" i="1"/>
  <c r="C651" i="1"/>
  <c r="C247" i="1"/>
  <c r="C531" i="1"/>
  <c r="C532" i="1"/>
  <c r="C175" i="1"/>
  <c r="C961" i="1"/>
  <c r="C962" i="1"/>
  <c r="C774" i="1"/>
  <c r="C775" i="1"/>
  <c r="C776" i="1"/>
  <c r="C777" i="1"/>
  <c r="C963" i="1"/>
  <c r="C964" i="1"/>
  <c r="C965" i="1"/>
  <c r="C966" i="1"/>
  <c r="C967" i="1"/>
  <c r="C968" i="1"/>
  <c r="C1040" i="1"/>
  <c r="C1041" i="1"/>
  <c r="C1042" i="1"/>
  <c r="C1043" i="1"/>
  <c r="C1044" i="1"/>
  <c r="C1045" i="1"/>
  <c r="C1046" i="1"/>
  <c r="C1030" i="1"/>
  <c r="C1031" i="1"/>
  <c r="C1032" i="1"/>
  <c r="C303" i="1"/>
  <c r="C107" i="1"/>
  <c r="C440" i="1"/>
  <c r="C969" i="1"/>
  <c r="C652" i="1"/>
  <c r="C970" i="1"/>
  <c r="C240" i="1"/>
  <c r="C441" i="1"/>
  <c r="C442" i="1"/>
  <c r="C443" i="1"/>
  <c r="C444" i="1"/>
  <c r="C445" i="1"/>
  <c r="C446" i="1"/>
  <c r="C132" i="1"/>
  <c r="C133" i="1"/>
  <c r="C281" i="1"/>
  <c r="C282" i="1"/>
  <c r="C283" i="1"/>
  <c r="C1047" i="1"/>
  <c r="C778" i="1"/>
  <c r="C779" i="1"/>
  <c r="C780" i="1"/>
  <c r="C533" i="1"/>
  <c r="C108" i="1"/>
  <c r="C109" i="1"/>
  <c r="C110" i="1"/>
  <c r="C111" i="1"/>
  <c r="C304" i="1"/>
  <c r="C305" i="1"/>
  <c r="C306" i="1"/>
  <c r="C112" i="1"/>
  <c r="C113" i="1"/>
  <c r="C284" i="1"/>
  <c r="C285" i="1"/>
  <c r="C286" i="1"/>
  <c r="C287" i="1"/>
  <c r="C288" i="1"/>
  <c r="C601" i="1"/>
  <c r="C602" i="1"/>
  <c r="C603" i="1"/>
  <c r="C604" i="1"/>
  <c r="C289" i="1"/>
  <c r="C781" i="1"/>
  <c r="C782" i="1"/>
  <c r="C783" i="1"/>
  <c r="C971" i="1"/>
  <c r="C114" i="1"/>
  <c r="C115" i="1"/>
  <c r="C116" i="1"/>
  <c r="C117" i="1"/>
  <c r="C299" i="1"/>
  <c r="C300" i="1"/>
  <c r="C301" i="1"/>
  <c r="C302" i="1"/>
  <c r="C972" i="1"/>
  <c r="C307" i="1"/>
  <c r="C308" i="1"/>
  <c r="C309" i="1"/>
  <c r="C664" i="1"/>
  <c r="C665" i="1"/>
  <c r="C784" i="1"/>
  <c r="C666" i="1"/>
  <c r="C667" i="1"/>
  <c r="C668" i="1"/>
  <c r="C669" i="1"/>
  <c r="C670" i="1"/>
  <c r="C671" i="1"/>
  <c r="C1048" i="1"/>
  <c r="C1049" i="1"/>
  <c r="C1050" i="1"/>
  <c r="C1051" i="1"/>
  <c r="C1052" i="1"/>
  <c r="C1053" i="1"/>
  <c r="Q63" i="1"/>
  <c r="Q64" i="1"/>
  <c r="Q65" i="1"/>
  <c r="Q66" i="1"/>
  <c r="Q73" i="1"/>
  <c r="Q74" i="1"/>
  <c r="Q75" i="1"/>
  <c r="Q76" i="1"/>
  <c r="Q80" i="1"/>
  <c r="Q81" i="1"/>
  <c r="Q82" i="1"/>
  <c r="Q100" i="1"/>
  <c r="Q101" i="1"/>
  <c r="Q102" i="1"/>
  <c r="Q103" i="1"/>
  <c r="Q104" i="1"/>
  <c r="Q69" i="1"/>
  <c r="Q70" i="1"/>
  <c r="Q106" i="1"/>
  <c r="Q61" i="1"/>
  <c r="Q62" i="1"/>
  <c r="Q98" i="1"/>
  <c r="Q99" i="1"/>
  <c r="Q67" i="1"/>
  <c r="Q53" i="1"/>
  <c r="Q46" i="1"/>
  <c r="Q47" i="1"/>
  <c r="Q30" i="1"/>
  <c r="Q32" i="1"/>
  <c r="Q33" i="1"/>
  <c r="Q34" i="1"/>
  <c r="Q35" i="1"/>
  <c r="Q5" i="1"/>
  <c r="Q6" i="1"/>
  <c r="Q7" i="1"/>
  <c r="Q8" i="1"/>
  <c r="Q108" i="1"/>
  <c r="Q109" i="1"/>
  <c r="Q110" i="1"/>
  <c r="Q111" i="1"/>
  <c r="Q48" i="1"/>
  <c r="Q49" i="1"/>
  <c r="Q50" i="1"/>
  <c r="Q51" i="1"/>
  <c r="Q52" i="1"/>
  <c r="Q41" i="1"/>
  <c r="Q42" i="1"/>
  <c r="Q43" i="1"/>
  <c r="Q44" i="1"/>
  <c r="Q45" i="1"/>
  <c r="Q55" i="1"/>
  <c r="Q56" i="1"/>
  <c r="Q57" i="1"/>
  <c r="Q58" i="1"/>
  <c r="Q59" i="1"/>
  <c r="Q60" i="1"/>
  <c r="Q77" i="1"/>
  <c r="Q78" i="1"/>
  <c r="Q83" i="1"/>
  <c r="Q84" i="1"/>
  <c r="Q85" i="1"/>
  <c r="Q88" i="1"/>
  <c r="Q89" i="1"/>
  <c r="Q90" i="1"/>
  <c r="Q91" i="1"/>
  <c r="Q92" i="1"/>
  <c r="Q93" i="1"/>
  <c r="Q95" i="1"/>
  <c r="Q96" i="1"/>
  <c r="Q94" i="1"/>
  <c r="Q28" i="1"/>
  <c r="Q24" i="1"/>
  <c r="Q25" i="1"/>
  <c r="Q26" i="1"/>
  <c r="Q27" i="1"/>
  <c r="Q39" i="1"/>
  <c r="Q40" i="1"/>
  <c r="Q68" i="1"/>
  <c r="Q105" i="1"/>
  <c r="Q79" i="1"/>
  <c r="Q29" i="1"/>
  <c r="Q71" i="1"/>
  <c r="Q107" i="1"/>
  <c r="Q97" i="1"/>
  <c r="Q12" i="1"/>
  <c r="Q9" i="1"/>
  <c r="Q10" i="1"/>
  <c r="Q11" i="1"/>
  <c r="Q13" i="1"/>
  <c r="Q14" i="1"/>
  <c r="Q15" i="1"/>
  <c r="Q16" i="1"/>
  <c r="Q17" i="1"/>
  <c r="Q18" i="1"/>
  <c r="Q19" i="1"/>
  <c r="Q20" i="1"/>
  <c r="Q21" i="1"/>
  <c r="Q22" i="1"/>
  <c r="Q23" i="1"/>
  <c r="Q54" i="1"/>
  <c r="Q114" i="1"/>
  <c r="Q115" i="1"/>
  <c r="Q116" i="1"/>
  <c r="Q117" i="1"/>
  <c r="Q112" i="1"/>
  <c r="Q113" i="1"/>
  <c r="Q36" i="1"/>
  <c r="Q37" i="1"/>
  <c r="Q38" i="1"/>
  <c r="Q72" i="1"/>
  <c r="Q86" i="1"/>
  <c r="Q87" i="1"/>
  <c r="Q118" i="1"/>
  <c r="Q119" i="1"/>
  <c r="Q120" i="1"/>
  <c r="Q121" i="1"/>
  <c r="Q123" i="1"/>
  <c r="Q122" i="1"/>
  <c r="Q124" i="1"/>
  <c r="Q125" i="1"/>
  <c r="Q126" i="1"/>
  <c r="Q127" i="1"/>
  <c r="Q128" i="1"/>
  <c r="Q129" i="1"/>
  <c r="Q130" i="1"/>
  <c r="Q131" i="1"/>
  <c r="Q132" i="1"/>
  <c r="Q133" i="1"/>
  <c r="Q168" i="1"/>
  <c r="Q169" i="1"/>
  <c r="Q152" i="1"/>
  <c r="Q142" i="1"/>
  <c r="Q143" i="1"/>
  <c r="Q144" i="1"/>
  <c r="Q145" i="1"/>
  <c r="Q146" i="1"/>
  <c r="Q147" i="1"/>
  <c r="Q148" i="1"/>
  <c r="Q149" i="1"/>
  <c r="Q150" i="1"/>
  <c r="Q151" i="1"/>
  <c r="Q134" i="1"/>
  <c r="Q135" i="1"/>
  <c r="Q136" i="1"/>
  <c r="Q137" i="1"/>
  <c r="Q153" i="1"/>
  <c r="Q154" i="1"/>
  <c r="Q155" i="1"/>
  <c r="Q156" i="1"/>
  <c r="Q157" i="1"/>
  <c r="Q167" i="1"/>
  <c r="Q170" i="1"/>
  <c r="Q171" i="1"/>
  <c r="Q172" i="1"/>
  <c r="Q173" i="1"/>
  <c r="Q174" i="1"/>
  <c r="Q158" i="1"/>
  <c r="Q159" i="1"/>
  <c r="Q160" i="1"/>
  <c r="Q161" i="1"/>
  <c r="Q162" i="1"/>
  <c r="Q163" i="1"/>
  <c r="Q164" i="1"/>
  <c r="Q165" i="1"/>
  <c r="Q166" i="1"/>
  <c r="Q175" i="1"/>
  <c r="Q138" i="1"/>
  <c r="Q139" i="1"/>
  <c r="Q140" i="1"/>
  <c r="Q141" i="1"/>
  <c r="Q178" i="1"/>
  <c r="Q179" i="1"/>
  <c r="Q180" i="1"/>
  <c r="Q177" i="1"/>
  <c r="Q181" i="1"/>
  <c r="Q182" i="1"/>
  <c r="Q183" i="1"/>
  <c r="Q184" i="1"/>
  <c r="Q176" i="1"/>
  <c r="Q185" i="1"/>
  <c r="Q186" i="1"/>
  <c r="Q187" i="1"/>
  <c r="Q188" i="1"/>
  <c r="Q189" i="1"/>
  <c r="Q190" i="1"/>
  <c r="Q191" i="1"/>
  <c r="Q192" i="1"/>
  <c r="Q193" i="1"/>
  <c r="Q194" i="1"/>
  <c r="Q195" i="1"/>
  <c r="Q196" i="1"/>
  <c r="Q197" i="1"/>
  <c r="Q198" i="1"/>
  <c r="Q199" i="1"/>
  <c r="Q200" i="1"/>
  <c r="Q201" i="1"/>
  <c r="Q202" i="1"/>
  <c r="Q203" i="1"/>
  <c r="Q204" i="1"/>
  <c r="Q208" i="1"/>
  <c r="Q209" i="1"/>
  <c r="Q210" i="1"/>
  <c r="Q211" i="1"/>
  <c r="Q213" i="1"/>
  <c r="Q205" i="1"/>
  <c r="Q206" i="1"/>
  <c r="Q207" i="1"/>
  <c r="Q227" i="1"/>
  <c r="Q214" i="1"/>
  <c r="Q215" i="1"/>
  <c r="Q216" i="1"/>
  <c r="Q217" i="1"/>
  <c r="Q218" i="1"/>
  <c r="Q219" i="1"/>
  <c r="Q220" i="1"/>
  <c r="Q221" i="1"/>
  <c r="Q222" i="1"/>
  <c r="Q223" i="1"/>
  <c r="Q224" i="1"/>
  <c r="Q225" i="1"/>
  <c r="Q226" i="1"/>
  <c r="Q228" i="1"/>
  <c r="Q212" i="1"/>
  <c r="Q230" i="1"/>
  <c r="Q229" i="1"/>
  <c r="Q234" i="1"/>
  <c r="Q235" i="1"/>
  <c r="Q236" i="1"/>
  <c r="Q237" i="1"/>
  <c r="Q238" i="1"/>
  <c r="Q239" i="1"/>
  <c r="Q240" i="1"/>
  <c r="Q231" i="1"/>
  <c r="Q232" i="1"/>
  <c r="Q233" i="1"/>
  <c r="Q241" i="1"/>
  <c r="Q242" i="1"/>
  <c r="Q247" i="1"/>
  <c r="Q243" i="1"/>
  <c r="Q244" i="1"/>
  <c r="Q245" i="1"/>
  <c r="Q246" i="1"/>
  <c r="Q248" i="1"/>
  <c r="Q249" i="1"/>
  <c r="Q250" i="1"/>
  <c r="Q263" i="1"/>
  <c r="Q264" i="1"/>
  <c r="Q265" i="1"/>
  <c r="Q266" i="1"/>
  <c r="Q251" i="1"/>
  <c r="Q252" i="1"/>
  <c r="Q253" i="1"/>
  <c r="Q254" i="1"/>
  <c r="Q255" i="1"/>
  <c r="Q256" i="1"/>
  <c r="Q257" i="1"/>
  <c r="Q276" i="1"/>
  <c r="Q259" i="1"/>
  <c r="Q258" i="1"/>
  <c r="Q273" i="1"/>
  <c r="Q274" i="1"/>
  <c r="Q275" i="1"/>
  <c r="Q267" i="1"/>
  <c r="Q268" i="1"/>
  <c r="Q269" i="1"/>
  <c r="Q270" i="1"/>
  <c r="Q277" i="1"/>
  <c r="Q278" i="1"/>
  <c r="Q279" i="1"/>
  <c r="Q280" i="1"/>
  <c r="Q281" i="1"/>
  <c r="Q282" i="1"/>
  <c r="Q283" i="1"/>
  <c r="Q271" i="1"/>
  <c r="Q272" i="1"/>
  <c r="Q284" i="1"/>
  <c r="Q285" i="1"/>
  <c r="Q286" i="1"/>
  <c r="Q287" i="1"/>
  <c r="Q288" i="1"/>
  <c r="Q289" i="1"/>
  <c r="Q260" i="1"/>
  <c r="Q261" i="1"/>
  <c r="Q262" i="1"/>
  <c r="Q290" i="1"/>
  <c r="Q291" i="1"/>
  <c r="Q292" i="1"/>
  <c r="Q293" i="1"/>
  <c r="Q294" i="1"/>
  <c r="Q295" i="1"/>
  <c r="Q296" i="1"/>
  <c r="Q297" i="1"/>
  <c r="Q299" i="1"/>
  <c r="Q300" i="1"/>
  <c r="Q301" i="1"/>
  <c r="Q302" i="1"/>
  <c r="Q298" i="1"/>
  <c r="Q307" i="1"/>
  <c r="Q308" i="1"/>
  <c r="Q309" i="1"/>
  <c r="Q303" i="1"/>
  <c r="Q304" i="1"/>
  <c r="Q305" i="1"/>
  <c r="Q306" i="1"/>
  <c r="Q310" i="1"/>
  <c r="Q311" i="1"/>
  <c r="Q312" i="1"/>
  <c r="Q313" i="1"/>
  <c r="Q319" i="1"/>
  <c r="Q317" i="1"/>
  <c r="Q318" i="1"/>
  <c r="Q315" i="1"/>
  <c r="Q316" i="1"/>
  <c r="Q323" i="1"/>
  <c r="Q324" i="1"/>
  <c r="Q325" i="1"/>
  <c r="Q326" i="1"/>
  <c r="Q327" i="1"/>
  <c r="Q328" i="1"/>
  <c r="Q329" i="1"/>
  <c r="Q320" i="1"/>
  <c r="Q321" i="1"/>
  <c r="Q322" i="1"/>
  <c r="Q314" i="1"/>
  <c r="Q347" i="1"/>
  <c r="Q372" i="1"/>
  <c r="Q373" i="1"/>
  <c r="Q374" i="1"/>
  <c r="Q375" i="1"/>
  <c r="Q376" i="1"/>
  <c r="Q409" i="1"/>
  <c r="Q410" i="1"/>
  <c r="Q411" i="1"/>
  <c r="Q412" i="1"/>
  <c r="Q413" i="1"/>
  <c r="Q414" i="1"/>
  <c r="Q361" i="1"/>
  <c r="Q362" i="1"/>
  <c r="Q330" i="1"/>
  <c r="Q331" i="1"/>
  <c r="Q340" i="1"/>
  <c r="Q388" i="1"/>
  <c r="Q389" i="1"/>
  <c r="Q390" i="1"/>
  <c r="Q391" i="1"/>
  <c r="Q444" i="1"/>
  <c r="Q445" i="1"/>
  <c r="Q446" i="1"/>
  <c r="Q343" i="1"/>
  <c r="Q344" i="1"/>
  <c r="Q345" i="1"/>
  <c r="Q346" i="1"/>
  <c r="Q348" i="1"/>
  <c r="Q349" i="1"/>
  <c r="Q350" i="1"/>
  <c r="Q351" i="1"/>
  <c r="Q352" i="1"/>
  <c r="Q353" i="1"/>
  <c r="Q354" i="1"/>
  <c r="Q355" i="1"/>
  <c r="Q356" i="1"/>
  <c r="Q357" i="1"/>
  <c r="Q358" i="1"/>
  <c r="Q359" i="1"/>
  <c r="Q360" i="1"/>
  <c r="Q363" i="1"/>
  <c r="Q364" i="1"/>
  <c r="Q377" i="1"/>
  <c r="Q378" i="1"/>
  <c r="Q379" i="1"/>
  <c r="Q380" i="1"/>
  <c r="Q381" i="1"/>
  <c r="Q367" i="1"/>
  <c r="Q368" i="1"/>
  <c r="Q382" i="1"/>
  <c r="Q383" i="1"/>
  <c r="Q384" i="1"/>
  <c r="Q385" i="1"/>
  <c r="Q386" i="1"/>
  <c r="Q387" i="1"/>
  <c r="Q393" i="1"/>
  <c r="Q394" i="1"/>
  <c r="Q395" i="1"/>
  <c r="Q396" i="1"/>
  <c r="Q397" i="1"/>
  <c r="Q398" i="1"/>
  <c r="Q399" i="1"/>
  <c r="Q400" i="1"/>
  <c r="Q401" i="1"/>
  <c r="Q402" i="1"/>
  <c r="Q403" i="1"/>
  <c r="Q404" i="1"/>
  <c r="Q405" i="1"/>
  <c r="Q406" i="1"/>
  <c r="Q407" i="1"/>
  <c r="Q408" i="1"/>
  <c r="Q415" i="1"/>
  <c r="Q416" i="1"/>
  <c r="Q417" i="1"/>
  <c r="Q418" i="1"/>
  <c r="Q419" i="1"/>
  <c r="Q420" i="1"/>
  <c r="Q421" i="1"/>
  <c r="Q422" i="1"/>
  <c r="Q423" i="1"/>
  <c r="Q424" i="1"/>
  <c r="Q425" i="1"/>
  <c r="Q426" i="1"/>
  <c r="Q427" i="1"/>
  <c r="Q428" i="1"/>
  <c r="Q429" i="1"/>
  <c r="Q430" i="1"/>
  <c r="Q431" i="1"/>
  <c r="Q432" i="1"/>
  <c r="Q433" i="1"/>
  <c r="Q434" i="1"/>
  <c r="Q392" i="1"/>
  <c r="Q435" i="1"/>
  <c r="Q436" i="1"/>
  <c r="Q437" i="1"/>
  <c r="Q438" i="1"/>
  <c r="Q439" i="1"/>
  <c r="Q440" i="1"/>
  <c r="Q441" i="1"/>
  <c r="Q442" i="1"/>
  <c r="Q443" i="1"/>
  <c r="Q332" i="1"/>
  <c r="Q333" i="1"/>
  <c r="Q334" i="1"/>
  <c r="Q335" i="1"/>
  <c r="Q336" i="1"/>
  <c r="Q337" i="1"/>
  <c r="Q338" i="1"/>
  <c r="Q339" i="1"/>
  <c r="Q365" i="1"/>
  <c r="Q366" i="1"/>
  <c r="Q369" i="1"/>
  <c r="Q370" i="1"/>
  <c r="Q371" i="1"/>
  <c r="Q341" i="1"/>
  <c r="Q342" i="1"/>
  <c r="Q447" i="1"/>
  <c r="Q448" i="1"/>
  <c r="Q449" i="1"/>
  <c r="Q458" i="1"/>
  <c r="Q453" i="1"/>
  <c r="Q454" i="1"/>
  <c r="Q470" i="1"/>
  <c r="Q461" i="1"/>
  <c r="Q471" i="1"/>
  <c r="Q472" i="1"/>
  <c r="Q473" i="1"/>
  <c r="Q474" i="1"/>
  <c r="Q475" i="1"/>
  <c r="Q476" i="1"/>
  <c r="Q477" i="1"/>
  <c r="Q478" i="1"/>
  <c r="Q479" i="1"/>
  <c r="Q480" i="1"/>
  <c r="Q481" i="1"/>
  <c r="Q482" i="1"/>
  <c r="Q483" i="1"/>
  <c r="Q484" i="1"/>
  <c r="Q485" i="1"/>
  <c r="Q486" i="1"/>
  <c r="Q455" i="1"/>
  <c r="Q456" i="1"/>
  <c r="Q457" i="1"/>
  <c r="Q450" i="1"/>
  <c r="Q451" i="1"/>
  <c r="Q452" i="1"/>
  <c r="Q462" i="1"/>
  <c r="Q463" i="1"/>
  <c r="Q464" i="1"/>
  <c r="Q465" i="1"/>
  <c r="Q466" i="1"/>
  <c r="Q467" i="1"/>
  <c r="Q468" i="1"/>
  <c r="Q469" i="1"/>
  <c r="Q459" i="1"/>
  <c r="Q460" i="1"/>
  <c r="Q488" i="1"/>
  <c r="Q489" i="1"/>
  <c r="Q490" i="1"/>
  <c r="Q491" i="1"/>
  <c r="Q492" i="1"/>
  <c r="Q493" i="1"/>
  <c r="Q494" i="1"/>
  <c r="Q495" i="1"/>
  <c r="Q496" i="1"/>
  <c r="Q497" i="1"/>
  <c r="Q498" i="1"/>
  <c r="Q487" i="1"/>
  <c r="Q499" i="1"/>
  <c r="Q500" i="1"/>
  <c r="Q501" i="1"/>
  <c r="Q502" i="1"/>
  <c r="Q503" i="1"/>
  <c r="Q506" i="1"/>
  <c r="Q507" i="1"/>
  <c r="Q508" i="1"/>
  <c r="Q509" i="1"/>
  <c r="Q510" i="1"/>
  <c r="Q511" i="1"/>
  <c r="Q512" i="1"/>
  <c r="Q504" i="1"/>
  <c r="Q505" i="1"/>
  <c r="Q513" i="1"/>
  <c r="Q514" i="1"/>
  <c r="Q515" i="1"/>
  <c r="Q516" i="1"/>
  <c r="Q517" i="1"/>
  <c r="Q519" i="1"/>
  <c r="Q520" i="1"/>
  <c r="Q521" i="1"/>
  <c r="Q522" i="1"/>
  <c r="Q523" i="1"/>
  <c r="Q524" i="1"/>
  <c r="Q526" i="1"/>
  <c r="Q527" i="1"/>
  <c r="Q528" i="1"/>
  <c r="Q529" i="1"/>
  <c r="Q531" i="1"/>
  <c r="Q530" i="1"/>
  <c r="Q518" i="1"/>
  <c r="Q532" i="1"/>
  <c r="Q525" i="1"/>
  <c r="Q533" i="1"/>
  <c r="Q593" i="1"/>
  <c r="Q594" i="1"/>
  <c r="Q595" i="1"/>
  <c r="Q596" i="1"/>
  <c r="Q544" i="1"/>
  <c r="Q545" i="1"/>
  <c r="Q546" i="1"/>
  <c r="Q547" i="1"/>
  <c r="Q548" i="1"/>
  <c r="Q549" i="1"/>
  <c r="Q550" i="1"/>
  <c r="Q535" i="1"/>
  <c r="Q534" i="1"/>
  <c r="Q554" i="1"/>
  <c r="Q555" i="1"/>
  <c r="Q557" i="1"/>
  <c r="Q558" i="1"/>
  <c r="Q559" i="1"/>
  <c r="Q560" i="1"/>
  <c r="Q561" i="1"/>
  <c r="Q562" i="1"/>
  <c r="Q563" i="1"/>
  <c r="Q564" i="1"/>
  <c r="Q565" i="1"/>
  <c r="Q566" i="1"/>
  <c r="Q567" i="1"/>
  <c r="Q576" i="1"/>
  <c r="Q577" i="1"/>
  <c r="Q578" i="1"/>
  <c r="Q579" i="1"/>
  <c r="Q536" i="1"/>
  <c r="Q537" i="1"/>
  <c r="Q538" i="1"/>
  <c r="Q539" i="1"/>
  <c r="Q540" i="1"/>
  <c r="Q541" i="1"/>
  <c r="Q542" i="1"/>
  <c r="Q543" i="1"/>
  <c r="Q580" i="1"/>
  <c r="Q581" i="1"/>
  <c r="Q582" i="1"/>
  <c r="Q583" i="1"/>
  <c r="Q584" i="1"/>
  <c r="Q572" i="1"/>
  <c r="Q573" i="1"/>
  <c r="Q574" i="1"/>
  <c r="Q575" i="1"/>
  <c r="Q585" i="1"/>
  <c r="Q586" i="1"/>
  <c r="Q587" i="1"/>
  <c r="Q592" i="1"/>
  <c r="Q597" i="1"/>
  <c r="Q598" i="1"/>
  <c r="Q599" i="1"/>
  <c r="Q600" i="1"/>
  <c r="Q588" i="1"/>
  <c r="Q589" i="1"/>
  <c r="Q590" i="1"/>
  <c r="Q591" i="1"/>
  <c r="Q568" i="1"/>
  <c r="Q569" i="1"/>
  <c r="Q570" i="1"/>
  <c r="Q571" i="1"/>
  <c r="Q556" i="1"/>
  <c r="Q601" i="1"/>
  <c r="Q602" i="1"/>
  <c r="Q603" i="1"/>
  <c r="Q604" i="1"/>
  <c r="Q551" i="1"/>
  <c r="Q552" i="1"/>
  <c r="Q553" i="1"/>
  <c r="Q605" i="1"/>
  <c r="Q606" i="1"/>
  <c r="Q607" i="1"/>
  <c r="Q608" i="1"/>
  <c r="Q609" i="1"/>
  <c r="Q610" i="1"/>
  <c r="Q611" i="1"/>
  <c r="Q612" i="1"/>
  <c r="Q618" i="1"/>
  <c r="Q619" i="1"/>
  <c r="Q620" i="1"/>
  <c r="Q613" i="1"/>
  <c r="Q648" i="1"/>
  <c r="Q649" i="1"/>
  <c r="Q650" i="1"/>
  <c r="Q651" i="1"/>
  <c r="Q642" i="1"/>
  <c r="Q643" i="1"/>
  <c r="Q644" i="1"/>
  <c r="Q645" i="1"/>
  <c r="Q646" i="1"/>
  <c r="Q647" i="1"/>
  <c r="Q636" i="1"/>
  <c r="Q637" i="1"/>
  <c r="Q614" i="1"/>
  <c r="Q615" i="1"/>
  <c r="Q616" i="1"/>
  <c r="Q617" i="1"/>
  <c r="Q622" i="1"/>
  <c r="Q623" i="1"/>
  <c r="Q624" i="1"/>
  <c r="Q625" i="1"/>
  <c r="Q626" i="1"/>
  <c r="Q627" i="1"/>
  <c r="Q628" i="1"/>
  <c r="Q629" i="1"/>
  <c r="Q630" i="1"/>
  <c r="Q631" i="1"/>
  <c r="Q632" i="1"/>
  <c r="Q633" i="1"/>
  <c r="Q634" i="1"/>
  <c r="Q635" i="1"/>
  <c r="Q638" i="1"/>
  <c r="Q639" i="1"/>
  <c r="Q640" i="1"/>
  <c r="Q641" i="1"/>
  <c r="Q652" i="1"/>
  <c r="Q621" i="1"/>
  <c r="Q658" i="1"/>
  <c r="Q656" i="1"/>
  <c r="Q657" i="1"/>
  <c r="Q659" i="1"/>
  <c r="Q653" i="1"/>
  <c r="Q654" i="1"/>
  <c r="Q655" i="1"/>
  <c r="Q660" i="1"/>
  <c r="Q661" i="1"/>
  <c r="Q662" i="1"/>
  <c r="Q663" i="1"/>
  <c r="Q666" i="1"/>
  <c r="Q667" i="1"/>
  <c r="Q668" i="1"/>
  <c r="Q669" i="1"/>
  <c r="Q670" i="1"/>
  <c r="Q671" i="1"/>
  <c r="Q664" i="1"/>
  <c r="Q665" i="1"/>
  <c r="Q672" i="1"/>
  <c r="Q673" i="1"/>
  <c r="Q674" i="1"/>
  <c r="Q675" i="1"/>
  <c r="Q676" i="1"/>
  <c r="Q677" i="1"/>
  <c r="Q678" i="1"/>
  <c r="Q683" i="1"/>
  <c r="Q681" i="1"/>
  <c r="Q682" i="1"/>
  <c r="Q679" i="1"/>
  <c r="Q680" i="1"/>
  <c r="Q756" i="1"/>
  <c r="Q757" i="1"/>
  <c r="Q764" i="1"/>
  <c r="Q722" i="1"/>
  <c r="Q767" i="1"/>
  <c r="Q768" i="1"/>
  <c r="Q769" i="1"/>
  <c r="Q770" i="1"/>
  <c r="Q755" i="1"/>
  <c r="Q707" i="1"/>
  <c r="Q708" i="1"/>
  <c r="Q709" i="1"/>
  <c r="Q704" i="1"/>
  <c r="Q705" i="1"/>
  <c r="Q706" i="1"/>
  <c r="Q719" i="1"/>
  <c r="Q720" i="1"/>
  <c r="Q721" i="1"/>
  <c r="Q710" i="1"/>
  <c r="Q711" i="1"/>
  <c r="Q712" i="1"/>
  <c r="Q713" i="1"/>
  <c r="Q714" i="1"/>
  <c r="Q715" i="1"/>
  <c r="Q716" i="1"/>
  <c r="Q717" i="1"/>
  <c r="Q729" i="1"/>
  <c r="Q730" i="1"/>
  <c r="Q731" i="1"/>
  <c r="Q732" i="1"/>
  <c r="Q733" i="1"/>
  <c r="Q718" i="1"/>
  <c r="Q723" i="1"/>
  <c r="Q724" i="1"/>
  <c r="Q725" i="1"/>
  <c r="Q726" i="1"/>
  <c r="Q727" i="1"/>
  <c r="Q734" i="1"/>
  <c r="Q735" i="1"/>
  <c r="Q736" i="1"/>
  <c r="Q737" i="1"/>
  <c r="Q738" i="1"/>
  <c r="Q739" i="1"/>
  <c r="Q740" i="1"/>
  <c r="Q741" i="1"/>
  <c r="Q742" i="1"/>
  <c r="Q743" i="1"/>
  <c r="Q784" i="1"/>
  <c r="Q748" i="1"/>
  <c r="Q749" i="1"/>
  <c r="Q750" i="1"/>
  <c r="Q751" i="1"/>
  <c r="Q752" i="1"/>
  <c r="Q753" i="1"/>
  <c r="Q754" i="1"/>
  <c r="Q745" i="1"/>
  <c r="Q746" i="1"/>
  <c r="Q747" i="1"/>
  <c r="Q758" i="1"/>
  <c r="Q759" i="1"/>
  <c r="Q760" i="1"/>
  <c r="Q728" i="1"/>
  <c r="Q771" i="1"/>
  <c r="Q772" i="1"/>
  <c r="Q773" i="1"/>
  <c r="Q774" i="1"/>
  <c r="Q775" i="1"/>
  <c r="Q776" i="1"/>
  <c r="Q777" i="1"/>
  <c r="Q689" i="1"/>
  <c r="Q690" i="1"/>
  <c r="Q691" i="1"/>
  <c r="Q692" i="1"/>
  <c r="Q693" i="1"/>
  <c r="Q694" i="1"/>
  <c r="Q695" i="1"/>
  <c r="Q696" i="1"/>
  <c r="Q697" i="1"/>
  <c r="Q761" i="1"/>
  <c r="Q762" i="1"/>
  <c r="Q763" i="1"/>
  <c r="Q765" i="1"/>
  <c r="Q766" i="1"/>
  <c r="Q778" i="1"/>
  <c r="Q779" i="1"/>
  <c r="Q780" i="1"/>
  <c r="Q781" i="1"/>
  <c r="Q782" i="1"/>
  <c r="Q783" i="1"/>
  <c r="Q744" i="1"/>
  <c r="Q703" i="1"/>
  <c r="Q698" i="1"/>
  <c r="Q699" i="1"/>
  <c r="Q700" i="1"/>
  <c r="Q701" i="1"/>
  <c r="Q702" i="1"/>
  <c r="Q684" i="1"/>
  <c r="Q685" i="1"/>
  <c r="Q686" i="1"/>
  <c r="Q687" i="1"/>
  <c r="Q688" i="1"/>
  <c r="Q785" i="1"/>
  <c r="Q786" i="1"/>
  <c r="Q787" i="1"/>
  <c r="Q788" i="1"/>
  <c r="Q789" i="1"/>
  <c r="Q795" i="1"/>
  <c r="Q796" i="1"/>
  <c r="Q797" i="1"/>
  <c r="Q798" i="1"/>
  <c r="Q799" i="1"/>
  <c r="Q800" i="1"/>
  <c r="Q801" i="1"/>
  <c r="Q802" i="1"/>
  <c r="Q803" i="1"/>
  <c r="Q804" i="1"/>
  <c r="Q805" i="1"/>
  <c r="Q806" i="1"/>
  <c r="Q790" i="1"/>
  <c r="Q791" i="1"/>
  <c r="Q792" i="1"/>
  <c r="Q793" i="1"/>
  <c r="Q794" i="1"/>
  <c r="Q807" i="1"/>
  <c r="Q808" i="1"/>
  <c r="Q809" i="1"/>
  <c r="Q810" i="1"/>
  <c r="Q811" i="1"/>
  <c r="Q812" i="1"/>
  <c r="Q813" i="1"/>
  <c r="Q865" i="1"/>
  <c r="Q912" i="1"/>
  <c r="Q863" i="1"/>
  <c r="Q914" i="1"/>
  <c r="Q945" i="1"/>
  <c r="Q828" i="1"/>
  <c r="Q829" i="1"/>
  <c r="Q830" i="1"/>
  <c r="Q831" i="1"/>
  <c r="Q876" i="1"/>
  <c r="Q877" i="1"/>
  <c r="Q886" i="1"/>
  <c r="Q887" i="1"/>
  <c r="Q814" i="1"/>
  <c r="Q815" i="1"/>
  <c r="Q817" i="1"/>
  <c r="Q818" i="1"/>
  <c r="Q819" i="1"/>
  <c r="Q820" i="1"/>
  <c r="Q821" i="1"/>
  <c r="Q822" i="1"/>
  <c r="Q823" i="1"/>
  <c r="Q915" i="1"/>
  <c r="Q916" i="1"/>
  <c r="Q917" i="1"/>
  <c r="Q918" i="1"/>
  <c r="Q919" i="1"/>
  <c r="Q920" i="1"/>
  <c r="Q921" i="1"/>
  <c r="Q922" i="1"/>
  <c r="Q859" i="1"/>
  <c r="Q860" i="1"/>
  <c r="Q861" i="1"/>
  <c r="Q862" i="1"/>
  <c r="Q880" i="1"/>
  <c r="Q881" i="1"/>
  <c r="Q832" i="1"/>
  <c r="Q833" i="1"/>
  <c r="Q834" i="1"/>
  <c r="Q835" i="1"/>
  <c r="Q836" i="1"/>
  <c r="Q837" i="1"/>
  <c r="Q838" i="1"/>
  <c r="Q839" i="1"/>
  <c r="Q840" i="1"/>
  <c r="Q841" i="1"/>
  <c r="Q842" i="1"/>
  <c r="Q843" i="1"/>
  <c r="Q844" i="1"/>
  <c r="Q845" i="1"/>
  <c r="Q846" i="1"/>
  <c r="Q847" i="1"/>
  <c r="Q848" i="1"/>
  <c r="Q849" i="1"/>
  <c r="Q850" i="1"/>
  <c r="Q851" i="1"/>
  <c r="Q852" i="1"/>
  <c r="Q853" i="1"/>
  <c r="Q854" i="1"/>
  <c r="Q856" i="1"/>
  <c r="Q857" i="1"/>
  <c r="Q858" i="1"/>
  <c r="Q864" i="1"/>
  <c r="Q971" i="1"/>
  <c r="Q901" i="1"/>
  <c r="Q866" i="1"/>
  <c r="Q867" i="1"/>
  <c r="Q868" i="1"/>
  <c r="Q869" i="1"/>
  <c r="Q870" i="1"/>
  <c r="Q871" i="1"/>
  <c r="Q872" i="1"/>
  <c r="Q873" i="1"/>
  <c r="Q874" i="1"/>
  <c r="Q875" i="1"/>
  <c r="Q882" i="1"/>
  <c r="Q883" i="1"/>
  <c r="Q878" i="1"/>
  <c r="Q879" i="1"/>
  <c r="Q884" i="1"/>
  <c r="Q885" i="1"/>
  <c r="Q890" i="1"/>
  <c r="Q891" i="1"/>
  <c r="Q892" i="1"/>
  <c r="Q893" i="1"/>
  <c r="Q894" i="1"/>
  <c r="Q895" i="1"/>
  <c r="Q896" i="1"/>
  <c r="Q897" i="1"/>
  <c r="Q898" i="1"/>
  <c r="Q899" i="1"/>
  <c r="Q900" i="1"/>
  <c r="Q926" i="1"/>
  <c r="Q927" i="1"/>
  <c r="Q928" i="1"/>
  <c r="Q929" i="1"/>
  <c r="Q930" i="1"/>
  <c r="Q931" i="1"/>
  <c r="Q932" i="1"/>
  <c r="Q956" i="1"/>
  <c r="Q933" i="1"/>
  <c r="Q913" i="1"/>
  <c r="Q934" i="1"/>
  <c r="Q825" i="1"/>
  <c r="Q935" i="1"/>
  <c r="Q936" i="1"/>
  <c r="Q937" i="1"/>
  <c r="Q938" i="1"/>
  <c r="Q939" i="1"/>
  <c r="Q940" i="1"/>
  <c r="Q941" i="1"/>
  <c r="Q942" i="1"/>
  <c r="Q943" i="1"/>
  <c r="Q944" i="1"/>
  <c r="Q946" i="1"/>
  <c r="Q947" i="1"/>
  <c r="Q948" i="1"/>
  <c r="Q949" i="1"/>
  <c r="Q950" i="1"/>
  <c r="Q951" i="1"/>
  <c r="Q952" i="1"/>
  <c r="Q953" i="1"/>
  <c r="Q923" i="1"/>
  <c r="Q954" i="1"/>
  <c r="Q955" i="1"/>
  <c r="Q957" i="1"/>
  <c r="Q958" i="1"/>
  <c r="Q959" i="1"/>
  <c r="Q960" i="1"/>
  <c r="Q924" i="1"/>
  <c r="Q925" i="1"/>
  <c r="Q824" i="1"/>
  <c r="Q961" i="1"/>
  <c r="Q962" i="1"/>
  <c r="Q967" i="1"/>
  <c r="Q963" i="1"/>
  <c r="Q964" i="1"/>
  <c r="Q965" i="1"/>
  <c r="Q966" i="1"/>
  <c r="Q968" i="1"/>
  <c r="Q969" i="1"/>
  <c r="Q902" i="1"/>
  <c r="Q903" i="1"/>
  <c r="Q904" i="1"/>
  <c r="Q905" i="1"/>
  <c r="Q906" i="1"/>
  <c r="Q907" i="1"/>
  <c r="Q908" i="1"/>
  <c r="Q909" i="1"/>
  <c r="Q910" i="1"/>
  <c r="Q911" i="1"/>
  <c r="Q970" i="1"/>
  <c r="Q972" i="1"/>
  <c r="Q827" i="1"/>
  <c r="Q888" i="1"/>
  <c r="Q889" i="1"/>
  <c r="Q855" i="1"/>
  <c r="Q826" i="1"/>
  <c r="Q816" i="1"/>
  <c r="Q974" i="1"/>
  <c r="Q975" i="1"/>
  <c r="Q976" i="1"/>
  <c r="Q977" i="1"/>
  <c r="Q978" i="1"/>
  <c r="Q979" i="1"/>
  <c r="Q980" i="1"/>
  <c r="Q981" i="1"/>
  <c r="Q982" i="1"/>
  <c r="Q983" i="1"/>
  <c r="Q973" i="1"/>
  <c r="Q984" i="1"/>
  <c r="Q985" i="1"/>
  <c r="Q986" i="1"/>
  <c r="Q987" i="1"/>
  <c r="Q988" i="1"/>
  <c r="Q989" i="1"/>
  <c r="Q990" i="1"/>
  <c r="Q991" i="1"/>
  <c r="Q992" i="1"/>
  <c r="Q993" i="1"/>
  <c r="Q994" i="1"/>
  <c r="Q999" i="1"/>
  <c r="Q1000" i="1"/>
  <c r="Q1001" i="1"/>
  <c r="Q1002" i="1"/>
  <c r="Q1003" i="1"/>
  <c r="Q1004" i="1"/>
  <c r="Q1005" i="1"/>
  <c r="Q1006" i="1"/>
  <c r="Q1007" i="1"/>
  <c r="Q1008" i="1"/>
  <c r="Q1009" i="1"/>
  <c r="Q995" i="1"/>
  <c r="Q996" i="1"/>
  <c r="Q997" i="1"/>
  <c r="Q998" i="1"/>
  <c r="Q1010" i="1"/>
  <c r="Q1011" i="1"/>
  <c r="Q1013" i="1"/>
  <c r="Q1014" i="1"/>
  <c r="Q1012" i="1"/>
  <c r="Q1016" i="1"/>
  <c r="Q1017" i="1"/>
  <c r="Q1015" i="1"/>
  <c r="Q1022" i="1"/>
  <c r="Q1018" i="1"/>
  <c r="Q1019" i="1"/>
  <c r="Q1020" i="1"/>
  <c r="Q1023" i="1"/>
  <c r="Q1024" i="1"/>
  <c r="Q1025" i="1"/>
  <c r="Q1026" i="1"/>
  <c r="Q1027" i="1"/>
  <c r="Q1028" i="1"/>
  <c r="Q1029" i="1"/>
  <c r="Q1021" i="1"/>
  <c r="Q1030" i="1"/>
  <c r="Q1031" i="1"/>
  <c r="Q1032" i="1"/>
  <c r="Q1038" i="1"/>
  <c r="Q1039" i="1"/>
  <c r="Q1033" i="1"/>
  <c r="Q1034" i="1"/>
  <c r="Q1040" i="1"/>
  <c r="Q1041" i="1"/>
  <c r="Q1042" i="1"/>
  <c r="Q1043" i="1"/>
  <c r="Q1044" i="1"/>
  <c r="Q1045" i="1"/>
  <c r="Q1046" i="1"/>
  <c r="Q1047" i="1"/>
  <c r="Q1048" i="1"/>
  <c r="Q1049" i="1"/>
  <c r="Q1050" i="1"/>
  <c r="Q1051" i="1"/>
  <c r="Q1052" i="1"/>
  <c r="Q1053" i="1"/>
  <c r="Q1036" i="1"/>
  <c r="Q1037" i="1"/>
  <c r="Q1035" i="1"/>
  <c r="Q31" i="1"/>
  <c r="O63" i="1"/>
  <c r="O64" i="1"/>
  <c r="O65" i="1"/>
  <c r="O66" i="1"/>
  <c r="O73" i="1"/>
  <c r="O74" i="1"/>
  <c r="O75" i="1"/>
  <c r="O76" i="1"/>
  <c r="O80" i="1"/>
  <c r="O81" i="1"/>
  <c r="O82" i="1"/>
  <c r="O100" i="1"/>
  <c r="O101" i="1"/>
  <c r="O102" i="1"/>
  <c r="O103" i="1"/>
  <c r="O104" i="1"/>
  <c r="O69" i="1"/>
  <c r="O70" i="1"/>
  <c r="O106" i="1"/>
  <c r="O61" i="1"/>
  <c r="O62" i="1"/>
  <c r="O98" i="1"/>
  <c r="O99" i="1"/>
  <c r="O67" i="1"/>
  <c r="O53" i="1"/>
  <c r="O46" i="1"/>
  <c r="O47" i="1"/>
  <c r="O30" i="1"/>
  <c r="O32" i="1"/>
  <c r="O33" i="1"/>
  <c r="O34" i="1"/>
  <c r="O35" i="1"/>
  <c r="O5" i="1"/>
  <c r="O6" i="1"/>
  <c r="O7" i="1"/>
  <c r="O8" i="1"/>
  <c r="O108" i="1"/>
  <c r="O109" i="1"/>
  <c r="O110" i="1"/>
  <c r="O111" i="1"/>
  <c r="O48" i="1"/>
  <c r="O49" i="1"/>
  <c r="O50" i="1"/>
  <c r="O51" i="1"/>
  <c r="O52" i="1"/>
  <c r="O41" i="1"/>
  <c r="O42" i="1"/>
  <c r="O43" i="1"/>
  <c r="O44" i="1"/>
  <c r="O45" i="1"/>
  <c r="O55" i="1"/>
  <c r="O56" i="1"/>
  <c r="O57" i="1"/>
  <c r="O58" i="1"/>
  <c r="O59" i="1"/>
  <c r="O60" i="1"/>
  <c r="O77" i="1"/>
  <c r="O78" i="1"/>
  <c r="O83" i="1"/>
  <c r="O84" i="1"/>
  <c r="O85" i="1"/>
  <c r="O88" i="1"/>
  <c r="O89" i="1"/>
  <c r="O90" i="1"/>
  <c r="O91" i="1"/>
  <c r="O92" i="1"/>
  <c r="O93" i="1"/>
  <c r="O95" i="1"/>
  <c r="O96" i="1"/>
  <c r="O94" i="1"/>
  <c r="O28" i="1"/>
  <c r="O24" i="1"/>
  <c r="O25" i="1"/>
  <c r="O26" i="1"/>
  <c r="O27" i="1"/>
  <c r="O39" i="1"/>
  <c r="O40" i="1"/>
  <c r="O68" i="1"/>
  <c r="O105" i="1"/>
  <c r="O79" i="1"/>
  <c r="O29" i="1"/>
  <c r="O71" i="1"/>
  <c r="O107" i="1"/>
  <c r="O97" i="1"/>
  <c r="O12" i="1"/>
  <c r="O9" i="1"/>
  <c r="O10" i="1"/>
  <c r="O11" i="1"/>
  <c r="O13" i="1"/>
  <c r="O14" i="1"/>
  <c r="O15" i="1"/>
  <c r="O16" i="1"/>
  <c r="O17" i="1"/>
  <c r="O18" i="1"/>
  <c r="O19" i="1"/>
  <c r="O20" i="1"/>
  <c r="O21" i="1"/>
  <c r="O22" i="1"/>
  <c r="O23" i="1"/>
  <c r="O54" i="1"/>
  <c r="O114" i="1"/>
  <c r="O115" i="1"/>
  <c r="O116" i="1"/>
  <c r="O117" i="1"/>
  <c r="O112" i="1"/>
  <c r="O113" i="1"/>
  <c r="O36" i="1"/>
  <c r="O37" i="1"/>
  <c r="O38" i="1"/>
  <c r="O72" i="1"/>
  <c r="O86" i="1"/>
  <c r="O87" i="1"/>
  <c r="O118" i="1"/>
  <c r="O119" i="1"/>
  <c r="O120" i="1"/>
  <c r="O121" i="1"/>
  <c r="O123" i="1"/>
  <c r="O122" i="1"/>
  <c r="O124" i="1"/>
  <c r="O125" i="1"/>
  <c r="O126" i="1"/>
  <c r="O127" i="1"/>
  <c r="O128" i="1"/>
  <c r="O129" i="1"/>
  <c r="O130" i="1"/>
  <c r="O131" i="1"/>
  <c r="O132" i="1"/>
  <c r="O133" i="1"/>
  <c r="O168" i="1"/>
  <c r="O169" i="1"/>
  <c r="O152" i="1"/>
  <c r="O142" i="1"/>
  <c r="O143" i="1"/>
  <c r="O144" i="1"/>
  <c r="O145" i="1"/>
  <c r="O146" i="1"/>
  <c r="O147" i="1"/>
  <c r="O148" i="1"/>
  <c r="O149" i="1"/>
  <c r="O150" i="1"/>
  <c r="O151" i="1"/>
  <c r="O134" i="1"/>
  <c r="O135" i="1"/>
  <c r="O136" i="1"/>
  <c r="O137" i="1"/>
  <c r="O153" i="1"/>
  <c r="O154" i="1"/>
  <c r="O155" i="1"/>
  <c r="O156" i="1"/>
  <c r="O157" i="1"/>
  <c r="O167" i="1"/>
  <c r="O170" i="1"/>
  <c r="O171" i="1"/>
  <c r="O172" i="1"/>
  <c r="O173" i="1"/>
  <c r="O174" i="1"/>
  <c r="O158" i="1"/>
  <c r="O159" i="1"/>
  <c r="O160" i="1"/>
  <c r="O161" i="1"/>
  <c r="O162" i="1"/>
  <c r="O163" i="1"/>
  <c r="O164" i="1"/>
  <c r="O165" i="1"/>
  <c r="O166" i="1"/>
  <c r="O175" i="1"/>
  <c r="O138" i="1"/>
  <c r="O139" i="1"/>
  <c r="O140" i="1"/>
  <c r="O141" i="1"/>
  <c r="O178" i="1"/>
  <c r="O179" i="1"/>
  <c r="O180" i="1"/>
  <c r="O177" i="1"/>
  <c r="O181" i="1"/>
  <c r="O182" i="1"/>
  <c r="O183" i="1"/>
  <c r="O184" i="1"/>
  <c r="O176" i="1"/>
  <c r="O185" i="1"/>
  <c r="O186" i="1"/>
  <c r="O187" i="1"/>
  <c r="O188" i="1"/>
  <c r="O189" i="1"/>
  <c r="O190" i="1"/>
  <c r="O191" i="1"/>
  <c r="O192" i="1"/>
  <c r="O193" i="1"/>
  <c r="O194" i="1"/>
  <c r="O195" i="1"/>
  <c r="O196" i="1"/>
  <c r="O197" i="1"/>
  <c r="O198" i="1"/>
  <c r="O199" i="1"/>
  <c r="O200" i="1"/>
  <c r="O201" i="1"/>
  <c r="O202" i="1"/>
  <c r="O203" i="1"/>
  <c r="O204" i="1"/>
  <c r="O208" i="1"/>
  <c r="O209" i="1"/>
  <c r="O210" i="1"/>
  <c r="O211" i="1"/>
  <c r="O213" i="1"/>
  <c r="O205" i="1"/>
  <c r="O206" i="1"/>
  <c r="O207" i="1"/>
  <c r="O227" i="1"/>
  <c r="O214" i="1"/>
  <c r="O215" i="1"/>
  <c r="O216" i="1"/>
  <c r="O217" i="1"/>
  <c r="O218" i="1"/>
  <c r="O219" i="1"/>
  <c r="O220" i="1"/>
  <c r="O221" i="1"/>
  <c r="O222" i="1"/>
  <c r="O223" i="1"/>
  <c r="O224" i="1"/>
  <c r="O225" i="1"/>
  <c r="O226" i="1"/>
  <c r="O228" i="1"/>
  <c r="O212" i="1"/>
  <c r="O230" i="1"/>
  <c r="O229" i="1"/>
  <c r="O234" i="1"/>
  <c r="O235" i="1"/>
  <c r="O236" i="1"/>
  <c r="O237" i="1"/>
  <c r="O238" i="1"/>
  <c r="O239" i="1"/>
  <c r="O240" i="1"/>
  <c r="O231" i="1"/>
  <c r="O232" i="1"/>
  <c r="O233" i="1"/>
  <c r="O241" i="1"/>
  <c r="O242" i="1"/>
  <c r="O247" i="1"/>
  <c r="O243" i="1"/>
  <c r="O244" i="1"/>
  <c r="O245" i="1"/>
  <c r="O246" i="1"/>
  <c r="O248" i="1"/>
  <c r="O249" i="1"/>
  <c r="O250" i="1"/>
  <c r="O263" i="1"/>
  <c r="O264" i="1"/>
  <c r="O265" i="1"/>
  <c r="O266" i="1"/>
  <c r="O251" i="1"/>
  <c r="O252" i="1"/>
  <c r="O253" i="1"/>
  <c r="O254" i="1"/>
  <c r="O255" i="1"/>
  <c r="O256" i="1"/>
  <c r="O257" i="1"/>
  <c r="O276" i="1"/>
  <c r="O259" i="1"/>
  <c r="O258" i="1"/>
  <c r="O273" i="1"/>
  <c r="O274" i="1"/>
  <c r="O275" i="1"/>
  <c r="O267" i="1"/>
  <c r="O268" i="1"/>
  <c r="O269" i="1"/>
  <c r="O270" i="1"/>
  <c r="O277" i="1"/>
  <c r="O278" i="1"/>
  <c r="O279" i="1"/>
  <c r="O280" i="1"/>
  <c r="O281" i="1"/>
  <c r="O282" i="1"/>
  <c r="O283" i="1"/>
  <c r="O271" i="1"/>
  <c r="O272" i="1"/>
  <c r="O284" i="1"/>
  <c r="O285" i="1"/>
  <c r="O286" i="1"/>
  <c r="O287" i="1"/>
  <c r="O288" i="1"/>
  <c r="O289" i="1"/>
  <c r="O260" i="1"/>
  <c r="O261" i="1"/>
  <c r="O262" i="1"/>
  <c r="O290" i="1"/>
  <c r="O291" i="1"/>
  <c r="O292" i="1"/>
  <c r="O293" i="1"/>
  <c r="O294" i="1"/>
  <c r="O295" i="1"/>
  <c r="O296" i="1"/>
  <c r="O297" i="1"/>
  <c r="O299" i="1"/>
  <c r="O300" i="1"/>
  <c r="O301" i="1"/>
  <c r="O302" i="1"/>
  <c r="O298" i="1"/>
  <c r="O307" i="1"/>
  <c r="O308" i="1"/>
  <c r="O309" i="1"/>
  <c r="O303" i="1"/>
  <c r="O304" i="1"/>
  <c r="O305" i="1"/>
  <c r="O306" i="1"/>
  <c r="O310" i="1"/>
  <c r="O311" i="1"/>
  <c r="O312" i="1"/>
  <c r="O313" i="1"/>
  <c r="O319" i="1"/>
  <c r="O317" i="1"/>
  <c r="O318" i="1"/>
  <c r="O315" i="1"/>
  <c r="O316" i="1"/>
  <c r="O323" i="1"/>
  <c r="O324" i="1"/>
  <c r="O325" i="1"/>
  <c r="O326" i="1"/>
  <c r="O327" i="1"/>
  <c r="O328" i="1"/>
  <c r="O329" i="1"/>
  <c r="O320" i="1"/>
  <c r="O321" i="1"/>
  <c r="O322" i="1"/>
  <c r="O314" i="1"/>
  <c r="O347" i="1"/>
  <c r="O372" i="1"/>
  <c r="O373" i="1"/>
  <c r="O374" i="1"/>
  <c r="O375" i="1"/>
  <c r="O376" i="1"/>
  <c r="O409" i="1"/>
  <c r="O410" i="1"/>
  <c r="O411" i="1"/>
  <c r="O412" i="1"/>
  <c r="O413" i="1"/>
  <c r="O414" i="1"/>
  <c r="O361" i="1"/>
  <c r="O362" i="1"/>
  <c r="O330" i="1"/>
  <c r="O331" i="1"/>
  <c r="O340" i="1"/>
  <c r="O388" i="1"/>
  <c r="O389" i="1"/>
  <c r="O390" i="1"/>
  <c r="O391" i="1"/>
  <c r="O444" i="1"/>
  <c r="O445" i="1"/>
  <c r="O446" i="1"/>
  <c r="O343" i="1"/>
  <c r="O344" i="1"/>
  <c r="O345" i="1"/>
  <c r="O346" i="1"/>
  <c r="O348" i="1"/>
  <c r="O349" i="1"/>
  <c r="O350" i="1"/>
  <c r="O351" i="1"/>
  <c r="O352" i="1"/>
  <c r="O353" i="1"/>
  <c r="O354" i="1"/>
  <c r="O355" i="1"/>
  <c r="O356" i="1"/>
  <c r="O357" i="1"/>
  <c r="O358" i="1"/>
  <c r="O359" i="1"/>
  <c r="O360" i="1"/>
  <c r="O363" i="1"/>
  <c r="O364" i="1"/>
  <c r="O377" i="1"/>
  <c r="O378" i="1"/>
  <c r="O379" i="1"/>
  <c r="O380" i="1"/>
  <c r="O381" i="1"/>
  <c r="O367" i="1"/>
  <c r="O368" i="1"/>
  <c r="O382" i="1"/>
  <c r="O383" i="1"/>
  <c r="O384" i="1"/>
  <c r="O385" i="1"/>
  <c r="O386" i="1"/>
  <c r="O387" i="1"/>
  <c r="O393" i="1"/>
  <c r="O394" i="1"/>
  <c r="O395" i="1"/>
  <c r="O396" i="1"/>
  <c r="O397" i="1"/>
  <c r="O398" i="1"/>
  <c r="O399" i="1"/>
  <c r="O400" i="1"/>
  <c r="O401" i="1"/>
  <c r="O402" i="1"/>
  <c r="O403" i="1"/>
  <c r="O404" i="1"/>
  <c r="O405" i="1"/>
  <c r="O406" i="1"/>
  <c r="O407" i="1"/>
  <c r="O408" i="1"/>
  <c r="O415" i="1"/>
  <c r="O416" i="1"/>
  <c r="O417" i="1"/>
  <c r="O418" i="1"/>
  <c r="O419" i="1"/>
  <c r="O420" i="1"/>
  <c r="O421" i="1"/>
  <c r="O422" i="1"/>
  <c r="O423" i="1"/>
  <c r="O424" i="1"/>
  <c r="O425" i="1"/>
  <c r="O426" i="1"/>
  <c r="O427" i="1"/>
  <c r="O428" i="1"/>
  <c r="O429" i="1"/>
  <c r="O430" i="1"/>
  <c r="O431" i="1"/>
  <c r="O432" i="1"/>
  <c r="O433" i="1"/>
  <c r="O434" i="1"/>
  <c r="O392" i="1"/>
  <c r="O435" i="1"/>
  <c r="O436" i="1"/>
  <c r="O437" i="1"/>
  <c r="O438" i="1"/>
  <c r="O439" i="1"/>
  <c r="O440" i="1"/>
  <c r="O441" i="1"/>
  <c r="O442" i="1"/>
  <c r="O443" i="1"/>
  <c r="O332" i="1"/>
  <c r="O333" i="1"/>
  <c r="O334" i="1"/>
  <c r="O335" i="1"/>
  <c r="O336" i="1"/>
  <c r="O337" i="1"/>
  <c r="O338" i="1"/>
  <c r="O339" i="1"/>
  <c r="O365" i="1"/>
  <c r="O366" i="1"/>
  <c r="O369" i="1"/>
  <c r="O370" i="1"/>
  <c r="O371" i="1"/>
  <c r="O341" i="1"/>
  <c r="O342" i="1"/>
  <c r="O447" i="1"/>
  <c r="O448" i="1"/>
  <c r="O449" i="1"/>
  <c r="O458" i="1"/>
  <c r="O453" i="1"/>
  <c r="O454" i="1"/>
  <c r="O470" i="1"/>
  <c r="O461" i="1"/>
  <c r="O471" i="1"/>
  <c r="O472" i="1"/>
  <c r="O473" i="1"/>
  <c r="O474" i="1"/>
  <c r="O475" i="1"/>
  <c r="O476" i="1"/>
  <c r="O477" i="1"/>
  <c r="O478" i="1"/>
  <c r="O479" i="1"/>
  <c r="O480" i="1"/>
  <c r="O481" i="1"/>
  <c r="O482" i="1"/>
  <c r="O483" i="1"/>
  <c r="O484" i="1"/>
  <c r="O485" i="1"/>
  <c r="O486" i="1"/>
  <c r="O455" i="1"/>
  <c r="O456" i="1"/>
  <c r="O457" i="1"/>
  <c r="O450" i="1"/>
  <c r="O451" i="1"/>
  <c r="O452" i="1"/>
  <c r="O462" i="1"/>
  <c r="O463" i="1"/>
  <c r="O464" i="1"/>
  <c r="O465" i="1"/>
  <c r="O466" i="1"/>
  <c r="O467" i="1"/>
  <c r="O468" i="1"/>
  <c r="O469" i="1"/>
  <c r="O459" i="1"/>
  <c r="O460" i="1"/>
  <c r="O488" i="1"/>
  <c r="O489" i="1"/>
  <c r="O490" i="1"/>
  <c r="O491" i="1"/>
  <c r="O492" i="1"/>
  <c r="O493" i="1"/>
  <c r="O494" i="1"/>
  <c r="O495" i="1"/>
  <c r="O496" i="1"/>
  <c r="O497" i="1"/>
  <c r="O498" i="1"/>
  <c r="O487" i="1"/>
  <c r="O499" i="1"/>
  <c r="O500" i="1"/>
  <c r="O501" i="1"/>
  <c r="O502" i="1"/>
  <c r="O503" i="1"/>
  <c r="O506" i="1"/>
  <c r="O507" i="1"/>
  <c r="O508" i="1"/>
  <c r="O509" i="1"/>
  <c r="O510" i="1"/>
  <c r="O511" i="1"/>
  <c r="O512" i="1"/>
  <c r="O504" i="1"/>
  <c r="O505" i="1"/>
  <c r="O513" i="1"/>
  <c r="O514" i="1"/>
  <c r="O515" i="1"/>
  <c r="O516" i="1"/>
  <c r="O517" i="1"/>
  <c r="O519" i="1"/>
  <c r="O520" i="1"/>
  <c r="O521" i="1"/>
  <c r="O522" i="1"/>
  <c r="O523" i="1"/>
  <c r="O524" i="1"/>
  <c r="O526" i="1"/>
  <c r="O527" i="1"/>
  <c r="O528" i="1"/>
  <c r="O529" i="1"/>
  <c r="O531" i="1"/>
  <c r="O530" i="1"/>
  <c r="O518" i="1"/>
  <c r="O532" i="1"/>
  <c r="O525" i="1"/>
  <c r="O533" i="1"/>
  <c r="O593" i="1"/>
  <c r="O594" i="1"/>
  <c r="O595" i="1"/>
  <c r="O596" i="1"/>
  <c r="O544" i="1"/>
  <c r="O545" i="1"/>
  <c r="O546" i="1"/>
  <c r="O547" i="1"/>
  <c r="O548" i="1"/>
  <c r="O549" i="1"/>
  <c r="O550" i="1"/>
  <c r="O535" i="1"/>
  <c r="O534" i="1"/>
  <c r="O554" i="1"/>
  <c r="O555" i="1"/>
  <c r="O557" i="1"/>
  <c r="O558" i="1"/>
  <c r="O559" i="1"/>
  <c r="O560" i="1"/>
  <c r="O561" i="1"/>
  <c r="O562" i="1"/>
  <c r="O563" i="1"/>
  <c r="O564" i="1"/>
  <c r="O565" i="1"/>
  <c r="O566" i="1"/>
  <c r="O567" i="1"/>
  <c r="O576" i="1"/>
  <c r="O577" i="1"/>
  <c r="O578" i="1"/>
  <c r="O579" i="1"/>
  <c r="O536" i="1"/>
  <c r="O537" i="1"/>
  <c r="O538" i="1"/>
  <c r="O539" i="1"/>
  <c r="O540" i="1"/>
  <c r="O541" i="1"/>
  <c r="O542" i="1"/>
  <c r="O543" i="1"/>
  <c r="O580" i="1"/>
  <c r="O581" i="1"/>
  <c r="O582" i="1"/>
  <c r="O583" i="1"/>
  <c r="O584" i="1"/>
  <c r="O572" i="1"/>
  <c r="O573" i="1"/>
  <c r="O574" i="1"/>
  <c r="O575" i="1"/>
  <c r="O585" i="1"/>
  <c r="O586" i="1"/>
  <c r="O587" i="1"/>
  <c r="O592" i="1"/>
  <c r="O597" i="1"/>
  <c r="O598" i="1"/>
  <c r="O599" i="1"/>
  <c r="O600" i="1"/>
  <c r="O588" i="1"/>
  <c r="O589" i="1"/>
  <c r="O590" i="1"/>
  <c r="O591" i="1"/>
  <c r="O568" i="1"/>
  <c r="O569" i="1"/>
  <c r="O570" i="1"/>
  <c r="O571" i="1"/>
  <c r="O556" i="1"/>
  <c r="O601" i="1"/>
  <c r="O602" i="1"/>
  <c r="O603" i="1"/>
  <c r="O604" i="1"/>
  <c r="O551" i="1"/>
  <c r="O552" i="1"/>
  <c r="O553" i="1"/>
  <c r="O605" i="1"/>
  <c r="O606" i="1"/>
  <c r="O607" i="1"/>
  <c r="O608" i="1"/>
  <c r="O609" i="1"/>
  <c r="O610" i="1"/>
  <c r="O611" i="1"/>
  <c r="O612" i="1"/>
  <c r="O618" i="1"/>
  <c r="O619" i="1"/>
  <c r="O620" i="1"/>
  <c r="O613" i="1"/>
  <c r="O648" i="1"/>
  <c r="O649" i="1"/>
  <c r="O650" i="1"/>
  <c r="O651" i="1"/>
  <c r="O642" i="1"/>
  <c r="O643" i="1"/>
  <c r="O644" i="1"/>
  <c r="O645" i="1"/>
  <c r="O646" i="1"/>
  <c r="O647" i="1"/>
  <c r="O636" i="1"/>
  <c r="O637" i="1"/>
  <c r="O614" i="1"/>
  <c r="O615" i="1"/>
  <c r="O616" i="1"/>
  <c r="O617" i="1"/>
  <c r="O622" i="1"/>
  <c r="O623" i="1"/>
  <c r="O624" i="1"/>
  <c r="O625" i="1"/>
  <c r="O626" i="1"/>
  <c r="O627" i="1"/>
  <c r="O628" i="1"/>
  <c r="O629" i="1"/>
  <c r="O630" i="1"/>
  <c r="O631" i="1"/>
  <c r="O632" i="1"/>
  <c r="O633" i="1"/>
  <c r="O634" i="1"/>
  <c r="O635" i="1"/>
  <c r="O638" i="1"/>
  <c r="O639" i="1"/>
  <c r="O640" i="1"/>
  <c r="O641" i="1"/>
  <c r="O652" i="1"/>
  <c r="O621" i="1"/>
  <c r="O658" i="1"/>
  <c r="O656" i="1"/>
  <c r="O657" i="1"/>
  <c r="O659" i="1"/>
  <c r="O653" i="1"/>
  <c r="O654" i="1"/>
  <c r="O655" i="1"/>
  <c r="O660" i="1"/>
  <c r="O661" i="1"/>
  <c r="O662" i="1"/>
  <c r="O663" i="1"/>
  <c r="O666" i="1"/>
  <c r="O667" i="1"/>
  <c r="O668" i="1"/>
  <c r="O669" i="1"/>
  <c r="O670" i="1"/>
  <c r="O671" i="1"/>
  <c r="O664" i="1"/>
  <c r="O665" i="1"/>
  <c r="O672" i="1"/>
  <c r="O673" i="1"/>
  <c r="O674" i="1"/>
  <c r="O675" i="1"/>
  <c r="O676" i="1"/>
  <c r="O677" i="1"/>
  <c r="O678" i="1"/>
  <c r="O683" i="1"/>
  <c r="O681" i="1"/>
  <c r="O682" i="1"/>
  <c r="O679" i="1"/>
  <c r="O680" i="1"/>
  <c r="O756" i="1"/>
  <c r="O757" i="1"/>
  <c r="O764" i="1"/>
  <c r="O722" i="1"/>
  <c r="O767" i="1"/>
  <c r="O768" i="1"/>
  <c r="O769" i="1"/>
  <c r="O770" i="1"/>
  <c r="O755" i="1"/>
  <c r="O707" i="1"/>
  <c r="O708" i="1"/>
  <c r="O709" i="1"/>
  <c r="O704" i="1"/>
  <c r="O705" i="1"/>
  <c r="O706" i="1"/>
  <c r="O719" i="1"/>
  <c r="O720" i="1"/>
  <c r="O721" i="1"/>
  <c r="O710" i="1"/>
  <c r="O711" i="1"/>
  <c r="O712" i="1"/>
  <c r="O713" i="1"/>
  <c r="O714" i="1"/>
  <c r="O715" i="1"/>
  <c r="O716" i="1"/>
  <c r="O717" i="1"/>
  <c r="O729" i="1"/>
  <c r="O730" i="1"/>
  <c r="O731" i="1"/>
  <c r="O732" i="1"/>
  <c r="O733" i="1"/>
  <c r="O718" i="1"/>
  <c r="O723" i="1"/>
  <c r="O724" i="1"/>
  <c r="O725" i="1"/>
  <c r="O726" i="1"/>
  <c r="O727" i="1"/>
  <c r="O734" i="1"/>
  <c r="O735" i="1"/>
  <c r="O736" i="1"/>
  <c r="O737" i="1"/>
  <c r="O738" i="1"/>
  <c r="O739" i="1"/>
  <c r="O740" i="1"/>
  <c r="O741" i="1"/>
  <c r="O742" i="1"/>
  <c r="O743" i="1"/>
  <c r="O784" i="1"/>
  <c r="O748" i="1"/>
  <c r="O749" i="1"/>
  <c r="O750" i="1"/>
  <c r="O751" i="1"/>
  <c r="O752" i="1"/>
  <c r="O753" i="1"/>
  <c r="O754" i="1"/>
  <c r="O745" i="1"/>
  <c r="O746" i="1"/>
  <c r="O747" i="1"/>
  <c r="O758" i="1"/>
  <c r="O759" i="1"/>
  <c r="O760" i="1"/>
  <c r="O728" i="1"/>
  <c r="O771" i="1"/>
  <c r="O772" i="1"/>
  <c r="O773" i="1"/>
  <c r="O774" i="1"/>
  <c r="O775" i="1"/>
  <c r="O776" i="1"/>
  <c r="O777" i="1"/>
  <c r="O689" i="1"/>
  <c r="O690" i="1"/>
  <c r="O691" i="1"/>
  <c r="O692" i="1"/>
  <c r="O693" i="1"/>
  <c r="O694" i="1"/>
  <c r="O695" i="1"/>
  <c r="O696" i="1"/>
  <c r="O697" i="1"/>
  <c r="O761" i="1"/>
  <c r="O762" i="1"/>
  <c r="O763" i="1"/>
  <c r="O765" i="1"/>
  <c r="O766" i="1"/>
  <c r="O778" i="1"/>
  <c r="O779" i="1"/>
  <c r="O780" i="1"/>
  <c r="O781" i="1"/>
  <c r="O782" i="1"/>
  <c r="O783" i="1"/>
  <c r="O744" i="1"/>
  <c r="O703" i="1"/>
  <c r="O698" i="1"/>
  <c r="O699" i="1"/>
  <c r="O700" i="1"/>
  <c r="O701" i="1"/>
  <c r="O702" i="1"/>
  <c r="O684" i="1"/>
  <c r="O685" i="1"/>
  <c r="O686" i="1"/>
  <c r="O687" i="1"/>
  <c r="O688" i="1"/>
  <c r="O785" i="1"/>
  <c r="O786" i="1"/>
  <c r="O787" i="1"/>
  <c r="O788" i="1"/>
  <c r="O789" i="1"/>
  <c r="O795" i="1"/>
  <c r="O796" i="1"/>
  <c r="O797" i="1"/>
  <c r="O798" i="1"/>
  <c r="O799" i="1"/>
  <c r="O800" i="1"/>
  <c r="O801" i="1"/>
  <c r="O802" i="1"/>
  <c r="O803" i="1"/>
  <c r="O804" i="1"/>
  <c r="O805" i="1"/>
  <c r="O806" i="1"/>
  <c r="O790" i="1"/>
  <c r="O791" i="1"/>
  <c r="O792" i="1"/>
  <c r="O793" i="1"/>
  <c r="O794" i="1"/>
  <c r="O807" i="1"/>
  <c r="O808" i="1"/>
  <c r="O809" i="1"/>
  <c r="O810" i="1"/>
  <c r="O811" i="1"/>
  <c r="O812" i="1"/>
  <c r="O813" i="1"/>
  <c r="O865" i="1"/>
  <c r="O912" i="1"/>
  <c r="O863" i="1"/>
  <c r="O914" i="1"/>
  <c r="O945" i="1"/>
  <c r="O828" i="1"/>
  <c r="O829" i="1"/>
  <c r="O830" i="1"/>
  <c r="O831" i="1"/>
  <c r="O876" i="1"/>
  <c r="O877" i="1"/>
  <c r="O886" i="1"/>
  <c r="O887" i="1"/>
  <c r="O814" i="1"/>
  <c r="O815" i="1"/>
  <c r="O817" i="1"/>
  <c r="O818" i="1"/>
  <c r="O819" i="1"/>
  <c r="O820" i="1"/>
  <c r="O821" i="1"/>
  <c r="O822" i="1"/>
  <c r="O823" i="1"/>
  <c r="O915" i="1"/>
  <c r="O916" i="1"/>
  <c r="O917" i="1"/>
  <c r="O918" i="1"/>
  <c r="O919" i="1"/>
  <c r="O920" i="1"/>
  <c r="O921" i="1"/>
  <c r="O922" i="1"/>
  <c r="O859" i="1"/>
  <c r="O860" i="1"/>
  <c r="O861" i="1"/>
  <c r="O862" i="1"/>
  <c r="O880" i="1"/>
  <c r="O881" i="1"/>
  <c r="O832" i="1"/>
  <c r="O833" i="1"/>
  <c r="O834" i="1"/>
  <c r="O835" i="1"/>
  <c r="O836" i="1"/>
  <c r="O837" i="1"/>
  <c r="O838" i="1"/>
  <c r="O839" i="1"/>
  <c r="O840" i="1"/>
  <c r="O841" i="1"/>
  <c r="O842" i="1"/>
  <c r="O843" i="1"/>
  <c r="O844" i="1"/>
  <c r="O845" i="1"/>
  <c r="O846" i="1"/>
  <c r="O847" i="1"/>
  <c r="O848" i="1"/>
  <c r="O849" i="1"/>
  <c r="O850" i="1"/>
  <c r="O851" i="1"/>
  <c r="O852" i="1"/>
  <c r="O853" i="1"/>
  <c r="O854" i="1"/>
  <c r="O856" i="1"/>
  <c r="O857" i="1"/>
  <c r="O858" i="1"/>
  <c r="O864" i="1"/>
  <c r="O971" i="1"/>
  <c r="O901" i="1"/>
  <c r="O866" i="1"/>
  <c r="O867" i="1"/>
  <c r="O868" i="1"/>
  <c r="O869" i="1"/>
  <c r="O870" i="1"/>
  <c r="O871" i="1"/>
  <c r="O872" i="1"/>
  <c r="O873" i="1"/>
  <c r="O874" i="1"/>
  <c r="O875" i="1"/>
  <c r="O882" i="1"/>
  <c r="O883" i="1"/>
  <c r="O878" i="1"/>
  <c r="O879" i="1"/>
  <c r="O884" i="1"/>
  <c r="O885" i="1"/>
  <c r="O890" i="1"/>
  <c r="O891" i="1"/>
  <c r="O892" i="1"/>
  <c r="O893" i="1"/>
  <c r="O894" i="1"/>
  <c r="O895" i="1"/>
  <c r="O896" i="1"/>
  <c r="O897" i="1"/>
  <c r="O898" i="1"/>
  <c r="O899" i="1"/>
  <c r="O900" i="1"/>
  <c r="O926" i="1"/>
  <c r="O927" i="1"/>
  <c r="O928" i="1"/>
  <c r="O929" i="1"/>
  <c r="O930" i="1"/>
  <c r="O931" i="1"/>
  <c r="O932" i="1"/>
  <c r="O956" i="1"/>
  <c r="O933" i="1"/>
  <c r="O913" i="1"/>
  <c r="O934" i="1"/>
  <c r="O825" i="1"/>
  <c r="O935" i="1"/>
  <c r="O936" i="1"/>
  <c r="O937" i="1"/>
  <c r="O938" i="1"/>
  <c r="O939" i="1"/>
  <c r="O940" i="1"/>
  <c r="O941" i="1"/>
  <c r="O942" i="1"/>
  <c r="O943" i="1"/>
  <c r="O944" i="1"/>
  <c r="O946" i="1"/>
  <c r="O947" i="1"/>
  <c r="O948" i="1"/>
  <c r="O949" i="1"/>
  <c r="O950" i="1"/>
  <c r="O951" i="1"/>
  <c r="O952" i="1"/>
  <c r="O953" i="1"/>
  <c r="O923" i="1"/>
  <c r="O954" i="1"/>
  <c r="O955" i="1"/>
  <c r="O957" i="1"/>
  <c r="O958" i="1"/>
  <c r="O959" i="1"/>
  <c r="O960" i="1"/>
  <c r="O924" i="1"/>
  <c r="O925" i="1"/>
  <c r="O824" i="1"/>
  <c r="O961" i="1"/>
  <c r="O962" i="1"/>
  <c r="O967" i="1"/>
  <c r="O963" i="1"/>
  <c r="O964" i="1"/>
  <c r="O965" i="1"/>
  <c r="O966" i="1"/>
  <c r="O968" i="1"/>
  <c r="O969" i="1"/>
  <c r="O902" i="1"/>
  <c r="O903" i="1"/>
  <c r="O904" i="1"/>
  <c r="O905" i="1"/>
  <c r="O906" i="1"/>
  <c r="O907" i="1"/>
  <c r="O908" i="1"/>
  <c r="O909" i="1"/>
  <c r="O910" i="1"/>
  <c r="O911" i="1"/>
  <c r="O970" i="1"/>
  <c r="O972" i="1"/>
  <c r="O827" i="1"/>
  <c r="O888" i="1"/>
  <c r="O889" i="1"/>
  <c r="O855" i="1"/>
  <c r="O826" i="1"/>
  <c r="O816" i="1"/>
  <c r="O974" i="1"/>
  <c r="O975" i="1"/>
  <c r="O976" i="1"/>
  <c r="O977" i="1"/>
  <c r="O978" i="1"/>
  <c r="O979" i="1"/>
  <c r="O980" i="1"/>
  <c r="O981" i="1"/>
  <c r="O982" i="1"/>
  <c r="O983" i="1"/>
  <c r="O973" i="1"/>
  <c r="O984" i="1"/>
  <c r="O985" i="1"/>
  <c r="O986" i="1"/>
  <c r="O987" i="1"/>
  <c r="O988" i="1"/>
  <c r="O989" i="1"/>
  <c r="O990" i="1"/>
  <c r="O991" i="1"/>
  <c r="O992" i="1"/>
  <c r="O993" i="1"/>
  <c r="O994" i="1"/>
  <c r="O999" i="1"/>
  <c r="O1000" i="1"/>
  <c r="O1001" i="1"/>
  <c r="O1002" i="1"/>
  <c r="O1003" i="1"/>
  <c r="O1004" i="1"/>
  <c r="O1005" i="1"/>
  <c r="O1006" i="1"/>
  <c r="O1007" i="1"/>
  <c r="O1008" i="1"/>
  <c r="O1009" i="1"/>
  <c r="O995" i="1"/>
  <c r="O996" i="1"/>
  <c r="O997" i="1"/>
  <c r="O998" i="1"/>
  <c r="O1010" i="1"/>
  <c r="O1011" i="1"/>
  <c r="O1013" i="1"/>
  <c r="O1014" i="1"/>
  <c r="O1012" i="1"/>
  <c r="O1016" i="1"/>
  <c r="O1017" i="1"/>
  <c r="O1015" i="1"/>
  <c r="O1022" i="1"/>
  <c r="O1018" i="1"/>
  <c r="O1019" i="1"/>
  <c r="O1020" i="1"/>
  <c r="O1023" i="1"/>
  <c r="O1024" i="1"/>
  <c r="O1025" i="1"/>
  <c r="O1026" i="1"/>
  <c r="O1027" i="1"/>
  <c r="O1028" i="1"/>
  <c r="O1029" i="1"/>
  <c r="O1021" i="1"/>
  <c r="O1030" i="1"/>
  <c r="O1031" i="1"/>
  <c r="O1032" i="1"/>
  <c r="O1038" i="1"/>
  <c r="O1039" i="1"/>
  <c r="O1033" i="1"/>
  <c r="O1034" i="1"/>
  <c r="O1040" i="1"/>
  <c r="O1041" i="1"/>
  <c r="O1042" i="1"/>
  <c r="O1043" i="1"/>
  <c r="O1044" i="1"/>
  <c r="O1045" i="1"/>
  <c r="O1046" i="1"/>
  <c r="O1047" i="1"/>
  <c r="O1048" i="1"/>
  <c r="O1049" i="1"/>
  <c r="O1050" i="1"/>
  <c r="O1051" i="1"/>
  <c r="O1052" i="1"/>
  <c r="O1053" i="1"/>
  <c r="O1036" i="1"/>
  <c r="O1037" i="1"/>
  <c r="O1035" i="1"/>
  <c r="O31" i="1"/>
</calcChain>
</file>

<file path=xl/sharedStrings.xml><?xml version="1.0" encoding="utf-8"?>
<sst xmlns="http://schemas.openxmlformats.org/spreadsheetml/2006/main" count="14814" uniqueCount="3964">
  <si>
    <t>County</t>
  </si>
  <si>
    <t>AUN</t>
  </si>
  <si>
    <t>LEA</t>
  </si>
  <si>
    <t>Category</t>
  </si>
  <si>
    <t>Address, City, ZIP</t>
  </si>
  <si>
    <t>Chief School Administrator Name</t>
  </si>
  <si>
    <t>Chief School Administrator Phone Number</t>
  </si>
  <si>
    <t>Chief School Administrator Email</t>
  </si>
  <si>
    <t>OSTCP Contact Person Name</t>
  </si>
  <si>
    <t>OSTCP Contact Person Title</t>
  </si>
  <si>
    <t>OSTCP Contact Person Phone</t>
  </si>
  <si>
    <t>OSTCP Contact Person Email</t>
  </si>
  <si>
    <t>School’s Website</t>
  </si>
  <si>
    <t>Student Group</t>
  </si>
  <si>
    <t>Total tuition - estimated or final?</t>
  </si>
  <si>
    <t>Total school-related fees to be charged</t>
  </si>
  <si>
    <t>Allegheny</t>
  </si>
  <si>
    <t>Central Catholic</t>
  </si>
  <si>
    <t>Nonpublic, Non-Licensed School</t>
  </si>
  <si>
    <t>4720 5th Ave, Pittsburgh, 15213</t>
  </si>
  <si>
    <t>(412) 925-8485</t>
  </si>
  <si>
    <t>nicholsonh@calcharteracademy.org</t>
  </si>
  <si>
    <t>Heather Nicholson</t>
  </si>
  <si>
    <t>CEO</t>
  </si>
  <si>
    <t>https://calcharteracademy.org</t>
  </si>
  <si>
    <t>Final</t>
  </si>
  <si>
    <t>Hillel Academy of Pittsburgh</t>
  </si>
  <si>
    <t>5685 Beacon St, Pittsburgh, 15217</t>
  </si>
  <si>
    <t>(814) 744-8536</t>
  </si>
  <si>
    <t>syoung@nccsd.org</t>
  </si>
  <si>
    <t>Barb Beveridge</t>
  </si>
  <si>
    <t>Business Manager</t>
  </si>
  <si>
    <t>bbeveridge@nccsd.org</t>
  </si>
  <si>
    <t>Estimate</t>
  </si>
  <si>
    <t>cheath@frsd.info</t>
  </si>
  <si>
    <t>Clint Heath</t>
  </si>
  <si>
    <t>Superintendent</t>
  </si>
  <si>
    <t>futricka@muhlsdk12.net</t>
  </si>
  <si>
    <t>Cathy Shappell</t>
  </si>
  <si>
    <t>Director</t>
  </si>
  <si>
    <t>shappellc@muhlsdk12.net</t>
  </si>
  <si>
    <t>https://www.muhlsdk12.org/</t>
  </si>
  <si>
    <t>Oakland Catholic High School</t>
  </si>
  <si>
    <t>144 N Craig St, Pittsburgh, 15213</t>
  </si>
  <si>
    <t>$12.009.44</t>
  </si>
  <si>
    <t>(610) 970-6601</t>
  </si>
  <si>
    <t>srodriguez@pottstownk12.org</t>
  </si>
  <si>
    <t>Deborah Gratzinger</t>
  </si>
  <si>
    <t>dgratzinger@pottstownk12.org</t>
  </si>
  <si>
    <t>https://www.pottstownschools.org/</t>
  </si>
  <si>
    <t>https://www.pottstownschools.org/OpportunityScholarshipTaxCreditProgram.aspx</t>
  </si>
  <si>
    <t>johnstda@pennsmanor.org</t>
  </si>
  <si>
    <t>Daren Johnston</t>
  </si>
  <si>
    <t>https://www.pennsmanor.org/</t>
  </si>
  <si>
    <t>https://www.pennsmanor.org/apps/pages/index.jsp?uREC_ID=801950&amp;type=d&amp;pREC_ID=2279293</t>
  </si>
  <si>
    <t>Pittsburgh New Church School</t>
  </si>
  <si>
    <t>299 Le Roi Rd, Pittsburgh, 15208</t>
  </si>
  <si>
    <t>Pittsburgh Urban Christian School</t>
  </si>
  <si>
    <t>809 Center St, Pittsburgh, 15221</t>
  </si>
  <si>
    <t>St Edmunds Academy</t>
  </si>
  <si>
    <t>5705 Darlington Rd, Pittsburgh, 15217</t>
  </si>
  <si>
    <t>CSolan@connareacatholic.org</t>
  </si>
  <si>
    <t>Cecilia C Solan</t>
  </si>
  <si>
    <t>Chief School Administrator</t>
  </si>
  <si>
    <t xml:space="preserve">https://www.connareacatholic.org/ </t>
  </si>
  <si>
    <t>https://www.connareacatholic.org/tuition-policy/</t>
  </si>
  <si>
    <t>Mother of Mercy Academy</t>
  </si>
  <si>
    <t>5200 Greenridge Dr, Pittsburgh, 15236</t>
  </si>
  <si>
    <t>rfetter@geibelcatholic.org</t>
  </si>
  <si>
    <t>Tiffany Bell-Zylka</t>
  </si>
  <si>
    <t>Business Administrator</t>
  </si>
  <si>
    <t>tzylka@geibelcatholic.org</t>
  </si>
  <si>
    <t>https://www.geibelcatholic.org/</t>
  </si>
  <si>
    <t>https://www.geibelcatholic.org/tuition-policy/</t>
  </si>
  <si>
    <t>St Louise De Marillac School</t>
  </si>
  <si>
    <t>310 McMurray Rd, Pittsburgh, 15241</t>
  </si>
  <si>
    <t>mountmoriahschool@mymoriah.org</t>
  </si>
  <si>
    <t>Chris Paschke</t>
  </si>
  <si>
    <t>Administrative Director</t>
  </si>
  <si>
    <t>https://eyte8j.nucleus.church/admissions</t>
  </si>
  <si>
    <t>Guardian Angel Academy</t>
  </si>
  <si>
    <t>915 Alice St, Pittsburgh, 15220</t>
  </si>
  <si>
    <t>croskovensky@dioceseofgreensburg.org</t>
  </si>
  <si>
    <t>Christine Roskovensky</t>
  </si>
  <si>
    <t>Principal</t>
  </si>
  <si>
    <t>https://www.stjohnevangelistschool.org/tuition-policy/</t>
  </si>
  <si>
    <t>St Benedict the Moor</t>
  </si>
  <si>
    <t>631 Watt Street, Pittsburgh, 15219</t>
  </si>
  <si>
    <t>hollyhathawaygvca@gmail.com</t>
  </si>
  <si>
    <t>Holly Hathaway</t>
  </si>
  <si>
    <t>Holy Cross Academy</t>
  </si>
  <si>
    <t>307 Siebert Rd, Pittsburgh, 15237</t>
  </si>
  <si>
    <t>kfisher@ccaschool.com</t>
  </si>
  <si>
    <t>Principal/Lead Administrator</t>
  </si>
  <si>
    <t>https://www.ccaschool.com/</t>
  </si>
  <si>
    <t>https://www.ccaschool.com/tuition</t>
  </si>
  <si>
    <t>Falk Laboratory School</t>
  </si>
  <si>
    <t>4060 Allequippa Street, Pittsburgh, 15261</t>
  </si>
  <si>
    <t>K-9</t>
  </si>
  <si>
    <t>Eden Christian Academy - Mt Nebo</t>
  </si>
  <si>
    <t>206 Siebert Road, Pittsburgh, 15237</t>
  </si>
  <si>
    <t>faithchristianschool@comcast.net</t>
  </si>
  <si>
    <t>Carol Schilinski</t>
  </si>
  <si>
    <t>Finance Director</t>
  </si>
  <si>
    <t>https;//www.fcseagles.com/admissions</t>
  </si>
  <si>
    <t>kstevenson@jfk.srces.org</t>
  </si>
  <si>
    <t>Laurie Bodart</t>
  </si>
  <si>
    <t>lbodart@jfk.srces.org</t>
  </si>
  <si>
    <t>https://jfkcatholic.com/tuition</t>
  </si>
  <si>
    <t>Carnegie Mellon University Childrens School</t>
  </si>
  <si>
    <t>Licensed, Private Academic School</t>
  </si>
  <si>
    <t>Carnegie Mellon University, Pittsburgh, 15213</t>
  </si>
  <si>
    <t>Cheswick Christian Academy</t>
  </si>
  <si>
    <t>1407 Pittsburgh St, Cheswick, 15024</t>
  </si>
  <si>
    <t>Aquinas Academy</t>
  </si>
  <si>
    <t>2308 W Hardies Rd, Gibsonia, 15044</t>
  </si>
  <si>
    <t>joannateslovich@ccbrownsville.org</t>
  </si>
  <si>
    <t>Heather Bakewell</t>
  </si>
  <si>
    <t>Office Manager</t>
  </si>
  <si>
    <t>heatherbakewell@ccbrownsville.org</t>
  </si>
  <si>
    <t>https://www.cccsbrownsville.org/</t>
  </si>
  <si>
    <t>https://www.cccsbrownsville.org/tuition</t>
  </si>
  <si>
    <t>Trinity Christian School</t>
  </si>
  <si>
    <t>299 Ridge Ave, Pittsburgh, 15221</t>
  </si>
  <si>
    <t>kmiller@mc.srces.org</t>
  </si>
  <si>
    <t>Kathryn J Miller</t>
  </si>
  <si>
    <t>https://mc.srces.org/tuition-aid</t>
  </si>
  <si>
    <t>Eden Christian Academy - Wexford</t>
  </si>
  <si>
    <t>jwallace@centralcatholichs.com</t>
  </si>
  <si>
    <t>Claudia Steffey</t>
  </si>
  <si>
    <t>Director of Annual Giving and Stewardship</t>
  </si>
  <si>
    <t>csteffey@centralcatholichs.com</t>
  </si>
  <si>
    <t>https://www.centralcatholichs.com/pages/tuition-and-financial-aid</t>
  </si>
  <si>
    <t>none</t>
  </si>
  <si>
    <t>ylevari@hillelpgh.org</t>
  </si>
  <si>
    <t>Kira Sunshine</t>
  </si>
  <si>
    <t>Director of Admissions, Enrollment and Operations</t>
  </si>
  <si>
    <t>ksunshine@hillelpgh.org</t>
  </si>
  <si>
    <t>https://www.hillelpgh.org/apps/pages/tuition</t>
  </si>
  <si>
    <t>Grades 1-6</t>
  </si>
  <si>
    <t>Grades 7-8</t>
  </si>
  <si>
    <t>Grades 9-12</t>
  </si>
  <si>
    <t>Eden Christian Academy</t>
  </si>
  <si>
    <t>206 Siebert Rd Suite 7, Pittsburgh, 15237</t>
  </si>
  <si>
    <t>kkolenik@oaklandcatholic.org</t>
  </si>
  <si>
    <t>Collin Covert</t>
  </si>
  <si>
    <t>Student Account Specialist</t>
  </si>
  <si>
    <t>ccovert@oaklandcatholic.org</t>
  </si>
  <si>
    <t>https://www.oaklandcatholic.org/admissions/financial</t>
  </si>
  <si>
    <t>cyndi.glenn@gmail.com</t>
  </si>
  <si>
    <t>Cynthia Glenn</t>
  </si>
  <si>
    <t>https://www.pittsburghnewchurchschool.org/admissions/</t>
  </si>
  <si>
    <t>Greater Works Christian School</t>
  </si>
  <si>
    <t>301 College Park Dr, Monroeville, 15146</t>
  </si>
  <si>
    <t>sarah.fuller@pucs.org</t>
  </si>
  <si>
    <t>Fairlight Lower</t>
  </si>
  <si>
    <t>Director of Advancement</t>
  </si>
  <si>
    <t>fairlight.lower@pucs.org</t>
  </si>
  <si>
    <t>https://pucs.org/tuition/</t>
  </si>
  <si>
    <t>chadbarnett@stedmunds.net</t>
  </si>
  <si>
    <t>Diana McAllister</t>
  </si>
  <si>
    <t>Associate Head of School for Finance and Operations</t>
  </si>
  <si>
    <t>dianamcallister@stedmunds.net</t>
  </si>
  <si>
    <t>https://www.stedmunds.net/</t>
  </si>
  <si>
    <t>https://www.stedmunds.net/admissions/tuition-and-financial-aid</t>
  </si>
  <si>
    <t>Our Lady Sacred Heart HS</t>
  </si>
  <si>
    <t>1504 Woodcrest Ave, Coraopolis, 15108</t>
  </si>
  <si>
    <t>lkrueger@mma.srces.org</t>
  </si>
  <si>
    <t>Leslie Krueger</t>
  </si>
  <si>
    <t>https://mma.srces.org</t>
  </si>
  <si>
    <t>https://files.ecatholic.com/32521/documents/2025/5/25-26%20MMA%20Tuition%20Letter%2014-1.pdf?t=1747657375000</t>
  </si>
  <si>
    <t>Redeemer Lutheran School-Verona</t>
  </si>
  <si>
    <t>700 Idaho Avenue, Verona, 15147</t>
  </si>
  <si>
    <t>kklase@sldm.srces.org</t>
  </si>
  <si>
    <t>Ken Klase</t>
  </si>
  <si>
    <t>robert@srcespgh.org</t>
  </si>
  <si>
    <t>Robert Munz</t>
  </si>
  <si>
    <t>https://guardianangelacademy.org/</t>
  </si>
  <si>
    <t>https://guardianangelacademy.org/tuition</t>
  </si>
  <si>
    <t>Robinson Township Christian School</t>
  </si>
  <si>
    <t>77 Phillips Lane, McKees Rocks, 15136</t>
  </si>
  <si>
    <t>principal@sbtmschool.org</t>
  </si>
  <si>
    <t>Jennifer Farrand</t>
  </si>
  <si>
    <t>https://sbtmschool.org/registration</t>
  </si>
  <si>
    <t>principal@holycrossacademypgh.org</t>
  </si>
  <si>
    <t>J. Kevin Frye</t>
  </si>
  <si>
    <t>http://holycrossacademypgh.org</t>
  </si>
  <si>
    <t>http://holycrossacademypgh.org/tuition</t>
  </si>
  <si>
    <t>jill.sarada@pitt.edu</t>
  </si>
  <si>
    <t>Laurie Hess</t>
  </si>
  <si>
    <t>Manager of Constituent Relations</t>
  </si>
  <si>
    <t>ldh31@pitt.edu</t>
  </si>
  <si>
    <t>https://www.falkschool.pitt.edu/</t>
  </si>
  <si>
    <t>https://www.falkschool.pitt.edu/admissions/tuition-and-tuition-assistance/tuition</t>
  </si>
  <si>
    <t>cfry@edenca.org</t>
  </si>
  <si>
    <t>Jennifer K. Miess</t>
  </si>
  <si>
    <t>Financial Administrator</t>
  </si>
  <si>
    <t>jmiess@edenca.org</t>
  </si>
  <si>
    <t>https://www.edenchristianacademy.org/admissions/tuition.cfm</t>
  </si>
  <si>
    <t>Seton Lasalle High School</t>
  </si>
  <si>
    <t>1000 McNeilly Rd, Pittsburgh, 15226</t>
  </si>
  <si>
    <t>(412) 268-2198</t>
  </si>
  <si>
    <t>lh37@andrew.cmu.edu</t>
  </si>
  <si>
    <t>Linda Hancock</t>
  </si>
  <si>
    <t>Education Director</t>
  </si>
  <si>
    <t>https://www.cmu.edu/dietrich/psychology/cs/index.html</t>
  </si>
  <si>
    <t>https://www.cmu.edu/dietrich/psychology/cs/admission/tuition-and-fees.html</t>
  </si>
  <si>
    <t>Serra Catholic High School</t>
  </si>
  <si>
    <t>200 Hershey Dr, Mc Keesport, 15132</t>
  </si>
  <si>
    <t>office@cheswickchristian.com</t>
  </si>
  <si>
    <t>Todd Rosio</t>
  </si>
  <si>
    <t>tmr@cheswickchristian.com</t>
  </si>
  <si>
    <t>https://cheswickchristian.com/</t>
  </si>
  <si>
    <t>https://cheswickchristian.com/wp-content/uploads/2025/02/PolicyTuitionFees20252026.pdf</t>
  </si>
  <si>
    <t>Blessed Francis Seelos Academy</t>
  </si>
  <si>
    <t>201 Church Rd, Wexford, 15090</t>
  </si>
  <si>
    <t>deschamps@aquinasacademy-pittsburgh.org</t>
  </si>
  <si>
    <t>Susan Leonard</t>
  </si>
  <si>
    <t>leonard@aquinasacademy-pittsburgh.org</t>
  </si>
  <si>
    <t>https://www.aquinasacademy-pittsburgh.org/admissions/affording-aquinas</t>
  </si>
  <si>
    <t>Divine Mercy Academy</t>
  </si>
  <si>
    <t>245 Azalea Drive, Monroeville, 15146</t>
  </si>
  <si>
    <t>Holy Family Catholic School</t>
  </si>
  <si>
    <t>418 Unity Center Road, Pittsburgh, 15239</t>
  </si>
  <si>
    <t>khenriquez@trinitychristian.net</t>
  </si>
  <si>
    <t>Janet McGuire</t>
  </si>
  <si>
    <t>jmcguire@trinitychristian.net</t>
  </si>
  <si>
    <t>https://www.trinitychristian.net/</t>
  </si>
  <si>
    <t>https://www.trinitychristian.net/admissions-aid/tuition-fees</t>
  </si>
  <si>
    <t>St Joseph High School</t>
  </si>
  <si>
    <t>800 Montana Ave, Natrona Heights, 15065</t>
  </si>
  <si>
    <t>Pittsburgh Christian Academy</t>
  </si>
  <si>
    <t>1922 Pennsylvania Ave, West Mifflin, 15122</t>
  </si>
  <si>
    <t>Blessed Trinity Academy</t>
  </si>
  <si>
    <t>2510 Middle Rd, Glenshaw, 15116</t>
  </si>
  <si>
    <t>Nazareth Prep</t>
  </si>
  <si>
    <t>8235 Ohio River Boulevard, Pittsburgh, 15202</t>
  </si>
  <si>
    <t>lnewman@edenca.org</t>
  </si>
  <si>
    <t>Jennifer K Miess</t>
  </si>
  <si>
    <t>St Therese School</t>
  </si>
  <si>
    <t>3 Saint Therese CT, Munhall, 15120</t>
  </si>
  <si>
    <t>$3,505 - $5,840</t>
  </si>
  <si>
    <t>South Hills Catholic Academy</t>
  </si>
  <si>
    <t>550 Sleepy Hollow Rd, Pittsburgh, 15228</t>
  </si>
  <si>
    <t>$5,706 - $9,510</t>
  </si>
  <si>
    <t>Ave Maria Academy-Bethel Park Campus</t>
  </si>
  <si>
    <t>134 Fort Couch Rd, Pittsburgh, 15241</t>
  </si>
  <si>
    <t>kbricker@edenca.org</t>
  </si>
  <si>
    <t>Ave Maria Academy-Mt Lebanon Campus</t>
  </si>
  <si>
    <t>401 Washington Road, Pittsburgh, 15216</t>
  </si>
  <si>
    <t>csatira@greaterworkschristianschool.org</t>
  </si>
  <si>
    <t>Char Satira</t>
  </si>
  <si>
    <t>Administrator</t>
  </si>
  <si>
    <t>http://greaterworkschristianschool.org/home/</t>
  </si>
  <si>
    <t>http://greaterworkschristianschool.org/home/prospective-families/enrollment-process/</t>
  </si>
  <si>
    <t>Registration Fee: $100, Usage Fee: $75, Maintenance Fee: $100</t>
  </si>
  <si>
    <t>Registration Fee: $100, Usage Fee: $125, Maintenance Fee: $100</t>
  </si>
  <si>
    <t>Registration Fee: $100, Usage Fee: $150, Maintenance Fee: $100</t>
  </si>
  <si>
    <t>dthomas@olsh.org</t>
  </si>
  <si>
    <t>Cathy Neubert</t>
  </si>
  <si>
    <t>cneubert@olsh.org</t>
  </si>
  <si>
    <t>https://www.olsh.org/apps/pages/tuitionandaffordability</t>
  </si>
  <si>
    <t>Grades 9-11</t>
  </si>
  <si>
    <t>Glen Montessori School</t>
  </si>
  <si>
    <t>950 Perry Highway, Pittsburgh, 15237</t>
  </si>
  <si>
    <t>gholzer@redeemer-oakmont.org</t>
  </si>
  <si>
    <t>Gail Holzer</t>
  </si>
  <si>
    <t>https://rlspittsburgh.org/scholarships/</t>
  </si>
  <si>
    <t>Waldorf School of Pittsburgh</t>
  </si>
  <si>
    <t>201 South Winebiddle Street, Pittsburgh, 15224</t>
  </si>
  <si>
    <t>tbailley@rtcsonline.org</t>
  </si>
  <si>
    <t>Teresa Bailley</t>
  </si>
  <si>
    <t>https://www.rtcs.org/</t>
  </si>
  <si>
    <t>https://www.rtcs.org/admissions/tuition.cfm</t>
  </si>
  <si>
    <t>University School</t>
  </si>
  <si>
    <t>5711 Howe St, Pittsburgh, 15232</t>
  </si>
  <si>
    <t>Cornerstone Christian Prep-Wilson Campus</t>
  </si>
  <si>
    <t>1900 Clairton Rd, West Mifflin, 15122</t>
  </si>
  <si>
    <t>merchantw@slshs.org</t>
  </si>
  <si>
    <t>DJ Zalewski</t>
  </si>
  <si>
    <t>Director of Business &amp; Institutional Advancement</t>
  </si>
  <si>
    <t>businessoffice@slshs.org</t>
  </si>
  <si>
    <t>https://www.slshs.org/</t>
  </si>
  <si>
    <t>https://www.slshs.org/apps/pages/tuition-financial-aid</t>
  </si>
  <si>
    <t>Grades 10-11</t>
  </si>
  <si>
    <t>Neighborhood Academy</t>
  </si>
  <si>
    <t>709 North Aiken Ave, Pittsburgh, 15206</t>
  </si>
  <si>
    <t>Ridge Academy</t>
  </si>
  <si>
    <t>100 Gorwood Drive, Coraopolis, 15108</t>
  </si>
  <si>
    <t>childsr@serrahs.org</t>
  </si>
  <si>
    <t>Tim Chirdon</t>
  </si>
  <si>
    <t>President</t>
  </si>
  <si>
    <t>chirdont@serrahs.org</t>
  </si>
  <si>
    <t>https://www.serrahs.org/</t>
  </si>
  <si>
    <t>https://www.serrahs.org/apps/pages/index.jsp?uREC_ID=3414005&amp;type=d&amp;pREC_ID=2384426</t>
  </si>
  <si>
    <t>rreese@seelosacademy.org</t>
  </si>
  <si>
    <t>Lee Anne Davison</t>
  </si>
  <si>
    <t>Administrative Assistant</t>
  </si>
  <si>
    <t>ldavison@seelosacademy.org</t>
  </si>
  <si>
    <t>https://seelosacademy.org/tuition-resources</t>
  </si>
  <si>
    <t>Armstrong</t>
  </si>
  <si>
    <t>Divine Redeemer School</t>
  </si>
  <si>
    <t>726 4th Ave, Ford City, 16226</t>
  </si>
  <si>
    <t>Beaver</t>
  </si>
  <si>
    <t>Hope Christian Academy</t>
  </si>
  <si>
    <t>1 Shekinah Way, Aliquippa, 15001</t>
  </si>
  <si>
    <t>nikole.laubham@dmapgh.org</t>
  </si>
  <si>
    <t>Nikole Laubham</t>
  </si>
  <si>
    <t>https://dmapgh.org/</t>
  </si>
  <si>
    <t>https://files.ecatholic.com/23271/documents/2025/2/DMA%20Tuition%202526.docx%201.pdf?t=1740422698000</t>
  </si>
  <si>
    <t>Beaver Co Christian School Lower</t>
  </si>
  <si>
    <t>4001 6th Avenue, Beaver Falls, 15010</t>
  </si>
  <si>
    <t>Saint Monica Catholic Academy</t>
  </si>
  <si>
    <t>609 10th St, Beaver Falls, 15010</t>
  </si>
  <si>
    <t>dilonardo@holyfamilycatholic.net</t>
  </si>
  <si>
    <t>Colleen Friday</t>
  </si>
  <si>
    <t>https://www.holyfamilycatholic.net/</t>
  </si>
  <si>
    <t>https://www.holyfamilycatholic.net/tuition-rates</t>
  </si>
  <si>
    <t>kminick@saintjosephhs.com</t>
  </si>
  <si>
    <t>Kimberly Minick</t>
  </si>
  <si>
    <t>https://www.saintjosephhs.com/</t>
  </si>
  <si>
    <t>NA</t>
  </si>
  <si>
    <t>cschafer@pittsburghchristianacademy.org</t>
  </si>
  <si>
    <t>Daniel Seale</t>
  </si>
  <si>
    <t>dseale@pittsburghchristianacademy.org</t>
  </si>
  <si>
    <t>https://www.pittsburghchristianacademy.org/</t>
  </si>
  <si>
    <t>pruefle@btacademy.net</t>
  </si>
  <si>
    <t>Peggy Ruefle</t>
  </si>
  <si>
    <t>https://btacademy.net/</t>
  </si>
  <si>
    <t>https://btacademy.net/tuition-information</t>
  </si>
  <si>
    <t>hill.william@nazarethprep.org</t>
  </si>
  <si>
    <t>Michael Sexauer</t>
  </si>
  <si>
    <t>sexauer.michael@hfi-pgh.org</t>
  </si>
  <si>
    <t>https://www.nazarethprep.org/financial-aid</t>
  </si>
  <si>
    <t>jwerner@stthereseschoolmunhall.org</t>
  </si>
  <si>
    <t>Jeanie Werner</t>
  </si>
  <si>
    <t>https://diopitt.org/affordable</t>
  </si>
  <si>
    <t>hstewart@shcacademy.com</t>
  </si>
  <si>
    <t>Harmony Stewart</t>
  </si>
  <si>
    <t>https://www.shcacademy.com/</t>
  </si>
  <si>
    <t>https://www.shcacademy.com/tuition-financial-aid</t>
  </si>
  <si>
    <t>mgrgurich@ama.srces.org</t>
  </si>
  <si>
    <t>Mark Grgurich</t>
  </si>
  <si>
    <t>https://ama.srces.org/</t>
  </si>
  <si>
    <t>https://ama.srces.org/tuition-financial-aid</t>
  </si>
  <si>
    <t>K-8 $5,330.00</t>
  </si>
  <si>
    <t>$.0.00</t>
  </si>
  <si>
    <t>Sts Peter &amp; Paul School</t>
  </si>
  <si>
    <t>370 E End Avenue, Beaver, 15009</t>
  </si>
  <si>
    <t>K-8 $9,275.00</t>
  </si>
  <si>
    <t>K-8 $13,432.00</t>
  </si>
  <si>
    <t>Berks</t>
  </si>
  <si>
    <t>Muhlenberg SD</t>
  </si>
  <si>
    <t>School District</t>
  </si>
  <si>
    <t>801 Bellevue Avenue, Reading, 19605</t>
  </si>
  <si>
    <t>K-8 $12,313.00</t>
  </si>
  <si>
    <t>llynch@ama.srces.org</t>
  </si>
  <si>
    <t>Lynne Lynch</t>
  </si>
  <si>
    <t>Immaculate Conception Academy</t>
  </si>
  <si>
    <t>903 Chestnut Street, Douglassville, 19518</t>
  </si>
  <si>
    <t>Fairview Christian School</t>
  </si>
  <si>
    <t>410 S 14th Street, Reading, 19602</t>
  </si>
  <si>
    <t>High Point Baptist Academy</t>
  </si>
  <si>
    <t>PO Box 188, Geigertown, 19523</t>
  </si>
  <si>
    <t>Holy Guardian Angels Regional School</t>
  </si>
  <si>
    <t>3125 Kutztown Rd, Reading, 19605</t>
  </si>
  <si>
    <t>cnovy@hiskidscs.org</t>
  </si>
  <si>
    <t>Carol Novy</t>
  </si>
  <si>
    <t>https://hiskidscs.com/tuition-%26-scholarships</t>
  </si>
  <si>
    <t>Berks Catholic High School</t>
  </si>
  <si>
    <t>955 E Wyomissing Blvd, Reading, 19611</t>
  </si>
  <si>
    <t>hazurj@butlercatholic.org</t>
  </si>
  <si>
    <t>(724) 285-4276</t>
  </si>
  <si>
    <t>https://butlercatholic.org/</t>
  </si>
  <si>
    <t>aturner@stlukecabot.org</t>
  </si>
  <si>
    <t>Denise Groseclose</t>
  </si>
  <si>
    <t>dgroseclose@stlukecabot.org</t>
  </si>
  <si>
    <t>https://school.stlukecabot.org/</t>
  </si>
  <si>
    <t>https://school.stlukecabot.org/why-stluke-1-2</t>
  </si>
  <si>
    <t>John Paul II Center Sp Lrng</t>
  </si>
  <si>
    <t>1092 Welsh Road, Shillington, 19607</t>
  </si>
  <si>
    <t>Kings Academy</t>
  </si>
  <si>
    <t>1562 Main St, Mohrsville, 19541</t>
  </si>
  <si>
    <t>stwend@zoominternet.net</t>
  </si>
  <si>
    <t>JoLynn Clouse</t>
  </si>
  <si>
    <t xml:space="preserve">robyn.goodlin@nccaed.org </t>
  </si>
  <si>
    <t>Robyn Goodlin</t>
  </si>
  <si>
    <t>robyn.goodlin@nccaed.org</t>
  </si>
  <si>
    <t>https://www.nccaed.org/</t>
  </si>
  <si>
    <t>https://ncca-pa.client.factsmgt.com/oa/client_files/ncca-pa/uploads_enroll/2026%202027%20Tutition%20and%20Fees.pdf</t>
  </si>
  <si>
    <t>Grades 1-8</t>
  </si>
  <si>
    <t>Lighthouse Christian Academy</t>
  </si>
  <si>
    <t>5 Penn St. Box 287, Lyon Station, 19536</t>
  </si>
  <si>
    <t>Sacred Heart School</t>
  </si>
  <si>
    <t>701 Franklin St, West Reading, 19611</t>
  </si>
  <si>
    <t>HNye@lcaerie.org</t>
  </si>
  <si>
    <t>hnye@lcaerie.org</t>
  </si>
  <si>
    <t>https://www.leadershipchristianacademy.com/</t>
  </si>
  <si>
    <t>https://www.leadershipchristianacademy.com/_files/ugd/e35c0d_f09fc31a0bf241749b494c00c8f9861f.pdf</t>
  </si>
  <si>
    <t>St Catharine of Siena School</t>
  </si>
  <si>
    <t>2330 Perkiomen Ave, Reading, 19606</t>
  </si>
  <si>
    <t>jason.ladouceur@cathedralprep.com</t>
  </si>
  <si>
    <t>Joanne Rogers</t>
  </si>
  <si>
    <t>VP of Finance &amp; Administration</t>
  </si>
  <si>
    <t>Joanne.Rogers@cathedralprep.com</t>
  </si>
  <si>
    <t>https://www.cathedralprep.com/page/tuition-financial-aid</t>
  </si>
  <si>
    <t>St Ignatius Loyola School</t>
  </si>
  <si>
    <t>2700 Saint Albans Dr, West Lawn, 19609</t>
  </si>
  <si>
    <t>jason.ladouceur@mtasaints.com</t>
  </si>
  <si>
    <t>https://www.mtasaints.com/o/motherteresaacademy/page/tuition-financial-aid</t>
  </si>
  <si>
    <t>bkarlinchak@mpslakers.com</t>
  </si>
  <si>
    <t>Elizabeth Iadeluca</t>
  </si>
  <si>
    <t>Director of Human Resources</t>
  </si>
  <si>
    <t>biadeluca@mpslakers.com</t>
  </si>
  <si>
    <t>https://www.mpslakers.com/tuition-policy</t>
  </si>
  <si>
    <t>LaSalle Academy</t>
  </si>
  <si>
    <t>440 Holland St, Shillington, 19607</t>
  </si>
  <si>
    <t>efluegel@eriecatholic.org</t>
  </si>
  <si>
    <t>Nicole Reitzell</t>
  </si>
  <si>
    <t>VP of Advancement</t>
  </si>
  <si>
    <t>nreitzell@eriecatholic.org</t>
  </si>
  <si>
    <t>https://olp.eriecatholic.org/</t>
  </si>
  <si>
    <t>https://www.eriecatholic.org/admissions/tuition</t>
  </si>
  <si>
    <t>hmorphy@eriecatholic.org</t>
  </si>
  <si>
    <t>https://sju.eriecatholic.org/</t>
  </si>
  <si>
    <t>bbradish@eriecatholic.org</t>
  </si>
  <si>
    <t>https://sgs.eriecatholic.org/</t>
  </si>
  <si>
    <t>St Peter School</t>
  </si>
  <si>
    <t>225 S 5th St, Reading, 19602</t>
  </si>
  <si>
    <t>mschoenfeldt@stgregs.net</t>
  </si>
  <si>
    <t>Jen Nikolishen</t>
  </si>
  <si>
    <t>Development Director</t>
  </si>
  <si>
    <t>(814) 923-3591</t>
  </si>
  <si>
    <t>jennifer.nikolishen@gmail.com</t>
  </si>
  <si>
    <t>https://stgregs.net/Tuition-K-8.html</t>
  </si>
  <si>
    <t>Brookeside Montessori</t>
  </si>
  <si>
    <t>1075 Route 100, Bechtelsville, 19505</t>
  </si>
  <si>
    <t>gbrennan@eriecatholic.org</t>
  </si>
  <si>
    <t>https://sja.eriecatholic.org/</t>
  </si>
  <si>
    <t>hkolash@eriecatholic.org</t>
  </si>
  <si>
    <t>https://sls.eriecatholic.org/</t>
  </si>
  <si>
    <t>Blair</t>
  </si>
  <si>
    <t>Great Commission Schools</t>
  </si>
  <si>
    <t>1100 6th Ave, Altoona, 16602</t>
  </si>
  <si>
    <t xml:space="preserve">dfuller@eriedayschool.com </t>
  </si>
  <si>
    <t>Savannah Grosch</t>
  </si>
  <si>
    <t>sgrosch@eriedayschool.com</t>
  </si>
  <si>
    <t>https://www.eriedayschool.com/admissions/tailored-tuition</t>
  </si>
  <si>
    <t>Bishop Guilfoyle Academy - Fairview</t>
  </si>
  <si>
    <t>5519 Sixth Ave, Altoona, 16602</t>
  </si>
  <si>
    <t>St Matthew School</t>
  </si>
  <si>
    <t>1105 Cameron Ave, Tyrone, 16686</t>
  </si>
  <si>
    <t>pastordavidshay@gmail.com</t>
  </si>
  <si>
    <t>David G Shay</t>
  </si>
  <si>
    <t>Headmaster</t>
  </si>
  <si>
    <t>https://www.christdominion.com/</t>
  </si>
  <si>
    <t>https://www.christdominion.com/tuition-fees</t>
  </si>
  <si>
    <t>Bishop Guilfoyle Academy - Eldorado</t>
  </si>
  <si>
    <t>5519 6th Ave, Altoona, 16602</t>
  </si>
  <si>
    <t>bochs.stjoseph@gmail.com</t>
  </si>
  <si>
    <t>Betsy Ochs</t>
  </si>
  <si>
    <t>https://stjosephlucinda.com/images/St.%20Joseph%20School%20Tuition%20Structure.pdf</t>
  </si>
  <si>
    <t>Bradford</t>
  </si>
  <si>
    <t>Epiphany School</t>
  </si>
  <si>
    <t>627 Stevenson St, Sayre, 18840</t>
  </si>
  <si>
    <t>St Agnes Elementary School</t>
  </si>
  <si>
    <t>102 Third Street, Towanda, 18848</t>
  </si>
  <si>
    <t>faithbaptistchurchsenecapa@gmail.com</t>
  </si>
  <si>
    <t>https://fbcseneca.com</t>
  </si>
  <si>
    <t>https://fbcseneca.com/ministries/faith-christian-academy/</t>
  </si>
  <si>
    <t>merle_skinner@champion.org</t>
  </si>
  <si>
    <t>Dr. D. Merle Skinner</t>
  </si>
  <si>
    <t>Chief Executive Officer</t>
  </si>
  <si>
    <t>Grades 5-8</t>
  </si>
  <si>
    <t>Bucks</t>
  </si>
  <si>
    <t>Abrams Hebrew Academy</t>
  </si>
  <si>
    <t>31 W College Ave, Yardley, 19067</t>
  </si>
  <si>
    <t>jbrecht@aquinasacademy.org</t>
  </si>
  <si>
    <t>Joanne Mastalerz</t>
  </si>
  <si>
    <t>https://www.aquinasacademy.org/</t>
  </si>
  <si>
    <t>https://www.aquinasacademy.org/tuition-policy/</t>
  </si>
  <si>
    <t>tszmed@gcchs.org</t>
  </si>
  <si>
    <t>Tracy Otto</t>
  </si>
  <si>
    <t>totto@gcchs.org</t>
  </si>
  <si>
    <t>https://www.gcchs.org/</t>
  </si>
  <si>
    <t>https://www.gcchs.org/apply-now/</t>
  </si>
  <si>
    <t>ttallarico@cdtschool.org</t>
  </si>
  <si>
    <t>Emily Peer</t>
  </si>
  <si>
    <t>epeer@cdtschool.org</t>
  </si>
  <si>
    <t>https://www.cdtschool.org/</t>
  </si>
  <si>
    <t>https://www.cdtschool.org/tuition-policy/</t>
  </si>
  <si>
    <t xml:space="preserve">dgatti@mosschool.org </t>
  </si>
  <si>
    <t>Darcie Gatti</t>
  </si>
  <si>
    <t>dgatti@mosschool.org</t>
  </si>
  <si>
    <t>https://www.mosschool.org/tuition-policy/</t>
  </si>
  <si>
    <t>Archbishop Wood Catholic HS</t>
  </si>
  <si>
    <t>655 York Rd, Warminster, 18974</t>
  </si>
  <si>
    <t>ccollett@mqaschool.org</t>
  </si>
  <si>
    <t>Catherine Collett</t>
  </si>
  <si>
    <t>https://www.mqaschool.org</t>
  </si>
  <si>
    <t>https://www.mqaschool.org/tuition-policy-payment/</t>
  </si>
  <si>
    <t>Conwell Egan Catholic HS</t>
  </si>
  <si>
    <t>611 Wistar Rd, Fairless Hills, 19030</t>
  </si>
  <si>
    <t>jfilak@queenofangelssch.org</t>
  </si>
  <si>
    <t>Jennifer Filak</t>
  </si>
  <si>
    <t>https://www.queenofangelssch.org/</t>
  </si>
  <si>
    <t>https://www.queenofangelssch.org/tuition-policy/</t>
  </si>
  <si>
    <t>George School</t>
  </si>
  <si>
    <t>1690 Newtown Langhorne Road, Newtown, 18940</t>
  </si>
  <si>
    <t>Holy Trinity School</t>
  </si>
  <si>
    <t>Stockham &amp; Osborne, Morrisville, 19067</t>
  </si>
  <si>
    <t>Hope Lutheran School</t>
  </si>
  <si>
    <t>2600 Haines Rd, Levittown, 19055</t>
  </si>
  <si>
    <t>Philadelphia Christian Center Academy</t>
  </si>
  <si>
    <t>2990 Street Rd, Bensalem, 19020</t>
  </si>
  <si>
    <t>Holy Family Regional School</t>
  </si>
  <si>
    <t>2477 Trenton Road, Levittown, 19056</t>
  </si>
  <si>
    <t>caiello@sssbv.org</t>
  </si>
  <si>
    <t>Carole Aiello</t>
  </si>
  <si>
    <t>https://www.sssbv.org/</t>
  </si>
  <si>
    <t>https://www.sssbv.org/tuition-policy/</t>
  </si>
  <si>
    <t>St Mark School</t>
  </si>
  <si>
    <t>1024 Radcliffe St, Bristol, 19007</t>
  </si>
  <si>
    <t>administrator@gcsbears.com</t>
  </si>
  <si>
    <t>Lara Sandell</t>
  </si>
  <si>
    <t>https://greatcommissionschools.org/</t>
  </si>
  <si>
    <t>https://greatcommissionschools.org/admissions/</t>
  </si>
  <si>
    <t>St Andrew School</t>
  </si>
  <si>
    <t>51 Wrights Rd, Newtown, 18940</t>
  </si>
  <si>
    <t>St Isidore School</t>
  </si>
  <si>
    <t>603 W Broad St, Quakertown, 18951</t>
  </si>
  <si>
    <t>cdamiano@bguilfoyle.org</t>
  </si>
  <si>
    <t>Cathy Damiano</t>
  </si>
  <si>
    <t>cdamiano@bguilfoyle</t>
  </si>
  <si>
    <t>https://bishopguilfoyleacademy.org/41772_2</t>
  </si>
  <si>
    <t>pwiley@stmatthew-school.org</t>
  </si>
  <si>
    <t>Pauline L. Wiley</t>
  </si>
  <si>
    <t>principal</t>
  </si>
  <si>
    <t>https://smstyrone.org/</t>
  </si>
  <si>
    <t>St Joseph-St Robert School</t>
  </si>
  <si>
    <t>850 Euclid Avenue, Warrington, 18976</t>
  </si>
  <si>
    <t>K-5</t>
  </si>
  <si>
    <t>espencer@bguilfoyle.org</t>
  </si>
  <si>
    <t>Elaine M Spencer</t>
  </si>
  <si>
    <t>https://bishopguilfoyleacademy.org/?scrlybrkr=ec76f0b6</t>
  </si>
  <si>
    <t>jnagy@bishopcarroll.org</t>
  </si>
  <si>
    <t>Lynn Weber</t>
  </si>
  <si>
    <t>lweber@bishopcarroll.org</t>
  </si>
  <si>
    <t>https://www.bishopcarroll.com/apps/pages/index.jsp?uREC_ID=2039259&amp;type=d&amp;pREC_ID=2112747</t>
  </si>
  <si>
    <t>rmcmullen@holynameelementary.org</t>
  </si>
  <si>
    <t>Lori Bender</t>
  </si>
  <si>
    <t>Financial Manager</t>
  </si>
  <si>
    <t>lbender@dioceseaj.org</t>
  </si>
  <si>
    <t xml:space="preserve"> https://holynameschool.net/holy-name-school-tuition-2026-2027/</t>
  </si>
  <si>
    <t>tburba@stncs.org</t>
  </si>
  <si>
    <t>Theresa Burba</t>
  </si>
  <si>
    <t>Tburba@stncs.org</t>
  </si>
  <si>
    <t>https://www.stncs.org/parents/simple-tuition-solutions-info/</t>
  </si>
  <si>
    <t>jmaucieri@benedictpride.org</t>
  </si>
  <si>
    <t>Jeffrey Maucieri</t>
  </si>
  <si>
    <t>St Michael The Archangel School</t>
  </si>
  <si>
    <t>130 Levittown Pkwy, Levittown, 19054</t>
  </si>
  <si>
    <t>Our Lady of Confidence Day School - Sec</t>
  </si>
  <si>
    <t>655 York Road, Warminster, 18974</t>
  </si>
  <si>
    <t>rhonda.seymour@st-michael-school.org</t>
  </si>
  <si>
    <t>Rhonda Seymour</t>
  </si>
  <si>
    <t>https://www.smsloretto.org/</t>
  </si>
  <si>
    <t>https://www.smsloretto.org/information.html</t>
  </si>
  <si>
    <t>Butler</t>
  </si>
  <si>
    <t>His Kids Christian School</t>
  </si>
  <si>
    <t>650 Saxonburg Rd, Butler, 16002</t>
  </si>
  <si>
    <t>csprankle@jcsfamily.org</t>
  </si>
  <si>
    <t>Head of School</t>
  </si>
  <si>
    <t>https://www.johnstownchristianschool.org/</t>
  </si>
  <si>
    <t>https://drive.google.com/file/d/1EP3okr1kdQun1D_hhQ4x0P_CUqYlht5l/view?usp=sharing</t>
  </si>
  <si>
    <t>Butler Catholic School</t>
  </si>
  <si>
    <t>515 East Locust Street, Butler, 16001</t>
  </si>
  <si>
    <t>St Luke Lutheran School</t>
  </si>
  <si>
    <t>330 Hannahstown Rd, Cabot, 16023</t>
  </si>
  <si>
    <t>sleonard@somersetchristianschool.org</t>
  </si>
  <si>
    <t>Shelly Leonard</t>
  </si>
  <si>
    <t>https://www.somersetchristianschool.org/kindergarten12th-grade</t>
  </si>
  <si>
    <t>schneiderj@eccss.org</t>
  </si>
  <si>
    <t>Theodore Hanes</t>
  </si>
  <si>
    <t>President - Elk County Catholic School System</t>
  </si>
  <si>
    <t>hanest@eccss.org</t>
  </si>
  <si>
    <t>https://eccss.org/</t>
  </si>
  <si>
    <t>https://eccss.org/wp-content/uploads/2025/09/ECCSS-2025-2026-Tuition-Rates.pdf</t>
  </si>
  <si>
    <t>kucenskil@eccss.org</t>
  </si>
  <si>
    <t>President of the Elk County Catholic School System</t>
  </si>
  <si>
    <t>https://eccss.org/slcs</t>
  </si>
  <si>
    <t>St Wendelin School</t>
  </si>
  <si>
    <t>211 Saint Wendelin Rd, Butler, 16002</t>
  </si>
  <si>
    <t>michele.panek@bacaacademy.com</t>
  </si>
  <si>
    <t>Lindsay Christiansen</t>
  </si>
  <si>
    <t>Business Assistant</t>
  </si>
  <si>
    <t>accounting@bacaacademy.com</t>
  </si>
  <si>
    <t>https://www.bacaacademy.com/</t>
  </si>
  <si>
    <t>https://www.bacaacademy.com/tuition</t>
  </si>
  <si>
    <t>Penn Christian Academy of Butler County Inc</t>
  </si>
  <si>
    <t>199 W Airport Road, Butler, 16002</t>
  </si>
  <si>
    <t>administrator@clearfieldchristian.com</t>
  </si>
  <si>
    <t>Christi Manno</t>
  </si>
  <si>
    <t>https://clearfieldchristian.com/admissions</t>
  </si>
  <si>
    <t>Cambria</t>
  </si>
  <si>
    <t>Bishop Carroll High School</t>
  </si>
  <si>
    <t>728 Ben Franklin Hwy, Ebensburg, 15931</t>
  </si>
  <si>
    <t>Holy Name School</t>
  </si>
  <si>
    <t>215 W. Horner Street, Ebensburg, 15931</t>
  </si>
  <si>
    <t>wbcaace@gmail.com</t>
  </si>
  <si>
    <t>Clinton Bigger</t>
  </si>
  <si>
    <t>clintonbig91@gmail.com</t>
  </si>
  <si>
    <t>St Nicholas Catholic School</t>
  </si>
  <si>
    <t>P.O. Box 252, Nicktown, 15762</t>
  </si>
  <si>
    <t>St Benedict Catholic School</t>
  </si>
  <si>
    <t>119 S Church St, Carrolltown, 15722</t>
  </si>
  <si>
    <t>mail@baldeagleboyscamp.org</t>
  </si>
  <si>
    <t>Jalisa Fox</t>
  </si>
  <si>
    <t>Business Secretary</t>
  </si>
  <si>
    <t>secretary@baldeagleboyscamp.org</t>
  </si>
  <si>
    <t>https://baldeagleboyscamp.org/</t>
  </si>
  <si>
    <t>https://baldeagleboyscamp.org/the-camp/</t>
  </si>
  <si>
    <t>Grades 4-11</t>
  </si>
  <si>
    <t>St Michael Catholic School</t>
  </si>
  <si>
    <t>P.O. box 67, Loretto, 15940</t>
  </si>
  <si>
    <t>principal@hereatcca.org</t>
  </si>
  <si>
    <t>Holly Teeters</t>
  </si>
  <si>
    <t>Scholarship Coordinator</t>
  </si>
  <si>
    <t>(814) 644-9591</t>
  </si>
  <si>
    <t>ccascholarships@nittanypayroll.com</t>
  </si>
  <si>
    <t>varies</t>
  </si>
  <si>
    <t>Carbon</t>
  </si>
  <si>
    <t>St John Neumann Regional Sch</t>
  </si>
  <si>
    <t>259 Lafayette Ave, Palmerton, 18071</t>
  </si>
  <si>
    <t>nwilson@bcsthunder.org</t>
  </si>
  <si>
    <t>Heidi Yoder</t>
  </si>
  <si>
    <t>hyoder@bcsthunder.org</t>
  </si>
  <si>
    <t>https://www.bcsthunder.org/admissions/tuition.cfm</t>
  </si>
  <si>
    <t>Grades 6-8</t>
  </si>
  <si>
    <t>Chester</t>
  </si>
  <si>
    <t>Delaware Valley Friends School</t>
  </si>
  <si>
    <t>19 E Central Ave, Paoli, 19301</t>
  </si>
  <si>
    <t>jgarner@providence-ca.org</t>
  </si>
  <si>
    <t>Jeffrey Garner</t>
  </si>
  <si>
    <t>(717) 298-8090</t>
  </si>
  <si>
    <t>https://www.providence-ca.org/admissions</t>
  </si>
  <si>
    <t>mconnahey@sjshanoverpa.org</t>
  </si>
  <si>
    <t>Ms. Theresa Smith</t>
  </si>
  <si>
    <t>Advancement Director</t>
  </si>
  <si>
    <t>tsmith@sjshanoverpa.org</t>
  </si>
  <si>
    <t>https://sjshanover.org/</t>
  </si>
  <si>
    <t>https://sjshanover.org/admissions/</t>
  </si>
  <si>
    <t>Alliance Christian School</t>
  </si>
  <si>
    <t>873 S Hanover St, Pottstown, 19465</t>
  </si>
  <si>
    <t>jessica.potter@kca-york.com</t>
  </si>
  <si>
    <t>Jessica Potter</t>
  </si>
  <si>
    <t>https://www.kca-york.com/tuition-and-fee-schedule</t>
  </si>
  <si>
    <t>sjohnston@stroseschoolpa.org</t>
  </si>
  <si>
    <t>Sharon Johnston</t>
  </si>
  <si>
    <t>https://www.stroseschoolpa.org/</t>
  </si>
  <si>
    <t>https://www.stroseschoolpa.org/tuition-fees---information</t>
  </si>
  <si>
    <t>St Elizabeth Parish School</t>
  </si>
  <si>
    <t>120 St. Elizabeth Drive, Chester Springs, 19425</t>
  </si>
  <si>
    <t>Bishop Shanahan High School</t>
  </si>
  <si>
    <t>220 Woodbine Rd, Downingtown, 19335</t>
  </si>
  <si>
    <t>tburkholder@tidingsofpeace.org</t>
  </si>
  <si>
    <t>Regina King</t>
  </si>
  <si>
    <t>Secretary</t>
  </si>
  <si>
    <t>mail@tidingsofpeace.org</t>
  </si>
  <si>
    <t>https://www.tidingsofpeace.org/</t>
  </si>
  <si>
    <t>https://www.tidingsofpeace.org/enroll/</t>
  </si>
  <si>
    <t>St Agnes School</t>
  </si>
  <si>
    <t>211 W Gay St, West Chester, 19380</t>
  </si>
  <si>
    <t>kdoyle@yorkcatholic.org</t>
  </si>
  <si>
    <t>Katie Doyle</t>
  </si>
  <si>
    <t>https://yorkcatholic.org/admissions/family-customized-tuition/</t>
  </si>
  <si>
    <t>dkey1@ycds.org</t>
  </si>
  <si>
    <t>Michael Coppolino</t>
  </si>
  <si>
    <t>Assistant Director of Annual Giving</t>
  </si>
  <si>
    <t>mcoppolino@ycds.org</t>
  </si>
  <si>
    <t>https://www.ycds.org/</t>
  </si>
  <si>
    <t>https://www.ycds.org/admissions/york-country-day-school-tuition-and-financial-aid</t>
  </si>
  <si>
    <t>Holy Family School</t>
  </si>
  <si>
    <t>221 Third Ave, Phoenixville, 19460</t>
  </si>
  <si>
    <t>principal@shalommennoniteschool.com</t>
  </si>
  <si>
    <t>Trista Brubaker</t>
  </si>
  <si>
    <t>secretary@shalommennoniteschool.com</t>
  </si>
  <si>
    <t>https://shalommennoniteschool.com/</t>
  </si>
  <si>
    <t>https://shalommennoniteschool.com/admissions</t>
  </si>
  <si>
    <t>St Joseph School</t>
  </si>
  <si>
    <t>340 Manor Ave, Downingtown, 19335</t>
  </si>
  <si>
    <t>ken.parris@conestogachristian.net</t>
  </si>
  <si>
    <t>Elizabeth A Yos</t>
  </si>
  <si>
    <t>(610) 286-0353</t>
  </si>
  <si>
    <t>elizabeth.yos@conestogachristian.net</t>
  </si>
  <si>
    <t>https://www.conestogachristian.net/</t>
  </si>
  <si>
    <t>https://www.conestogachristian.net/tuition-2026-2027</t>
  </si>
  <si>
    <t>Sts Philip &amp; James School</t>
  </si>
  <si>
    <t>721 East Lincoln Highway, Exton, 19341</t>
  </si>
  <si>
    <t>dstone@dayspringchristian.com</t>
  </si>
  <si>
    <t>John Riddell</t>
  </si>
  <si>
    <t>Director of Finance</t>
  </si>
  <si>
    <t>jriddell@dayspringchristian.com</t>
  </si>
  <si>
    <t>https://www.dayspringchristian.com/</t>
  </si>
  <si>
    <t>https://www.dayspringchristian.com/admissions-application-tuition-fees-tuition-information/</t>
  </si>
  <si>
    <t>Phelps School</t>
  </si>
  <si>
    <t>583 Sugartown Road, Malvern, 19355</t>
  </si>
  <si>
    <t>Upland Country Day School</t>
  </si>
  <si>
    <t>420 W Street Road, Kennett Square, 19348</t>
  </si>
  <si>
    <t>myoder@hinkletownschool.org</t>
  </si>
  <si>
    <t>meganchambers@hinkletownschool.org</t>
  </si>
  <si>
    <t>https://www.hinkletownschool.org/admissions/tuition</t>
  </si>
  <si>
    <t>rmohler@anchorpa.org</t>
  </si>
  <si>
    <t>Stephanie Rittenhouse</t>
  </si>
  <si>
    <t>Treasurer</t>
  </si>
  <si>
    <t>srittenhouse@anchorpa.org</t>
  </si>
  <si>
    <t>https://www.anchorchristianacademy.org/</t>
  </si>
  <si>
    <t>https://www.anchorchristianacademy.org/tuition.html</t>
  </si>
  <si>
    <t>jgreenleaf@kraybillmennonite.org</t>
  </si>
  <si>
    <t>Holly M. Ford</t>
  </si>
  <si>
    <t>Manager of School Operations</t>
  </si>
  <si>
    <t>holly.ford@kraybillmennonite.org</t>
  </si>
  <si>
    <t>https://www.kraybillmennonite.org/tuition</t>
  </si>
  <si>
    <t>Villa Maria Academy</t>
  </si>
  <si>
    <t>370 Central Ave, Malvern, 19355</t>
  </si>
  <si>
    <t>headofschool@lancastercountryday.org</t>
  </si>
  <si>
    <t>Corinne Topper</t>
  </si>
  <si>
    <t>Director of Annual Giving</t>
  </si>
  <si>
    <t>topperc@lancastercountryday.org</t>
  </si>
  <si>
    <t>https://www.lancastercountryday.org/apply/affording-lcds</t>
  </si>
  <si>
    <t>Camphill School</t>
  </si>
  <si>
    <t>Approved Private School</t>
  </si>
  <si>
    <t>1784 Fairview Rd, Glenmoore, 19343</t>
  </si>
  <si>
    <t>Clarion</t>
  </si>
  <si>
    <t>North Clarion County SD</t>
  </si>
  <si>
    <t>10439 Route 36, Tionesta, 16353</t>
  </si>
  <si>
    <t>St Josephs School</t>
  </si>
  <si>
    <t>72 Rectory Lane, Lucinda, 16235</t>
  </si>
  <si>
    <t>Clearfield</t>
  </si>
  <si>
    <t>Clearfield Alliance Christian School</t>
  </si>
  <si>
    <t>56 Alliance Rd, Clearfield, 16830</t>
  </si>
  <si>
    <t>Grades 9-10</t>
  </si>
  <si>
    <t>varies by courseload</t>
  </si>
  <si>
    <t>Grades 11-12</t>
  </si>
  <si>
    <t>dhurst@linvillehill.org</t>
  </si>
  <si>
    <t>Claudia Landis</t>
  </si>
  <si>
    <t>clandis@linvillehill.org</t>
  </si>
  <si>
    <t>https://www.linvillehill.org/tuition-and-fees-1</t>
  </si>
  <si>
    <t>Clinton</t>
  </si>
  <si>
    <t>West Branch Christian Academy</t>
  </si>
  <si>
    <t>297 Lusk Run Road, Mill Hall, 17751</t>
  </si>
  <si>
    <t>kgarner@lams.info</t>
  </si>
  <si>
    <t>Keith Garner</t>
  </si>
  <si>
    <t>https://catalystchristianschool.org/</t>
  </si>
  <si>
    <t>https://catalystchristianschool.org/tuition-scholarships/</t>
  </si>
  <si>
    <t>Bald Eagle Boys Camp School</t>
  </si>
  <si>
    <t>1077 Wilderness Trail, Mill Hall, 17751</t>
  </si>
  <si>
    <t>Cumberland</t>
  </si>
  <si>
    <t>West Shore Christian Academy</t>
  </si>
  <si>
    <t>201 W Main Street, Shiremanstown, 17011</t>
  </si>
  <si>
    <t>St Theresa School</t>
  </si>
  <si>
    <t>1200 Bridge St, New Cumberland, 17070</t>
  </si>
  <si>
    <t>Trinity High School</t>
  </si>
  <si>
    <t>3601 Simpson Ferry Road, Camp Hill, 17011</t>
  </si>
  <si>
    <t>jeremy.copenhaver@lcstaff.net</t>
  </si>
  <si>
    <t>Heather Woratyla</t>
  </si>
  <si>
    <t>heather.woratyla@lcstaff.net</t>
  </si>
  <si>
    <t>https://www.lititzchristian.net/2025-26_Tuition_Rate_Form_3.pdf</t>
  </si>
  <si>
    <t>Dauphin</t>
  </si>
  <si>
    <t>Bishop McDevitt High School</t>
  </si>
  <si>
    <t>1 Crusader Way, Harrisburg, 17111</t>
  </si>
  <si>
    <t>kayla.collins@manheimchristian.org</t>
  </si>
  <si>
    <t>Sandra Zimmerman</t>
  </si>
  <si>
    <t>sandy.zimmerman@manheimchristian.org</t>
  </si>
  <si>
    <t>https://manheimchristian.org/</t>
  </si>
  <si>
    <t>https://static.showit.co/file/eUrS7NM5M1rQzpHJh-wHLQ/150154/2025-26_tuition_rate_sheet_pdf.pdf</t>
  </si>
  <si>
    <t>1356 Vernon St, Harrisburg, 17104</t>
  </si>
  <si>
    <t>mbuckwalter@linvillehill.org</t>
  </si>
  <si>
    <t>Harrisburg Christian School</t>
  </si>
  <si>
    <t>2000 Blue Mountain Parkway, Harrisburg, 17112</t>
  </si>
  <si>
    <t>Covenant Christian Academy</t>
  </si>
  <si>
    <t>1982 Locust Ln, Harrisburg, 17109</t>
  </si>
  <si>
    <t>jgriest@mcchristianschool.com</t>
  </si>
  <si>
    <t>Megan Jordan</t>
  </si>
  <si>
    <t>Admissions Director</t>
  </si>
  <si>
    <t>mjordan@mcchristianschool.com</t>
  </si>
  <si>
    <t>https://www.mcchristianschool.com/admissions/tuition/</t>
  </si>
  <si>
    <t>St Catherine Laboure School</t>
  </si>
  <si>
    <t>4020 Derry St, Harrisburg, 17111</t>
  </si>
  <si>
    <t>St Joan of Arc School</t>
  </si>
  <si>
    <t>1525 Sand Hill Rd, Hummelstown, 17036</t>
  </si>
  <si>
    <t>kalton@sacredheartsch.org</t>
  </si>
  <si>
    <t>Kathleen Alton</t>
  </si>
  <si>
    <t>https://www.sacredheartschlanc.org/</t>
  </si>
  <si>
    <t xml:space="preserve"> https://www.sacredheartschlanc.org/admissions</t>
  </si>
  <si>
    <t>henryka@sjnschoollancaster.org</t>
  </si>
  <si>
    <t>Stephanie Mazur</t>
  </si>
  <si>
    <t>School Bookkeeper</t>
  </si>
  <si>
    <t>mazurst@sjnschoollancaster.org</t>
  </si>
  <si>
    <t>https://sjncslancaster.org/</t>
  </si>
  <si>
    <t>https://sjncslancaster.org/admissions</t>
  </si>
  <si>
    <t>St Margaret Mary School</t>
  </si>
  <si>
    <t>2826 Herr St, Harrisburg, 17103</t>
  </si>
  <si>
    <t>jmiller@stleoschool.org</t>
  </si>
  <si>
    <t>Deacon Frank Kuchinski</t>
  </si>
  <si>
    <t>Parish Manager</t>
  </si>
  <si>
    <t>parishmgr@stleos.org</t>
  </si>
  <si>
    <t>https://www.stleoschool.org/</t>
  </si>
  <si>
    <t>https://www.stleoschool.org/admission/tuition-information/</t>
  </si>
  <si>
    <t>Rabbi David L. Silver Yeshiva Academy</t>
  </si>
  <si>
    <t>3301 N Front St, Harrisburg, 17110</t>
  </si>
  <si>
    <t>Asst. to the Superintendent</t>
  </si>
  <si>
    <t>Circle School</t>
  </si>
  <si>
    <t>727 Wilhelm Road, Harrisburg, 17111</t>
  </si>
  <si>
    <t>Delaware</t>
  </si>
  <si>
    <t>Cheder Chabad Philadelphia</t>
  </si>
  <si>
    <t>7030 Brentwood Road, Philadelphia, 19151</t>
  </si>
  <si>
    <t>Jack M Barrack Hebrew Academy</t>
  </si>
  <si>
    <t>272 South Bryn Mawr Avenue, Bryn Mawr, 19010</t>
  </si>
  <si>
    <t>nlong@lccs.cc</t>
  </si>
  <si>
    <t>Pamela Lutchman</t>
  </si>
  <si>
    <t>Business Office Coordinator</t>
  </si>
  <si>
    <t>plutchman@lccs.cc</t>
  </si>
  <si>
    <t>https://lccs.cc/</t>
  </si>
  <si>
    <t>https://lccs.cc/tuition</t>
  </si>
  <si>
    <t>svaneman@lchsyes.org</t>
  </si>
  <si>
    <t>Lisa Garner</t>
  </si>
  <si>
    <t>Business Dept Assistant</t>
  </si>
  <si>
    <t>lgarner@lchsyes.org</t>
  </si>
  <si>
    <t>https://www.lchsyes.org/</t>
  </si>
  <si>
    <t>https://www.lchsyes.org/apps/pages/affordingcatholichigh</t>
  </si>
  <si>
    <t>Sacred Heart Academy Bryn Mawr</t>
  </si>
  <si>
    <t>480 S Bryn Mawr Ave, Bryn Mawr, 19010</t>
  </si>
  <si>
    <t>tyfischer@veritasacademy.com</t>
  </si>
  <si>
    <t>Randa Landis</t>
  </si>
  <si>
    <t>Development Assistant</t>
  </si>
  <si>
    <t>rlandis@veritasacademy.com</t>
  </si>
  <si>
    <t>https://www.veritasacademy.com/admissions/tuition-affordability</t>
  </si>
  <si>
    <t>gpeach@nccspa.org</t>
  </si>
  <si>
    <t>Bethany Schaetzle</t>
  </si>
  <si>
    <t>bschaetzle@nccspa.org</t>
  </si>
  <si>
    <t>https://nccspa.org/</t>
  </si>
  <si>
    <t>https://nccspa.org/tuition/</t>
  </si>
  <si>
    <t>Drexel Neumann Academy</t>
  </si>
  <si>
    <t>1901 POTTER STREET, CHESTER, 19013</t>
  </si>
  <si>
    <t>Academy of Notre Dame</t>
  </si>
  <si>
    <t>560 Sproul Rd, Villanova, 19085</t>
  </si>
  <si>
    <t>Archbishop John Carroll HS</t>
  </si>
  <si>
    <t>211 Matson Ford Rd, Radnor, 19087</t>
  </si>
  <si>
    <t>altbic@ptd.net</t>
  </si>
  <si>
    <t>Heather Dolena</t>
  </si>
  <si>
    <t>Heather.dolena@icaknights.org</t>
  </si>
  <si>
    <t>https://icaberks.org/</t>
  </si>
  <si>
    <t>https://icaberks.org/tuition-2/</t>
  </si>
  <si>
    <t>Monsignor Bonner Archbishop Prendergast Catholic High School</t>
  </si>
  <si>
    <t>403 North Lansdowne Avenue, Drexel Hill, 19026</t>
  </si>
  <si>
    <t>office@fairviewchristianschool.com</t>
  </si>
  <si>
    <t>Ryan Huber</t>
  </si>
  <si>
    <t>schoolboard@fairviewchristianschool.com</t>
  </si>
  <si>
    <t>https://fairviewchristianschool.com/</t>
  </si>
  <si>
    <t>https://fairviewchristianschool.com/handbook/</t>
  </si>
  <si>
    <t>Sts Colman-John Neumann</t>
  </si>
  <si>
    <t>372 Highland Ln, Bryn Mawr, 19010</t>
  </si>
  <si>
    <t>dkidd@hpbacademy.org</t>
  </si>
  <si>
    <t>Kelly Kidd</t>
  </si>
  <si>
    <t>kkidd@hpbacademy.org</t>
  </si>
  <si>
    <t>https://hpbacademy.org/</t>
  </si>
  <si>
    <t>https://hpbacademy.org/tuition-fees</t>
  </si>
  <si>
    <t>Blessed Virgin Mary School</t>
  </si>
  <si>
    <t>47 MacDade Blvd, Darby, 19023</t>
  </si>
  <si>
    <t>kelpre@hgaschool.org</t>
  </si>
  <si>
    <t>Kelly Prechtl</t>
  </si>
  <si>
    <t>https://www.hgaschool.org/</t>
  </si>
  <si>
    <t>Cardinal Ohara High School</t>
  </si>
  <si>
    <t>1701 S Sproul Rd, Springfield, 19064</t>
  </si>
  <si>
    <t>jpetruzzelli@berkscatholic.org</t>
  </si>
  <si>
    <t>Robert Birmingham</t>
  </si>
  <si>
    <t>Director of Institutional Advancement</t>
  </si>
  <si>
    <t>rbirmingham@berkscatholic.org</t>
  </si>
  <si>
    <t>https://www.berkscatholic.org/admissions/tuition-and-financial-aid</t>
  </si>
  <si>
    <t>Christian Academy</t>
  </si>
  <si>
    <t>4301 Chandler Drive, Brookhaven, 19015</t>
  </si>
  <si>
    <t>ksimcik@johnpauliicenter.org</t>
  </si>
  <si>
    <t>Kaylee Simcik</t>
  </si>
  <si>
    <t>https://johnpauliicenter.org/</t>
  </si>
  <si>
    <t>https://johnpauliicenter.org/learning-programs/admission-financial-aid/?_gl=1*3fpphn*_ga*MTg0Mzk0NjA3MC4xNzcwOTQ3ODM1*_ga_1YDLKY1D9L*czE3NzA5NDc4MzUkbzEkZzAkdDE3NzA5NDc4MzgkajU3JGwwJGgw</t>
  </si>
  <si>
    <t>ptorres@kingsacademy.com</t>
  </si>
  <si>
    <t>Beverly Whipple</t>
  </si>
  <si>
    <t xml:space="preserve">bwhipple@kingsacademy.com </t>
  </si>
  <si>
    <t>https://www.kingsacademy.com/</t>
  </si>
  <si>
    <t>Delaware County Christian School</t>
  </si>
  <si>
    <t>462 Malin Rd, Newtown Square, 19073</t>
  </si>
  <si>
    <t>lighthouse19536@yahoo.com</t>
  </si>
  <si>
    <t>Jacob A Masemore</t>
  </si>
  <si>
    <t>https://lmchurchacademy.org</t>
  </si>
  <si>
    <t>jmcneil@sacredheartreading.org</t>
  </si>
  <si>
    <t>Joan McNeil</t>
  </si>
  <si>
    <t>https://sacredheartreading.com/tuition-uniform</t>
  </si>
  <si>
    <t>cwilliamson@scsreading.org</t>
  </si>
  <si>
    <t>Valerie Versmee</t>
  </si>
  <si>
    <t>vversmee@allentowndiocese.org</t>
  </si>
  <si>
    <t>https://www.scsreadingschool.org/</t>
  </si>
  <si>
    <t>https://www.scsreadingschool.org/admissions/tution</t>
  </si>
  <si>
    <t>eward@stignatiusvikings.org</t>
  </si>
  <si>
    <t>Emilia Ward</t>
  </si>
  <si>
    <t>Faith Temple Christian School</t>
  </si>
  <si>
    <t>1007 West 7th Street, Chester, 19013</t>
  </si>
  <si>
    <t>Frederick Douglass Christian School</t>
  </si>
  <si>
    <t>700 Central Ave, Chester, 19013</t>
  </si>
  <si>
    <t>adams@lsabear.com</t>
  </si>
  <si>
    <t>Cara Meskill</t>
  </si>
  <si>
    <t>Director of Development</t>
  </si>
  <si>
    <t>cmeskill@allentowndiocese.org</t>
  </si>
  <si>
    <t>https://www.lsabear.com/</t>
  </si>
  <si>
    <t>https://www.lsabear.com/admissions/tution</t>
  </si>
  <si>
    <t>Lansdowne Friends School</t>
  </si>
  <si>
    <t>110 N Lansdowne Ave, Lansdowne, 19050</t>
  </si>
  <si>
    <t>Holy Cross School</t>
  </si>
  <si>
    <t>240 N Bishop Ave, Springfield, 19064</t>
  </si>
  <si>
    <t>Media Providence Friends Sch</t>
  </si>
  <si>
    <t>125 W Third St, Media, 19063</t>
  </si>
  <si>
    <t>altbsp@ptd.net</t>
  </si>
  <si>
    <t>Sister Anna Musi</t>
  </si>
  <si>
    <t>https://www.stpeterschoolreading.org</t>
  </si>
  <si>
    <t>https://www.stpeterschoolreading.org/admissions/tution</t>
  </si>
  <si>
    <t>paul.beardmore@csagh.org</t>
  </si>
  <si>
    <t>Daniel G. King</t>
  </si>
  <si>
    <t>Chief Financial Officer</t>
  </si>
  <si>
    <t>daniel.king@csagh.org</t>
  </si>
  <si>
    <t>https://wsca.csagh.org/</t>
  </si>
  <si>
    <t>https://wsca.csagh.org/admissions/tuition-and-financial-aid</t>
  </si>
  <si>
    <t>stsprincipal@sainttheresaschool.org</t>
  </si>
  <si>
    <t>Leslie Yeakley</t>
  </si>
  <si>
    <t>Registration and Admissions</t>
  </si>
  <si>
    <t>stsregistration@sainttheresaschool.org</t>
  </si>
  <si>
    <t>https://www.sainttheresaschool.org/</t>
  </si>
  <si>
    <t>https://www.sainttheresaschool.org/admissions/tuition</t>
  </si>
  <si>
    <t>Notre Dame Delourdes School</t>
  </si>
  <si>
    <t>990 Fairview Road, Swarthmore, 19081</t>
  </si>
  <si>
    <t>epoplaski@thsrocks.us</t>
  </si>
  <si>
    <t>Mr. John W. Cominsky</t>
  </si>
  <si>
    <t>jcominsky@thsrocks.us</t>
  </si>
  <si>
    <t>https://thsrocks.us/</t>
  </si>
  <si>
    <t>https://thsrocks.us/why-trinity/tuition-financial-aid/</t>
  </si>
  <si>
    <t>Our Lady of Angels Regional Catholic School</t>
  </si>
  <si>
    <t>2130 Franklin Ave, Morton, 19070</t>
  </si>
  <si>
    <t>Non-Catholic</t>
  </si>
  <si>
    <t>vharper@bishopmcdevitt.org</t>
  </si>
  <si>
    <t>Chad Seiders</t>
  </si>
  <si>
    <t>cseiders@bishopmcdevitt.org</t>
  </si>
  <si>
    <t>https://www.bishopmcdevitt.org/</t>
  </si>
  <si>
    <t>https://www.bishopmcdevitt.org/mcd/Admissions/Tuition%20%26%20Affordability/</t>
  </si>
  <si>
    <t>urbanlighthouseministries@gmail.com</t>
  </si>
  <si>
    <t>Mr. Rodney Schwartz</t>
  </si>
  <si>
    <t>School Administrator</t>
  </si>
  <si>
    <t>https://urbanlighthouseministries.com/lca-harrisburg/</t>
  </si>
  <si>
    <t>https://hcs.csagh.org/</t>
  </si>
  <si>
    <t>https://hcs.csagh.org/admissions/tuition-and-financial-aid</t>
  </si>
  <si>
    <t>david.sonju@discovercovenant.com</t>
  </si>
  <si>
    <t>Carolyn J Haas</t>
  </si>
  <si>
    <t>carolyn.haas@discovercovenant.com</t>
  </si>
  <si>
    <t>https://discovercovenant.com/</t>
  </si>
  <si>
    <t>https://discovercovenant.com/wp-content/uploads/2026/01/2026-2027_Tuition_Rates-3.pdf</t>
  </si>
  <si>
    <t>sgausman@sclhbg.org</t>
  </si>
  <si>
    <t>Jamie Bufton</t>
  </si>
  <si>
    <t>Enrollment Director</t>
  </si>
  <si>
    <t>jbufton@sclhbg.org</t>
  </si>
  <si>
    <t>https://sclhbg.org/school/</t>
  </si>
  <si>
    <t>https://sclhbg.org/school/financial-aid-information/</t>
  </si>
  <si>
    <t>sreileen@stjoanhershey.org</t>
  </si>
  <si>
    <t>Debra Rizzotto</t>
  </si>
  <si>
    <t>drizzotto@stjoanhershey.org</t>
  </si>
  <si>
    <t>https://school.stjoanhershey.org/</t>
  </si>
  <si>
    <t>https://school.stjoanhershey.org/tuition.html</t>
  </si>
  <si>
    <t>109 N Manoa Road, Havertown, 19083</t>
  </si>
  <si>
    <t>mrs.cantos@stmmhbg.org</t>
  </si>
  <si>
    <t>JoAnn M. Cantos</t>
  </si>
  <si>
    <t>https://www.stmmparishschool.org/</t>
  </si>
  <si>
    <t>https://files.ecatholic.com/34118/documents/2026/3/2026_2027%20TUITION%20INFORMATION.pdf?t=1773331077000</t>
  </si>
  <si>
    <t>gogle@silveracademypa.org</t>
  </si>
  <si>
    <t>Gila Ogle</t>
  </si>
  <si>
    <t>(717) 238-8775</t>
  </si>
  <si>
    <t>https://silveracademypa.org/</t>
  </si>
  <si>
    <t>Grades 2-8</t>
  </si>
  <si>
    <t>mwilliams@sjbnf.org</t>
  </si>
  <si>
    <t>Michelle Williams</t>
  </si>
  <si>
    <t>https://www.stjnschool.org/</t>
  </si>
  <si>
    <t>https://www.stjnschool.org/tuition</t>
  </si>
  <si>
    <t>kwinters@stjosephdanville.com</t>
  </si>
  <si>
    <t>Kimberly Winters</t>
  </si>
  <si>
    <t>https://files.ecatholic.com/33502/documents/2025/6/Tuition%20Handout%202025-2026-1.pdf?t=1749870406000</t>
  </si>
  <si>
    <t>slytle@meadowviewchristian.org</t>
  </si>
  <si>
    <t>Stephanie Lytle</t>
  </si>
  <si>
    <t>https://16e7eb79-858d-473d-873f-23a7a219f7ea.filesusr.com/ugd/ea6f6e_9224db6fbc924b51b0da013ba8233c83.pdf</t>
  </si>
  <si>
    <t>smary.chapman@lourdesregional.org</t>
  </si>
  <si>
    <t>Sr Mary Chapman</t>
  </si>
  <si>
    <t>https://www.lourdesregional.com/admissions/tuition-and-financial-aid/</t>
  </si>
  <si>
    <t>St Aloysius Academy</t>
  </si>
  <si>
    <t>401 S Bryn Mawr Ave, Bryn Mawr, 19010</t>
  </si>
  <si>
    <t>bquattrini@epiphany-school.net</t>
  </si>
  <si>
    <t>Kristen Donohue</t>
  </si>
  <si>
    <t>kdonohue@dioceseofscranton.org</t>
  </si>
  <si>
    <t>https://www.epiphany-school.net/</t>
  </si>
  <si>
    <t>https://www.dioceseofscranton.org/wp-content/uploads/2025/01/2025-26-ES-Tuition-1.pdf</t>
  </si>
  <si>
    <t>535 Mason Ave, Drexel Hill, 19026</t>
  </si>
  <si>
    <t>kelly.wilhelm@stagneselem.com</t>
  </si>
  <si>
    <t>https://www.stagneselem.com</t>
  </si>
  <si>
    <t>https://www.dioceseofscranton.org/wp-content/uploads/2026/01/St.-Agnes-School.pdf</t>
  </si>
  <si>
    <t>St Eugene School</t>
  </si>
  <si>
    <t>110 S Oak Ave, Primos, 19018</t>
  </si>
  <si>
    <t>Mother of Providence Regional Catholic School</t>
  </si>
  <si>
    <t>607 S. Providence Rd, Wallingford, 19086</t>
  </si>
  <si>
    <t>amcnamee@sjnra.org</t>
  </si>
  <si>
    <t>https://www.sjnra.org/financial-aid-h</t>
  </si>
  <si>
    <t>St Katherine Day Sch -Upper</t>
  </si>
  <si>
    <t>930 Bowman Avenue, Wynnewood, 19096</t>
  </si>
  <si>
    <t>cmartinson@holyredeemerhs.org</t>
  </si>
  <si>
    <t>https://www.holyredeemerhs.org/tuition</t>
  </si>
  <si>
    <t>St Laurence School</t>
  </si>
  <si>
    <t>8245 W Chester Pike, Upper Darby, 19082</t>
  </si>
  <si>
    <t>jjones@gsapa.org</t>
  </si>
  <si>
    <t>https://www.dioceseofscranton.org/wp-content/uploads/2025/01/2025-26-GSA-Tuition.pdf</t>
  </si>
  <si>
    <t>mskutack@holyrosaryduryea.org</t>
  </si>
  <si>
    <t>https://www.holyrosaryduryea.org/contact</t>
  </si>
  <si>
    <t>jarrell.m@icshazleton.org</t>
  </si>
  <si>
    <t>Michael Jarrell</t>
  </si>
  <si>
    <t>Executive Director</t>
  </si>
  <si>
    <t>https://www.cahazleton.org/</t>
  </si>
  <si>
    <t>https://www.cahazleton.org/admissions</t>
  </si>
  <si>
    <t>St Thomas Apostle School</t>
  </si>
  <si>
    <t>430 Valleybrook Rd, Glen Mills, 19342</t>
  </si>
  <si>
    <t>Grades 4-6</t>
  </si>
  <si>
    <t>Stratford Friends School</t>
  </si>
  <si>
    <t>2 Bishop Hollow Road, Newtown Square, 19073</t>
  </si>
  <si>
    <t>tlong@mmiprep.org</t>
  </si>
  <si>
    <t>Kim McNulty</t>
  </si>
  <si>
    <t>kmcnulty@mmiprep.org</t>
  </si>
  <si>
    <t>https://www.mmiprep.org/tuition-reset/</t>
  </si>
  <si>
    <t>Agnes Irwin School</t>
  </si>
  <si>
    <t>275 South Ithan Avenue, Rosemont, 19010</t>
  </si>
  <si>
    <t>efischer@sjspa.org</t>
  </si>
  <si>
    <t>https://www.sjspa.org/_files/ugd/d48ec4_344021eb7f2a4da688fcbe5ab6d877a8.pdf</t>
  </si>
  <si>
    <t>erishcoff@wacsh.com</t>
  </si>
  <si>
    <t>https://www.wacsh.com/admissions</t>
  </si>
  <si>
    <t>Friends School Haverford</t>
  </si>
  <si>
    <t>851 Buck Ln, Haverford, 19041</t>
  </si>
  <si>
    <t>btolerico@hchspa.org</t>
  </si>
  <si>
    <t>https://hchspa.org/tuition</t>
  </si>
  <si>
    <t>Innovate Academy</t>
  </si>
  <si>
    <t>500 Brandywine Drive, Chadds Ford, 19317</t>
  </si>
  <si>
    <t>saquilina@lsaelementary.org</t>
  </si>
  <si>
    <t>https://www.lsaelementary.org/</t>
  </si>
  <si>
    <t>https://www.dioceseofscranton.org/wp-content/uploads/2025/01/2025-26-LSA-Tuition.pdf</t>
  </si>
  <si>
    <t>Benchmark School</t>
  </si>
  <si>
    <t>2107 N Providence Rd, Media, 19063</t>
  </si>
  <si>
    <t>rprislupski@nmscranton.org</t>
  </si>
  <si>
    <t>Sarah Marie Thomas</t>
  </si>
  <si>
    <t>Associate Director of Development</t>
  </si>
  <si>
    <t>sthomas@nmscranton.org</t>
  </si>
  <si>
    <t>https://nativitymiguelscranton.org/</t>
  </si>
  <si>
    <t>https://nativitymiguelscranton.org/admissions/faq/</t>
  </si>
  <si>
    <t>Elk</t>
  </si>
  <si>
    <t>Elk County Catholic</t>
  </si>
  <si>
    <t>600 Maurus St., Saint Marys, 15857</t>
  </si>
  <si>
    <t>ann.darienzo@olpclarkssummit.com</t>
  </si>
  <si>
    <t>https://www.dioceseofscranton.org/wp-content/uploads/2025/01/2025-26-OLP-Tuition.pdf</t>
  </si>
  <si>
    <t>St Leo School</t>
  </si>
  <si>
    <t>125 Depot St., Ridgway, 15853</t>
  </si>
  <si>
    <t>rnadler@scrantonhebrewdayschool.org</t>
  </si>
  <si>
    <t>Chaya Jakubowicz</t>
  </si>
  <si>
    <t>chaya@shdspa.org</t>
  </si>
  <si>
    <t>https://sites.google.com/scrantonhebrewdayschool.org/home/home</t>
  </si>
  <si>
    <t>https://sites.google.com/scrantonhebrewdayschool.org/home/home#h.hm76ji3721t7</t>
  </si>
  <si>
    <t>St Marys Catholic Middle School</t>
  </si>
  <si>
    <t>600 Maurus Street, Saint Marys, 15857</t>
  </si>
  <si>
    <t>kcupillari@scrantonprep.org</t>
  </si>
  <si>
    <t>Christian Davis</t>
  </si>
  <si>
    <t>VP for Advancement</t>
  </si>
  <si>
    <t>cdavis@scrantonprep.org</t>
  </si>
  <si>
    <t>https://www.scrantonprep.org/admissions/tuition</t>
  </si>
  <si>
    <t>Erie</t>
  </si>
  <si>
    <t>Leadership Christian Academy</t>
  </si>
  <si>
    <t>5900 Sterrettania Road, Fairview, 16415</t>
  </si>
  <si>
    <t>kware@scspscranton.org</t>
  </si>
  <si>
    <t>Cathedral Preparatory School</t>
  </si>
  <si>
    <t>250 W 10th St, Erie, 16501</t>
  </si>
  <si>
    <t>maryelizabeth.shattin@smmcdunmore.org</t>
  </si>
  <si>
    <t>https://www.smmcdunmore.org/</t>
  </si>
  <si>
    <t>https://www.dioceseofscranton.org/wp-content/uploads/2025/01/2025-26-SMMC-Tuition.pdf</t>
  </si>
  <si>
    <t>brittany-krupski@allsaintsacademy-scranton.org</t>
  </si>
  <si>
    <t>https://www.allsaintsacademy-scranton.org/</t>
  </si>
  <si>
    <t>https://www.allsaintsacademy-scranton.org/admissions</t>
  </si>
  <si>
    <t>Mother Teresa Academy</t>
  </si>
  <si>
    <t>160 West 11th Street, Erie, 16501</t>
  </si>
  <si>
    <t>https://www.scspscranton.org/</t>
  </si>
  <si>
    <t>https://www.dioceseofscranton.org/wp-content/uploads/2026/01/St.-Clare-St.-Paul-School.pdf</t>
  </si>
  <si>
    <t>Grades 3-8</t>
  </si>
  <si>
    <t>Mercyhurst Preparatory School</t>
  </si>
  <si>
    <t>538 East Grandview Blvd., Erie, 16504</t>
  </si>
  <si>
    <t>amp@ybm.edu</t>
  </si>
  <si>
    <t>Avrohom Pressman</t>
  </si>
  <si>
    <t>Our Lady of Peace School</t>
  </si>
  <si>
    <t>2401 West 38th St., Erie, 16506</t>
  </si>
  <si>
    <t>eweber@triborochristian.com</t>
  </si>
  <si>
    <t>Erika Weber</t>
  </si>
  <si>
    <t>https://triborochristian.com</t>
  </si>
  <si>
    <t>https://triborochristian.com/tuition/</t>
  </si>
  <si>
    <t>scottonb@ndhigh.org</t>
  </si>
  <si>
    <t>https://www.ndhigh.org/</t>
  </si>
  <si>
    <t>https://www.dioceseofscranton.org/wp-content/uploads/2025/06/Notre-Dame-Jr.Sr_.-High-School.pdf</t>
  </si>
  <si>
    <t>kiblerd@ndelementary.org</t>
  </si>
  <si>
    <t>https://www.notredamees.org/</t>
  </si>
  <si>
    <t>https://www.notredamees.org/tuition</t>
  </si>
  <si>
    <t>Saint Jude School</t>
  </si>
  <si>
    <t>606 Lowell Ave., Erie, 16505</t>
  </si>
  <si>
    <t>ddonaher@becahi.org</t>
  </si>
  <si>
    <t>Christine Calantoni</t>
  </si>
  <si>
    <t>ccalantoni@becahi.org</t>
  </si>
  <si>
    <t>https://becahi.org/</t>
  </si>
  <si>
    <t>https://becahi.org/tuition-and-fees/</t>
  </si>
  <si>
    <t>longl@fcslions.org</t>
  </si>
  <si>
    <t>Ranelle Hazelton</t>
  </si>
  <si>
    <t>Director of Financial Services</t>
  </si>
  <si>
    <t>hazeltonr@fcslions.org</t>
  </si>
  <si>
    <t>https://www.fcslions.org/</t>
  </si>
  <si>
    <t>https://www.fcslions.org/wp-content/uploads/2025/08/Tuition-and-Fees-2025-2026.pdf</t>
  </si>
  <si>
    <t>Tuition</t>
  </si>
  <si>
    <t>St George School</t>
  </si>
  <si>
    <t>1612 Bryant St., Erie, 16509</t>
  </si>
  <si>
    <t>peifferd@holyfamilynazareth.com</t>
  </si>
  <si>
    <t>Monica Henrich</t>
  </si>
  <si>
    <t>mhenrich@allentowndiocese.org</t>
  </si>
  <si>
    <t>https://www.holyfamilynazareth.com/</t>
  </si>
  <si>
    <t>https://www.holyfamilynazareth.com/admissions/tuition-and-registration</t>
  </si>
  <si>
    <t>St Gregory School</t>
  </si>
  <si>
    <t>140 West Main St., North East, 16428</t>
  </si>
  <si>
    <t>negronj@holyinfancy.k12.pa.us</t>
  </si>
  <si>
    <t>Carolyn Roman</t>
  </si>
  <si>
    <t>Tuition Manager</t>
  </si>
  <si>
    <t>romanc@holyinfancy.k12.pa.us</t>
  </si>
  <si>
    <t>https://www.holyinfancyschool.org</t>
  </si>
  <si>
    <t>https://www.holyinfancyschool.org/admissions/tution</t>
  </si>
  <si>
    <t>St James School</t>
  </si>
  <si>
    <t>2602 Buffalo Rd., Erie, 16510</t>
  </si>
  <si>
    <t>altnics@ptd.net</t>
  </si>
  <si>
    <t>Melissa Truszkowski</t>
  </si>
  <si>
    <t>icsoffice@ptd.net</t>
  </si>
  <si>
    <t>https://www.immaculateconceptionschool.net/</t>
  </si>
  <si>
    <t>https://www.immaculateconceptionschool.net/web/viewer.html?file=%2Ftuition20.pdf</t>
  </si>
  <si>
    <t>afinleyodell@mamail.net</t>
  </si>
  <si>
    <t>Bob Zaiser</t>
  </si>
  <si>
    <t>bzaiser@mamail.net</t>
  </si>
  <si>
    <t>https://www.moravianacademy.org/admissions/tuition-and-affordability</t>
  </si>
  <si>
    <t>St Luke School</t>
  </si>
  <si>
    <t>425 East 38th St., Erie, 16504</t>
  </si>
  <si>
    <t>Grades 1-5</t>
  </si>
  <si>
    <t>Erie Day School</t>
  </si>
  <si>
    <t>1372 W 6th St, Erie, 16505</t>
  </si>
  <si>
    <t>dkucharczuk@ndbethlehemschool.org</t>
  </si>
  <si>
    <t>Lauren Molchany</t>
  </si>
  <si>
    <t>Lmolchany@ndbethlehemschool.org</t>
  </si>
  <si>
    <t>https://www.ndbethlehemschool.org/</t>
  </si>
  <si>
    <t>https://www.ndbethlehemschool.org/admissions/tuition</t>
  </si>
  <si>
    <t>Bethel Christian School of Erie</t>
  </si>
  <si>
    <t>1781 West 38th Street, Erie, 16508</t>
  </si>
  <si>
    <t>jfriel@ndcrusaders.org</t>
  </si>
  <si>
    <t>Lisa Beltz</t>
  </si>
  <si>
    <t>lisa.beltz@ndcrusaders.org</t>
  </si>
  <si>
    <t>https://ndcrusaders.org/admissions/tuition-and-fundraising</t>
  </si>
  <si>
    <t>pretopapaa@olphbeth.org</t>
  </si>
  <si>
    <t>Alesha Pretopapa</t>
  </si>
  <si>
    <t>https://www.olphbeth.org/</t>
  </si>
  <si>
    <t>https://www.olphbeth.org/admissions/tuition</t>
  </si>
  <si>
    <t>Montessori in the Woods</t>
  </si>
  <si>
    <t>1390 West Townhall Road, Erie, 16509</t>
  </si>
  <si>
    <t>mrsparkergscs@gmail.com</t>
  </si>
  <si>
    <t>Susan Parker</t>
  </si>
  <si>
    <t>Admissions link, then tuition tab</t>
  </si>
  <si>
    <t>$75 tech; $550 fundraising per family</t>
  </si>
  <si>
    <t>$75 tech fee</t>
  </si>
  <si>
    <t>gfries@stannebethlehem.org</t>
  </si>
  <si>
    <t>Rayann Vaskco</t>
  </si>
  <si>
    <t>Systems Administrator</t>
  </si>
  <si>
    <t>(610) 868-4182</t>
  </si>
  <si>
    <t xml:space="preserve">rvasko@stannebethlehem.org </t>
  </si>
  <si>
    <t>https://www.stannebethlehem.org/</t>
  </si>
  <si>
    <t>https://content.myconnectsuite.com/api/documents/a0db9c8cb25e400f804edd9cd261c4d7.pdf</t>
  </si>
  <si>
    <t>Luther Memorial Academy</t>
  </si>
  <si>
    <t>220 W 11th St, Erie, 16501</t>
  </si>
  <si>
    <t>jdicker@stjaneschool.com</t>
  </si>
  <si>
    <t>Michael Civitella</t>
  </si>
  <si>
    <t>mcivitella@rcn.com</t>
  </si>
  <si>
    <t>https://www.stjaneschool.com/admissions/tution</t>
  </si>
  <si>
    <t>Fayette</t>
  </si>
  <si>
    <t>Connellsville Area Catholic School</t>
  </si>
  <si>
    <t>613 East Crawford Avenue, Connellsville, 15425</t>
  </si>
  <si>
    <t>altcsjn@ptd.net</t>
  </si>
  <si>
    <t>Dr. Christopher Heery</t>
  </si>
  <si>
    <t>http://www.sjnrschool.org</t>
  </si>
  <si>
    <t>https://www.sjnrschool.org/admissions/tuition-financial-aid</t>
  </si>
  <si>
    <t>dyoung@acchs.info</t>
  </si>
  <si>
    <t>Adrienne Motley</t>
  </si>
  <si>
    <t>Assistant Development Director</t>
  </si>
  <si>
    <t>amotley@acchs.info</t>
  </si>
  <si>
    <t>https://www.acchs.info/tuition-and-fees</t>
  </si>
  <si>
    <t>Geibel Catholic Junior-Senior High School</t>
  </si>
  <si>
    <t>611 E Crawford Ave, Connellsville, 15425</t>
  </si>
  <si>
    <t>mgano@st-mikes.com</t>
  </si>
  <si>
    <t>Marianne Gano</t>
  </si>
  <si>
    <t>https://st-mikes.com/</t>
  </si>
  <si>
    <t>https://st-mikes.com/tuition/</t>
  </si>
  <si>
    <t>Mount Moriah Christian School</t>
  </si>
  <si>
    <t>P O Box 903, Smithfield, 15478</t>
  </si>
  <si>
    <t>St John Evangelist School</t>
  </si>
  <si>
    <t>52 Jefferson Street, Uniontown, 15401</t>
  </si>
  <si>
    <t>Champion Christian School</t>
  </si>
  <si>
    <t>2166 Indian Head Rd, Champion, 15622</t>
  </si>
  <si>
    <t>Franklin</t>
  </si>
  <si>
    <t>Providence Christian Academy</t>
  </si>
  <si>
    <t>474 Grant Street, Chambersburg, 17201</t>
  </si>
  <si>
    <t>Fulton</t>
  </si>
  <si>
    <t>Forbes Road SD</t>
  </si>
  <si>
    <t>159 Red Bird Drive, Waterfall, 16689</t>
  </si>
  <si>
    <t>Greene</t>
  </si>
  <si>
    <t>Greene Valley Christian Academy</t>
  </si>
  <si>
    <t>558 Crucible Road, Rices Landing, 15357</t>
  </si>
  <si>
    <t>Huntingdon</t>
  </si>
  <si>
    <t>Calvary Christian Academy</t>
  </si>
  <si>
    <t>300 Standing Stone Ave, Huntingdon, 16652</t>
  </si>
  <si>
    <t>mrcarlin@stjohnvianneyschool.org</t>
  </si>
  <si>
    <t>Janis Geist</t>
  </si>
  <si>
    <t>finance@stjohnvianneyschool.org</t>
  </si>
  <si>
    <t>https://www.stjohnvianneyschool.org/</t>
  </si>
  <si>
    <t>https://www.stjohnvianneyschool.org/admissions/scholarships</t>
  </si>
  <si>
    <t>$100 Registration Fee, $350 Classroom Activity Fee</t>
  </si>
  <si>
    <t>K-8</t>
  </si>
  <si>
    <t>Indiana</t>
  </si>
  <si>
    <t>Penns Manor Area SD</t>
  </si>
  <si>
    <t>6003 Route 553 Hwy, Clymer, 15728</t>
  </si>
  <si>
    <t>david.miller@lcamustangs.org</t>
  </si>
  <si>
    <t>Tammy Brooks</t>
  </si>
  <si>
    <t>lcabus@lcamustangs.org</t>
  </si>
  <si>
    <t>https://lcamustangs.org/tuition/</t>
  </si>
  <si>
    <t>Seeds of Faith Christian Academy</t>
  </si>
  <si>
    <t>181 Hudson Rd, Creekside, 15732</t>
  </si>
  <si>
    <t>bshields@stann-emmaus.org</t>
  </si>
  <si>
    <t>Kellyn DeFusco</t>
  </si>
  <si>
    <t>kdefusco@stann-emmaus.org</t>
  </si>
  <si>
    <t>https://www.stann-emmaus.org/tuition</t>
  </si>
  <si>
    <t>Calvary Baptist Academy</t>
  </si>
  <si>
    <t>11394 Route 286 Hwy E, Clymer, 15728</t>
  </si>
  <si>
    <t>St Bernard School</t>
  </si>
  <si>
    <t>300 Clairvaux Dr, Indiana, 15701</t>
  </si>
  <si>
    <t>Jefferson</t>
  </si>
  <si>
    <t>Christs Dominion Academy</t>
  </si>
  <si>
    <t>59 West Penn St, Summerville, 15864</t>
  </si>
  <si>
    <t>principal@sercc.org</t>
  </si>
  <si>
    <t>Kathi Connors</t>
  </si>
  <si>
    <t>https://www.sercc.org/st-elizabeth-regional-school/tuition-payment-plans/</t>
  </si>
  <si>
    <t>Lackawanna</t>
  </si>
  <si>
    <t>Holy Cross High School Dunmore Campus</t>
  </si>
  <si>
    <t>501 East Drinker Street, Dunmore, 18512</t>
  </si>
  <si>
    <t>Christopher Heery</t>
  </si>
  <si>
    <t>https://www.sjnrschool.org/</t>
  </si>
  <si>
    <t>LaSalle Academy Jessup</t>
  </si>
  <si>
    <t>309 1st Avenue, Jessup, 18434</t>
  </si>
  <si>
    <t>sjohnson@stjw.org</t>
  </si>
  <si>
    <t>Tim Hood</t>
  </si>
  <si>
    <t>thood@stjw.org</t>
  </si>
  <si>
    <t>https://www.stjwschool.org/</t>
  </si>
  <si>
    <t>https://www.stjwschool.org/admissions/tution</t>
  </si>
  <si>
    <t>Nativity Miguel School of Scranton</t>
  </si>
  <si>
    <t>2300 Adams Avenue, Scranton, 18509</t>
  </si>
  <si>
    <t>410 North Abington Road, Clarks Green, 18411</t>
  </si>
  <si>
    <t>Scranton Hebrew Day School</t>
  </si>
  <si>
    <t>520 Monroe Ave, Scranton, 18510</t>
  </si>
  <si>
    <t>asalovay@stmteachers.org</t>
  </si>
  <si>
    <t>Amanda Salovay</t>
  </si>
  <si>
    <t>https://www.stmschoolpa.com/tuition</t>
  </si>
  <si>
    <t>Scranton Preparatory School</t>
  </si>
  <si>
    <t>1000 Wyoming Ave, Scranton, 18509</t>
  </si>
  <si>
    <t>ibudow@abramsonline.org</t>
  </si>
  <si>
    <t>James Dorvil</t>
  </si>
  <si>
    <t>Controller</t>
  </si>
  <si>
    <t>JDORVIL@ABRAMSONLINE.ORG</t>
  </si>
  <si>
    <t>St Paul St Clare School St Clare Campus</t>
  </si>
  <si>
    <t>2215 North Washington Ave, Scranton, 18509</t>
  </si>
  <si>
    <t>St Mary of Mt Carmel School</t>
  </si>
  <si>
    <t>325 Chestnut Street, Dunmore, 18512</t>
  </si>
  <si>
    <t>Grades 2-4</t>
  </si>
  <si>
    <t>All Saints Academy</t>
  </si>
  <si>
    <t>1425 Jackson Street, Scranton, 18504</t>
  </si>
  <si>
    <t>St Paul St Clare School St Paul Campus</t>
  </si>
  <si>
    <t>1527 Penn Avenue, Scranton, 18509</t>
  </si>
  <si>
    <t>Milton Eisner Yeshiva HS</t>
  </si>
  <si>
    <t>930 Hickory St, Scranton, 18505</t>
  </si>
  <si>
    <t>knobles@archwood.org</t>
  </si>
  <si>
    <t>https://www.archwood.org/apps/pages/Tuition-Assistance</t>
  </si>
  <si>
    <t>Triboro Christian Academy</t>
  </si>
  <si>
    <t>100 S Main St, Old Forge, 18518</t>
  </si>
  <si>
    <t>Lancaster</t>
  </si>
  <si>
    <t>Shalom Mennonite School</t>
  </si>
  <si>
    <t>1410 Union Grove Road, Terre Hill, 17581</t>
  </si>
  <si>
    <t>jbower@conwell-egan.org</t>
  </si>
  <si>
    <t>Joshua Bower</t>
  </si>
  <si>
    <t>https://conwell-egan.org/tuition</t>
  </si>
  <si>
    <t>jbrandon@georgeschool.org</t>
  </si>
  <si>
    <t>Adrienne Hessert</t>
  </si>
  <si>
    <t>Associate Director of Engagement and the George School Fund</t>
  </si>
  <si>
    <t>ahessert@georgeschool.org</t>
  </si>
  <si>
    <t>https://www.georgeschool.org/</t>
  </si>
  <si>
    <t>https://www.georgeschool.org/admission/tuition-and-affordability</t>
  </si>
  <si>
    <t>Conestoga Christian School</t>
  </si>
  <si>
    <t>2760 Main St, Morgantown, 19543</t>
  </si>
  <si>
    <t>mccusker@holytrinitypa.com</t>
  </si>
  <si>
    <t>Mrs. Elaine McDowell</t>
  </si>
  <si>
    <t>mcdowell@holytrinitypa.com</t>
  </si>
  <si>
    <t>https://holytrinitypa.com/</t>
  </si>
  <si>
    <t>https://holytrinitypa.com/tuition</t>
  </si>
  <si>
    <t>Dayspring Christian Academy</t>
  </si>
  <si>
    <t>120 College Avenue, Mountville, 17554</t>
  </si>
  <si>
    <t>mpuls@hopelcs.org</t>
  </si>
  <si>
    <t>Maryann Puls</t>
  </si>
  <si>
    <t>https://hopelcs.org/school</t>
  </si>
  <si>
    <t>https://hopelcs.org/cost-payment-plans/619-k-8-tuition-schedule-2025-2026/file</t>
  </si>
  <si>
    <t>lynn@pccmail.org</t>
  </si>
  <si>
    <t>Lynn Tarnowski</t>
  </si>
  <si>
    <t>https://www.pccacademy.org/</t>
  </si>
  <si>
    <t>https://www.pccacademy.org/financial-investment.html</t>
  </si>
  <si>
    <t>kara.haggerty@hfrcs.org</t>
  </si>
  <si>
    <t>Susan Weed</t>
  </si>
  <si>
    <t>susan.weed@hfrcs.org</t>
  </si>
  <si>
    <t>https://hfrcs.org/PDFs/HFRCS-Tuition-Rate-Schedule-2025-2026.pdf</t>
  </si>
  <si>
    <t>Hinkletown Mennonite School</t>
  </si>
  <si>
    <t>272 Wanner Rd, Ephrata, 17522</t>
  </si>
  <si>
    <t>Anchor Christian Academy</t>
  </si>
  <si>
    <t>PO Box 6124, Lancaster, 17607</t>
  </si>
  <si>
    <t>msanson@stmarkmail.com</t>
  </si>
  <si>
    <t>Maria Sanson</t>
  </si>
  <si>
    <t>https://stmarkbristol.org</t>
  </si>
  <si>
    <t>Kraybill Mennonite School</t>
  </si>
  <si>
    <t>598 Kraybill Church Rd, Mount Joy, 17552</t>
  </si>
  <si>
    <t>rsikora@standrewcec.com</t>
  </si>
  <si>
    <t>Jessica Wagner</t>
  </si>
  <si>
    <t>jwagner@standrewcec.com</t>
  </si>
  <si>
    <t>https://www.standrewcec.com/</t>
  </si>
  <si>
    <t>https://www.standrewcec.com/wp-content/uploads/2025/01/Tuition-Chart-25-26.pdf</t>
  </si>
  <si>
    <t>Lancaster Country Day School</t>
  </si>
  <si>
    <t>725 Hamilton Rd, Lancaster, 17603</t>
  </si>
  <si>
    <t>rconboy@stisidoreschool.com</t>
  </si>
  <si>
    <t>Dr. Robin Conboy</t>
  </si>
  <si>
    <t>https://www.stisidoreschool.com/tuition/</t>
  </si>
  <si>
    <t>jdurkin@stjstr.org</t>
  </si>
  <si>
    <t>Jennifer Durkin</t>
  </si>
  <si>
    <t>https://www.stjstr.org/tuition-information/</t>
  </si>
  <si>
    <t>Linville Hill Christian School</t>
  </si>
  <si>
    <t>295 S Kinzer Rd, Paradise, 17562</t>
  </si>
  <si>
    <t>karocho@sma-pa.org</t>
  </si>
  <si>
    <t>Karen Arocho</t>
  </si>
  <si>
    <t>rabbilevin@chederphiladelphia.org</t>
  </si>
  <si>
    <t>Motti Yarmush</t>
  </si>
  <si>
    <t>rabbiyarmush@chederphiladelphia.org</t>
  </si>
  <si>
    <t>https://www.chederphiladelphia.org/tuition</t>
  </si>
  <si>
    <t>reginaangelorumacademy@yahoo.com</t>
  </si>
  <si>
    <t>Pat Boyden</t>
  </si>
  <si>
    <t>mainoffice@reginaangelorumacademy.org</t>
  </si>
  <si>
    <t>https://reginaangelorumacademy.org/</t>
  </si>
  <si>
    <t>https://reginaangelorumacademy.org/admissions/tuition-financial-aid/</t>
  </si>
  <si>
    <t>yd@ktahs.org</t>
  </si>
  <si>
    <t>Yaakov Deutscher</t>
  </si>
  <si>
    <t>Catalyst Christian School</t>
  </si>
  <si>
    <t>1050 E Newport Rd, Lititz, 17543</t>
  </si>
  <si>
    <t>mlesack@jbha.org</t>
  </si>
  <si>
    <t>Michele Van Horn</t>
  </si>
  <si>
    <t>mvanhorn@jbha.org</t>
  </si>
  <si>
    <t>https://www.jbha.org/admissions/affording-barrack</t>
  </si>
  <si>
    <t>icraig@shipleyschool.org</t>
  </si>
  <si>
    <t>Patrick Daly</t>
  </si>
  <si>
    <t>CFO</t>
  </si>
  <si>
    <t>pdaly@shipleyschool.org</t>
  </si>
  <si>
    <t>https://www.shipleyschool.org/</t>
  </si>
  <si>
    <t>https://www.shipleyschool.org/admissions/affording-shipley</t>
  </si>
  <si>
    <t>Lititz Christian School</t>
  </si>
  <si>
    <t>300 W Orange St, Lititz, 17543</t>
  </si>
  <si>
    <t>kguyger@pjphs.org</t>
  </si>
  <si>
    <t>Vinnie Cazzetta</t>
  </si>
  <si>
    <t>vcazzetta@pjphs.org</t>
  </si>
  <si>
    <t>https://www.pjphs.org/admissions/tuition</t>
  </si>
  <si>
    <t>jmoyer@dock.org</t>
  </si>
  <si>
    <t>DOUGLAS B HACKMAN</t>
  </si>
  <si>
    <t>High School Principal</t>
  </si>
  <si>
    <t>dhackman17@gmail.com</t>
  </si>
  <si>
    <t>https://www.dock.org/</t>
  </si>
  <si>
    <t>https://www.dock.org/admissions/tuition-and-financial-aid</t>
  </si>
  <si>
    <t>Manheim Christian Day School</t>
  </si>
  <si>
    <t>686 Lebanon Rd, Manheim, 17545</t>
  </si>
  <si>
    <t>Linville Hill Christian High School</t>
  </si>
  <si>
    <t>295 S Kinzer Road, Paradise, 17562</t>
  </si>
  <si>
    <t>kimberley.trinacria@shabrynmawr.org</t>
  </si>
  <si>
    <t>Howard Walker</t>
  </si>
  <si>
    <t>Howard.Walker@SHAbrynmawr.org</t>
  </si>
  <si>
    <t>https://www.shabrynmawr.org/</t>
  </si>
  <si>
    <t>https://www.shabrynmawr.org/admission/tuition-and-affordability</t>
  </si>
  <si>
    <t>Mount Calvary Christian School</t>
  </si>
  <si>
    <t>629 N. Holly St, Elizabethtown, 17022</t>
  </si>
  <si>
    <t>johnniehls@educatingforlife.com</t>
  </si>
  <si>
    <t>Mr John M Niehls</t>
  </si>
  <si>
    <t>https://coventrychristian.com/</t>
  </si>
  <si>
    <t>https://coventrychristian.com/tuitionfees</t>
  </si>
  <si>
    <t>Sacred Heart of Jesus School</t>
  </si>
  <si>
    <t>235 Nevin St, Lancaster, 17603</t>
  </si>
  <si>
    <t>St John Neumann Catholic School</t>
  </si>
  <si>
    <t>601 E Delp Road, Lancaster, 17601</t>
  </si>
  <si>
    <t>kirk.smothers@dvfriends.org</t>
  </si>
  <si>
    <t>Stephanie Speakman</t>
  </si>
  <si>
    <t>Development Operations Manager</t>
  </si>
  <si>
    <t>stephanie.speakman@dvfriends.org</t>
  </si>
  <si>
    <t>https://www.dvfriends.org/</t>
  </si>
  <si>
    <t>https://www.dvfriends.org/apps/pages/index.jsp?uREC_ID=1673598&amp;type=d&amp;pREC_ID=1825198</t>
  </si>
  <si>
    <t>St Leo the Great School</t>
  </si>
  <si>
    <t>2427 Marietta Ave, Lancaster, 17601</t>
  </si>
  <si>
    <t>629 N. Holly Street, Elizabethtown, 17022</t>
  </si>
  <si>
    <t>fluthy@holyrosaryregional.com</t>
  </si>
  <si>
    <t>Frances Luthy</t>
  </si>
  <si>
    <t>https://holyrosaryregional.com</t>
  </si>
  <si>
    <t>https://files.ecatholic.com/21854/documents/2026/1/2026-27%20Tuition%20Rate%20Sheet..pdf?t=1769187286000k</t>
  </si>
  <si>
    <t>$85 Device fee</t>
  </si>
  <si>
    <t>included</t>
  </si>
  <si>
    <t>Rich.Schellhas@germantownacademy.org</t>
  </si>
  <si>
    <t>Martin Dean</t>
  </si>
  <si>
    <t>Associate Director of OIA</t>
  </si>
  <si>
    <t>martin.dean@germantownacademy.org</t>
  </si>
  <si>
    <t>https://www.germantownacademy.net</t>
  </si>
  <si>
    <t>https://www.germantownacademy.net/admission/tuition-and-fees</t>
  </si>
  <si>
    <t>Lancaster County Christian School</t>
  </si>
  <si>
    <t>2390 New Holland Pike, Lancaster, 17601</t>
  </si>
  <si>
    <t>Lancaster Catholic High School</t>
  </si>
  <si>
    <t>650 Juliette Ave, Lancaster, 17601</t>
  </si>
  <si>
    <t>Veritas Academy</t>
  </si>
  <si>
    <t>26 Hillcrest Ave, Leola, 17540</t>
  </si>
  <si>
    <t>rabbisteinberg@themesivta.org</t>
  </si>
  <si>
    <t>Avraham Steinberg</t>
  </si>
  <si>
    <t>https://www.themesivta.org/_files/ugd/b582bf_5052143ce88a46c3aff12b1cb0a2ffd6.pdf</t>
  </si>
  <si>
    <t>Janus School</t>
  </si>
  <si>
    <t>205 Lefever Rd, Mount Joy, 17552</t>
  </si>
  <si>
    <t>Lawrence</t>
  </si>
  <si>
    <t>New Castle Christian Academy</t>
  </si>
  <si>
    <t>1701 Albert St, New Castle, 16105</t>
  </si>
  <si>
    <t>smerrill@gmahs.org</t>
  </si>
  <si>
    <t>Colleen Frascatore</t>
  </si>
  <si>
    <t>cfrascatore@gmahs.org</t>
  </si>
  <si>
    <t>https://www.gmahs.org/admissions/affording-gwynedd-mercy</t>
  </si>
  <si>
    <t>james.meredith@lansdalecatholic.com</t>
  </si>
  <si>
    <t>Meghan Callen</t>
  </si>
  <si>
    <t>mcallen@lansdalecatholic.com</t>
  </si>
  <si>
    <t>https://www.lansdalecatholic.com/</t>
  </si>
  <si>
    <t>https://www.lansdalecatholic.com/apps/pages/index.jsp?uREC_ID=810741&amp;type=d&amp;pREC_ID=1199538</t>
  </si>
  <si>
    <t>Lebanon</t>
  </si>
  <si>
    <t>New Covenant Christian School</t>
  </si>
  <si>
    <t>452 Ebenezer Rd, Lebanon, 17046</t>
  </si>
  <si>
    <t>fykej@lschs.org</t>
  </si>
  <si>
    <t>Daniel McGowan</t>
  </si>
  <si>
    <t>VP Institutional Advancment</t>
  </si>
  <si>
    <t>mcgowand@lschs.org</t>
  </si>
  <si>
    <t>geethah@miquon.org</t>
  </si>
  <si>
    <t>Caitlin Thompson</t>
  </si>
  <si>
    <t>caitlint@miquon.org</t>
  </si>
  <si>
    <t>https://www.miquon.org</t>
  </si>
  <si>
    <t>https://miquon.org/admissions/tuition-and-fees/</t>
  </si>
  <si>
    <t>Lehigh</t>
  </si>
  <si>
    <t>Notre Dame of Bethlehem School</t>
  </si>
  <si>
    <t>1835 Catasauqua Rd, Bethlehem, 18018</t>
  </si>
  <si>
    <t>Allentown Central Catholic HS</t>
  </si>
  <si>
    <t>301 N 4th St, Allentown, 18102</t>
  </si>
  <si>
    <t>St Michael the Archangel Upr</t>
  </si>
  <si>
    <t>4121 Old Bethlehem Pike, Bethlehem, 18015</t>
  </si>
  <si>
    <t>St Michael the Archangel Lwr</t>
  </si>
  <si>
    <t>5040 St. Joseph's Road, Coopersburg, 18036</t>
  </si>
  <si>
    <t>wfelter@wyndcroft.org</t>
  </si>
  <si>
    <t>Troy Allen</t>
  </si>
  <si>
    <t>Director of Finance and Operations</t>
  </si>
  <si>
    <t>tallen@wyndcroft.org</t>
  </si>
  <si>
    <t>https://www.wyndcroft.org/</t>
  </si>
  <si>
    <t>https://www.wyndcroft.org/apply/tuition</t>
  </si>
  <si>
    <t>mattb@pmfs1780.org</t>
  </si>
  <si>
    <t>Linda Metzler</t>
  </si>
  <si>
    <t>Development Coordinator</t>
  </si>
  <si>
    <t>lindam@pmfs1780.org</t>
  </si>
  <si>
    <t>https://www.pmfs1780.org/</t>
  </si>
  <si>
    <t>https://pmfs1780.myschoolapp.com/page/admission/tuition-and-assistance?siteId=1228&amp;ssl=1</t>
  </si>
  <si>
    <t>St John Vianney Regional School</t>
  </si>
  <si>
    <t>210 N. 18th Street, Allentown, 18104</t>
  </si>
  <si>
    <t>Lehigh Christian Academy</t>
  </si>
  <si>
    <t>1151 S Cedar Crest Blvd, Allentown, 18103</t>
  </si>
  <si>
    <t>tmangum@phil-mont.com</t>
  </si>
  <si>
    <t>Todd Mangum</t>
  </si>
  <si>
    <t>https://www.phil-mont.com/wp/admissions/tuition-schedule/</t>
  </si>
  <si>
    <t>mrs.flanigan@presbvmschool.org</t>
  </si>
  <si>
    <t>Joyce Flanigan</t>
  </si>
  <si>
    <t>https://presentationbvmschool.org/</t>
  </si>
  <si>
    <t>https://presentationbvmschool.org/tuition</t>
  </si>
  <si>
    <t>St Ann School</t>
  </si>
  <si>
    <t>435 S 6th St, Emmaus, 18049</t>
  </si>
  <si>
    <t>adickerson@martinsaintsclassical.org</t>
  </si>
  <si>
    <t>Lisa Eshleman</t>
  </si>
  <si>
    <t>leshleman@martinsaintsclassical.org</t>
  </si>
  <si>
    <t>https://www.martinsaintsclassical.org/</t>
  </si>
  <si>
    <t>https://www.martinsaintsclassical.org/admissions/#tuition</t>
  </si>
  <si>
    <t>btigue@sfacatholic.org</t>
  </si>
  <si>
    <t>Bridget M. Tigue</t>
  </si>
  <si>
    <t>https://www.sfacatholic.org/</t>
  </si>
  <si>
    <t>https://www.sfacatholic.org/admissions/</t>
  </si>
  <si>
    <t>efagan@sainthilaryschool.com</t>
  </si>
  <si>
    <t>Eileen M Fagan</t>
  </si>
  <si>
    <t>https://www.sainthilaryschool.com/</t>
  </si>
  <si>
    <t>https://www.sainthilaryschool.com/affordingsthilaryschool</t>
  </si>
  <si>
    <t>rgreenich@stkatherineschool.org</t>
  </si>
  <si>
    <t>Kelly Urban</t>
  </si>
  <si>
    <t>kurban@archphila.org</t>
  </si>
  <si>
    <t>venezialee@spnschool.org</t>
  </si>
  <si>
    <t>Ms Elizabeth Veneziale</t>
  </si>
  <si>
    <t>St Elizabeth Regional School</t>
  </si>
  <si>
    <t>433 Pershing Blvd, Whitehall, 18052</t>
  </si>
  <si>
    <t>lynne.macziewski@baldwinschool.org</t>
  </si>
  <si>
    <t>Brian Lorigan</t>
  </si>
  <si>
    <t>brian.lorigan@baldwinschool.org</t>
  </si>
  <si>
    <t>https://www.baldwinschool.org/admissions/affording-baldwin</t>
  </si>
  <si>
    <t>St Joseph the Worker-Orefield</t>
  </si>
  <si>
    <t>1858 Applewood Dr, Orefield, 18069</t>
  </si>
  <si>
    <t>St Thomas More School</t>
  </si>
  <si>
    <t>1040 Flexer Ave, Allentown, 18103</t>
  </si>
  <si>
    <t>Salvaggio Academy</t>
  </si>
  <si>
    <t>3145 Hamilton Blvd Bypass, Allentown, 18103</t>
  </si>
  <si>
    <t>abrosowsky@quakerschool.org</t>
  </si>
  <si>
    <t>Amy Colburn</t>
  </si>
  <si>
    <t>acolburn@quakerschool.org</t>
  </si>
  <si>
    <t>https://www.quakerschool.org/</t>
  </si>
  <si>
    <t>https://www.quakerschool.org/admissions/tuition</t>
  </si>
  <si>
    <t>Luzerne</t>
  </si>
  <si>
    <t>Holy Redeemer High School</t>
  </si>
  <si>
    <t>159 South Pennsylvania Blvd, Wilkes Barre, 18701</t>
  </si>
  <si>
    <t>Good Shepherd Academy</t>
  </si>
  <si>
    <t>316 North Maple Avenue, Kingston, 18704</t>
  </si>
  <si>
    <t>Holy Rosary School</t>
  </si>
  <si>
    <t>125 Stephenson St, Duryea, 18642</t>
  </si>
  <si>
    <t>Charis Academy</t>
  </si>
  <si>
    <t>PO Box 487, Hazleton, 18201</t>
  </si>
  <si>
    <t>ientin@taphila.org</t>
  </si>
  <si>
    <t>Sharon Joshowitz</t>
  </si>
  <si>
    <t>sjoshowitz@taphila.org</t>
  </si>
  <si>
    <t>https://www.taphila.org/apps/pages/index.jsp?uREC_ID=2059600&amp;type=d&amp;pREC_ID=2123616</t>
  </si>
  <si>
    <t>MMI Preparatory School</t>
  </si>
  <si>
    <t>154 Centre St, Freeland, 18224</t>
  </si>
  <si>
    <t>matthew.joram@visitationbvmschool.org</t>
  </si>
  <si>
    <t>Nora DiLemmo</t>
  </si>
  <si>
    <t>nora.dilemmo@visitationbvmschool.org</t>
  </si>
  <si>
    <t>https://school.visitationbvm.org/</t>
  </si>
  <si>
    <t>https://school.visitationbvm.org/tuition</t>
  </si>
  <si>
    <t>St Jude School</t>
  </si>
  <si>
    <t>422 S Mountain Blvd, Mountain Top, 18707</t>
  </si>
  <si>
    <t>bwisler@alliancechristian.org</t>
  </si>
  <si>
    <t>Beth Bromwell</t>
  </si>
  <si>
    <t>bbromwell@alliancechristian.org</t>
  </si>
  <si>
    <t>https://drive.google.com/file/d/1T3lJ7nrqeAY3OKpj-cdIdM4egKEyUAJs/view?usp=sharing</t>
  </si>
  <si>
    <t>Wyoming Area Catholic School</t>
  </si>
  <si>
    <t>1690 Wyoming Ave, Exeter, 18643</t>
  </si>
  <si>
    <t>Wilkes Barre Academy</t>
  </si>
  <si>
    <t>20 Stevens Rd, Wilkes Barre, 18702</t>
  </si>
  <si>
    <t>kfitzpatrick@stelizabethparish.org</t>
  </si>
  <si>
    <t>Kathleen Fitzpatrick</t>
  </si>
  <si>
    <t>https://www.stelizabethparishschool.org/</t>
  </si>
  <si>
    <t>https://static1.squarespace.com/static/57cedd2a59cc682df876c489/t/67a24b39e49d5a360e4a0833/1738689337570/Tuition+Chart+K-8.pdf</t>
  </si>
  <si>
    <t>rmoran@shanahan.org</t>
  </si>
  <si>
    <t>Teresa Dellicompagni</t>
  </si>
  <si>
    <t>tdellicoimpagni@shanahan.org</t>
  </si>
  <si>
    <t>https://www.shanahan.org/</t>
  </si>
  <si>
    <t>https://www.shanahan.org/whybshs/tuitionandassistance#fs-panel-2326</t>
  </si>
  <si>
    <t>Lycoming</t>
  </si>
  <si>
    <t>St John Neumann Regional Academy</t>
  </si>
  <si>
    <t>710 Franklin Street, Williamsport, 17701</t>
  </si>
  <si>
    <t>McKean</t>
  </si>
  <si>
    <t>Bradford Area Christian Academy</t>
  </si>
  <si>
    <t>25 Chambers Street, Bradford, 16701</t>
  </si>
  <si>
    <t>sistermo0814@gmail.com</t>
  </si>
  <si>
    <t>Maureen Donati</t>
  </si>
  <si>
    <t>https://saintagnesschoolwc.org</t>
  </si>
  <si>
    <t>https://saintagnesschoolwc.org/tuition</t>
  </si>
  <si>
    <t>Learning Center Inc</t>
  </si>
  <si>
    <t>90 Jackson Ave, Bradford, 16701</t>
  </si>
  <si>
    <t>Mifflin</t>
  </si>
  <si>
    <t>Belleville Mennonite School</t>
  </si>
  <si>
    <t>4105 Front Mountain Road, Belleville, 17004</t>
  </si>
  <si>
    <t>jdamelio@myholyfamilyschool.org</t>
  </si>
  <si>
    <t>Xhonane Sweeney</t>
  </si>
  <si>
    <t>xsweeney@myholyfamilyschool.org</t>
  </si>
  <si>
    <t>https://www.myholyfamilyschool.org/</t>
  </si>
  <si>
    <t>https://www.myholyfamilyschool.org/tuition</t>
  </si>
  <si>
    <t>Monroe</t>
  </si>
  <si>
    <t>Notre Dame High School</t>
  </si>
  <si>
    <t>60 Spangenburg Ave, East Stroudsburg, 18301</t>
  </si>
  <si>
    <t>Notre Dame Elementary School</t>
  </si>
  <si>
    <t>60 Spangenburg Avenue, East Stroudsburg, 18301</t>
  </si>
  <si>
    <t>sisterlisa@Stjosephrc.org</t>
  </si>
  <si>
    <t>Sister Lisa Golden</t>
  </si>
  <si>
    <t>sisterlisa@stjosephrc.org</t>
  </si>
  <si>
    <t>https://stjosephrcschool.org/</t>
  </si>
  <si>
    <t>https://stjosephrcschool.org/tuition</t>
  </si>
  <si>
    <t>Faith Christian School Site 3</t>
  </si>
  <si>
    <t>122 Dante Street, Roseto, 18013</t>
  </si>
  <si>
    <t>$7,250 each</t>
  </si>
  <si>
    <t>$150 each</t>
  </si>
  <si>
    <t>Montgomery</t>
  </si>
  <si>
    <t>Pottstown SD</t>
  </si>
  <si>
    <t>230 Beech St, Pottstown, 19464</t>
  </si>
  <si>
    <t>steresa@sspj.net</t>
  </si>
  <si>
    <t>Sister Teresa Ballisty</t>
  </si>
  <si>
    <t>https://school.sspj.net/</t>
  </si>
  <si>
    <t>https://school.sspj.net/tuition-aid</t>
  </si>
  <si>
    <t>Regina Angelorum Academy</t>
  </si>
  <si>
    <t>105 Argyle Road, Ardmore, 19003</t>
  </si>
  <si>
    <t>Kosloff Torah Academy High School for Girls</t>
  </si>
  <si>
    <t>50 Montgomery Avenue, Bala Cynwyd, 19004</t>
  </si>
  <si>
    <t>jhasler@thephelpsschool.org</t>
  </si>
  <si>
    <t>Stephany Fahey</t>
  </si>
  <si>
    <t>sfahey@thephelpsschool.org</t>
  </si>
  <si>
    <t>https://www.thephelpsschool.org/admissions/affording-phelps</t>
  </si>
  <si>
    <t>Shipley School Lower Campus</t>
  </si>
  <si>
    <t>814 Yarrow Street, Bryn Mawr, 19010</t>
  </si>
  <si>
    <t>dhickey@uplandcds.org</t>
  </si>
  <si>
    <t>Emily Swarter</t>
  </si>
  <si>
    <t>Director of Advancement &amp; Alumni Relations</t>
  </si>
  <si>
    <t>eswarter@uplandcds.org</t>
  </si>
  <si>
    <t>https://uplandcds.org/admissions/tuition-financial-aid/</t>
  </si>
  <si>
    <t>Pope John Paul II High School</t>
  </si>
  <si>
    <t>181 Rittenhouse Road, Royersford, 19468</t>
  </si>
  <si>
    <t>Dock Mennonite Academy</t>
  </si>
  <si>
    <t>1000 Forty Foot Rd, Lansdale, 19446</t>
  </si>
  <si>
    <t>jhannon@vmahs.org</t>
  </si>
  <si>
    <t>Mary Lamb</t>
  </si>
  <si>
    <t>Director of Business Operations</t>
  </si>
  <si>
    <t>mlamb@vmahs.org</t>
  </si>
  <si>
    <t>https://www.vmahs.org/admissions/tuition-and-financial-aid</t>
  </si>
  <si>
    <t>dnabarbbrennan@gmail.com</t>
  </si>
  <si>
    <t>Francine Gillen</t>
  </si>
  <si>
    <t>Development</t>
  </si>
  <si>
    <t>f.gillen@drexelneumannacademy.net</t>
  </si>
  <si>
    <t>https://drexelneumannacademy.net/</t>
  </si>
  <si>
    <t>https://drexelneumannacademy.net/enrollment-and-tuition</t>
  </si>
  <si>
    <t>Coventry Christian Schools Inc</t>
  </si>
  <si>
    <t>699 North Pleasantview Road, Pottstown, 19464</t>
  </si>
  <si>
    <t>lhotchkiss@ndapa.org</t>
  </si>
  <si>
    <t>Trish Kyle</t>
  </si>
  <si>
    <t>tkyle@ndapa.org</t>
  </si>
  <si>
    <t>https://www.ndapa.org/</t>
  </si>
  <si>
    <t>https://www.ndapa.org/admissions/tuition-scholarships-financial-aid</t>
  </si>
  <si>
    <t>Holy Rosary Regional Catholic School</t>
  </si>
  <si>
    <t>3040 Walton Rd, Plymouth Meeting, 19462</t>
  </si>
  <si>
    <t>wgennaro@jcarroll.org</t>
  </si>
  <si>
    <t>Dr. Patricia G. Scott</t>
  </si>
  <si>
    <t>tscott@jcarroll.org</t>
  </si>
  <si>
    <t>https://www.jcarroll.org/</t>
  </si>
  <si>
    <t>https://www.jcarroll.org/apps/pages/index.jsp?uREC_ID=2140246&amp;type=d&amp;pREC_ID=2163257</t>
  </si>
  <si>
    <t>ciliberti@bonnerprendie.com</t>
  </si>
  <si>
    <t>John E Cooke</t>
  </si>
  <si>
    <t>cooke@bonnerprendie.com</t>
  </si>
  <si>
    <t>https://www.bonnerprendie.com/apps/pages/index.jsp?uREC_ID=1234046&amp;type=d&amp;pREC_ID=2439577</t>
  </si>
  <si>
    <t>Germantown Academy</t>
  </si>
  <si>
    <t>PO Box 287, Fort Washington, 19034</t>
  </si>
  <si>
    <t>kelly.ciminera@scjnschool.org</t>
  </si>
  <si>
    <t>Kelly Ciminera</t>
  </si>
  <si>
    <t>https://scjnschool.org/pdf_files/2026_Tuition.pdf</t>
  </si>
  <si>
    <t>bvmschool@comcast.net</t>
  </si>
  <si>
    <t>Sister Virginia Paschall</t>
  </si>
  <si>
    <t>Pre-K</t>
  </si>
  <si>
    <t>Mesivta High School of Greater Philadelphia</t>
  </si>
  <si>
    <t>314 Levering Mill Road, Bala Cynwyd, 19004</t>
  </si>
  <si>
    <t>eileen.murphy@cohs.com</t>
  </si>
  <si>
    <t>Michael Connor</t>
  </si>
  <si>
    <t>mconnor@cohs.com</t>
  </si>
  <si>
    <t>https://www.cohs.com/admissions/tuition-and-fees</t>
  </si>
  <si>
    <t>jthompson@tca-pa.org</t>
  </si>
  <si>
    <t>Tiffany Krauss</t>
  </si>
  <si>
    <t>tkrauss@tca-pa.org</t>
  </si>
  <si>
    <t>https://www.tca-pa.org/admissions/tuition-and-financial-assistance2</t>
  </si>
  <si>
    <t>Gwynedd Mercy High School</t>
  </si>
  <si>
    <t>1345 Sumneytown Pk, Gwynedd Valley, 19437</t>
  </si>
  <si>
    <t>Lansdale Catholic High School</t>
  </si>
  <si>
    <t>700 Lansdale Ave., Lansdale, 19446</t>
  </si>
  <si>
    <t>dsteinfield@dccs.org</t>
  </si>
  <si>
    <t>Jonathan Mindrebo</t>
  </si>
  <si>
    <t>jmindrebo@dccs.org</t>
  </si>
  <si>
    <t>https://www.dccs.org/</t>
  </si>
  <si>
    <t>https://www.dccs.org/admissions/affording-dc</t>
  </si>
  <si>
    <t>LaSalle College High School</t>
  </si>
  <si>
    <t>8605 Cheltenham Ave, Wyndmoor, 19038</t>
  </si>
  <si>
    <t>Miquon School</t>
  </si>
  <si>
    <t>2025 Harts Lane, Conshohocken, 19428</t>
  </si>
  <si>
    <t>faithtemple2512@aol.com</t>
  </si>
  <si>
    <t>Dietra Conner</t>
  </si>
  <si>
    <t>PreK 3/4 Full Day - $20,000, Kindergarten (Full Day) - $20,000, Grades 1 - 8   $20,000</t>
  </si>
  <si>
    <t>ghintonfreeman@gebch.com</t>
  </si>
  <si>
    <t>Bea McGlone</t>
  </si>
  <si>
    <t>bea.mcglone@fdcschester.org</t>
  </si>
  <si>
    <t xml:space="preserve">http://www.fdcschester.org/ </t>
  </si>
  <si>
    <t>http://www.fdcschester.org/</t>
  </si>
  <si>
    <t>$15,000/year</t>
  </si>
  <si>
    <t>emayer@lansdownefriendsschool.org</t>
  </si>
  <si>
    <t>Mary Bailey</t>
  </si>
  <si>
    <t>mbailey@lansdownefriendsschool.org</t>
  </si>
  <si>
    <t>https://www.lansdownefriendsschool.org/</t>
  </si>
  <si>
    <t>https://www.lansdownefriendsschool.org/admissions/affording-lfs</t>
  </si>
  <si>
    <t>Grades 1-2</t>
  </si>
  <si>
    <t>Grades 3-4</t>
  </si>
  <si>
    <t>Grades 5-6</t>
  </si>
  <si>
    <t>Wyndcroft School</t>
  </si>
  <si>
    <t>415 Rosedale Drive, Pottstown, 19464</t>
  </si>
  <si>
    <t>dsalvatore@hcscrusaders.com</t>
  </si>
  <si>
    <t>Terry Carey</t>
  </si>
  <si>
    <t>busmgrholycross@gmail.com</t>
  </si>
  <si>
    <t>https://hcscrusaders.com/tuition/</t>
  </si>
  <si>
    <t>Plymouth Meeting Friends School</t>
  </si>
  <si>
    <t>2150 Butler Pike, Plymouth Meeting, 19462</t>
  </si>
  <si>
    <t>jhall@mpfs.org</t>
  </si>
  <si>
    <t>Cynthia McGoff</t>
  </si>
  <si>
    <t>Assistant Head of School for Development</t>
  </si>
  <si>
    <t>cmcgoff@mpfs.org</t>
  </si>
  <si>
    <t>https://www.mpfs.org/</t>
  </si>
  <si>
    <t>https://www.mpfs.org/admissions/tuition-and-financial-aid</t>
  </si>
  <si>
    <t>$17,000 - $24,000</t>
  </si>
  <si>
    <t>$17,000 - $19,000</t>
  </si>
  <si>
    <t>$9,120 - $24,000</t>
  </si>
  <si>
    <t>$100 - $350</t>
  </si>
  <si>
    <t>$10,260 - $27,000</t>
  </si>
  <si>
    <t>$10,944 - $28,800</t>
  </si>
  <si>
    <t>Philadelphia Montgomery Christian Academy</t>
  </si>
  <si>
    <t>35 Hillcrest Ave, Erdenheim, 19038</t>
  </si>
  <si>
    <t>info@notredamedelourdes.net</t>
  </si>
  <si>
    <t>Robert Ruzzo</t>
  </si>
  <si>
    <t>finance@notredamedelourdes.net</t>
  </si>
  <si>
    <t>https://notredamedelourdes.net/</t>
  </si>
  <si>
    <t>https://files.ecatholic.com/16445/documents/2025/2/2025-2026%20Tuition%20Schedule.pdf?t=1739210575000</t>
  </si>
  <si>
    <t>cuinoc@verizon.net</t>
  </si>
  <si>
    <t>Johanna McGeady-Murphy</t>
  </si>
  <si>
    <t>jm@olaschool2.com</t>
  </si>
  <si>
    <t>https://ourladyofangelsmorton.org/</t>
  </si>
  <si>
    <t>https://files.ecatholic.com/14959/documents/2026/1/2026-2027%20Tuition%20Rates-4.pdf?t=1769479883000</t>
  </si>
  <si>
    <t>$200/ Family</t>
  </si>
  <si>
    <t>Presentation BVM School</t>
  </si>
  <si>
    <t>105 Old Soldiers Road, Cheltenham, 19012</t>
  </si>
  <si>
    <t>$200/ Family if not covered in 1-8</t>
  </si>
  <si>
    <t>Martin Saints Classical High School</t>
  </si>
  <si>
    <t>3000 Keenwood Road, East Norriton, 19403</t>
  </si>
  <si>
    <t>St Francis of Assisi School</t>
  </si>
  <si>
    <t>601 Buttonwood St, Norristown, 19401</t>
  </si>
  <si>
    <t>St Hilary of Poiters School</t>
  </si>
  <si>
    <t>920 Susquehanna Rd, Rydal, 19046</t>
  </si>
  <si>
    <t>St Katherine Day Sch -Lower/Jr</t>
  </si>
  <si>
    <t>930 Bowman Ave, Wynnewood, 19096</t>
  </si>
  <si>
    <t>St Philip Neri School</t>
  </si>
  <si>
    <t>3015 Chestnut St, Lafayette Hill, 19444</t>
  </si>
  <si>
    <t>$200/Family if not in K-8</t>
  </si>
  <si>
    <t>$200 if not covered by older children</t>
  </si>
  <si>
    <t>$200/ Family if not covered by older children</t>
  </si>
  <si>
    <t>Baldwin School</t>
  </si>
  <si>
    <t>701 W. Montgomery Ave, Bryn Mawr, 19010</t>
  </si>
  <si>
    <t>fpeterson@sh-school.org</t>
  </si>
  <si>
    <t>Frances Peterson</t>
  </si>
  <si>
    <t>https://www.sh-school.org/</t>
  </si>
  <si>
    <t>https://www.sh-school.org/tuition</t>
  </si>
  <si>
    <t>Quaker School At Horsham</t>
  </si>
  <si>
    <t>250 Meetinghouse Road, Horsham, 19044</t>
  </si>
  <si>
    <t>Shipley School</t>
  </si>
  <si>
    <t>sistermargaretf@staloysiusacademy.org</t>
  </si>
  <si>
    <t>Myriam Lacouline</t>
  </si>
  <si>
    <t>mlacouline@staloysiusacademy.org</t>
  </si>
  <si>
    <t>https://www.staloysiusacademy.org/</t>
  </si>
  <si>
    <t>https://www.staloysiusacademy.org/admissions/tuition/</t>
  </si>
  <si>
    <t>Torah Academy of Greater Philadelphia</t>
  </si>
  <si>
    <t>742 Argyle Road, Wynnewood, 19096</t>
  </si>
  <si>
    <t>hmclean@saintandrewschool.com</t>
  </si>
  <si>
    <t>Steve Litz</t>
  </si>
  <si>
    <t>bus.mgr@standrewdh.org</t>
  </si>
  <si>
    <t>https://files.ecatholic.com/1482/documents/2026/2/Application%20Packet%2026_27%20a.pdf?t=1770736565000</t>
  </si>
  <si>
    <t>Visitation BVM School</t>
  </si>
  <si>
    <t>190 North Trooper Road, Norristown, 19403</t>
  </si>
  <si>
    <t>Our Lady of Confidence Sch Ele</t>
  </si>
  <si>
    <t>314 N Easton Rd, Willow Grove, 19090</t>
  </si>
  <si>
    <t>Center School</t>
  </si>
  <si>
    <t>2450 Hamilton Ave, Abington, 19001</t>
  </si>
  <si>
    <t>dthompson@sainteugeneschool.org</t>
  </si>
  <si>
    <t>https://sainteugeneschool.org/request-information</t>
  </si>
  <si>
    <t>$20 per student tech fee  $60 per family mandatory fund raiser  Stationery fee varies by grade</t>
  </si>
  <si>
    <t>sdempsey@mpregional.org</t>
  </si>
  <si>
    <t>Anne Gioia</t>
  </si>
  <si>
    <t>agioia@mpregional.org</t>
  </si>
  <si>
    <t>https://mpregional.org/tuition-rates-and-information</t>
  </si>
  <si>
    <t>scarolyn@saintlaurence.org</t>
  </si>
  <si>
    <t>Sister Michele Smith</t>
  </si>
  <si>
    <t>smichele@saintlaurence.org</t>
  </si>
  <si>
    <t>https://www.saintlaurence.org/tuition</t>
  </si>
  <si>
    <t>Academy in Manayunk</t>
  </si>
  <si>
    <t>1200 River Rd, Conshohocken, 19428</t>
  </si>
  <si>
    <t>principallowry@staglenmills.org</t>
  </si>
  <si>
    <t>Joan Lupi</t>
  </si>
  <si>
    <t>schoolbusinessmanager@staglenmills.org</t>
  </si>
  <si>
    <t>https://stthomastheapostle.net/</t>
  </si>
  <si>
    <t>https://files.ecatholic.com/29643/documents/2026/1/Tuition%20Letter.pdf?t=1768322663000</t>
  </si>
  <si>
    <t>jdougherty@stratfordfriends.org</t>
  </si>
  <si>
    <t>Rich Kedanis</t>
  </si>
  <si>
    <t>business@stratfordfriends.org</t>
  </si>
  <si>
    <t>https://www.stratfordfriends.org/apps/pages/index.jsp?uREC_ID=2197861&amp;type=d&amp;pREC_ID=2191223</t>
  </si>
  <si>
    <t>Montour</t>
  </si>
  <si>
    <t>1027 Ferry Street, Danville, 17821</t>
  </si>
  <si>
    <t>skeidel@agnesirwin.org</t>
  </si>
  <si>
    <t>Emily Rauch</t>
  </si>
  <si>
    <t>erauch@agnesirwin.org</t>
  </si>
  <si>
    <t>https://www.agnesirwin.org/admissions/tuition</t>
  </si>
  <si>
    <t>Northampton</t>
  </si>
  <si>
    <t>Bethlehem Catholic High School</t>
  </si>
  <si>
    <t>2133 Madison Ave, Bethlehem, 18017</t>
  </si>
  <si>
    <t>Faith Christian School Site 1</t>
  </si>
  <si>
    <t>122 Dante St, Roseto, 18013</t>
  </si>
  <si>
    <t>Faith Christian School Site 2</t>
  </si>
  <si>
    <t>17 Convent Ave, Nazareth, 18064</t>
  </si>
  <si>
    <t>Holy Infancy School</t>
  </si>
  <si>
    <t>551 Thomas Street, Bethlehem, 18015</t>
  </si>
  <si>
    <t>Immaculate Conception School</t>
  </si>
  <si>
    <t>290 West Babbitt Avenue, Pen Argyl, 18072</t>
  </si>
  <si>
    <t>amyers@friendshaverford.org</t>
  </si>
  <si>
    <t>Andrea Myers</t>
  </si>
  <si>
    <t>https://www.friendshaverford.org/</t>
  </si>
  <si>
    <t>https://www.friendshaverford.org/tuition-2026-2027/</t>
  </si>
  <si>
    <t>Moravian Academy - Downtown Campus</t>
  </si>
  <si>
    <t>11 W Market St, Bethlehem, 18018</t>
  </si>
  <si>
    <t>jbarcalow@innovateacademy.com</t>
  </si>
  <si>
    <t>Cindi Prange</t>
  </si>
  <si>
    <t>Administration</t>
  </si>
  <si>
    <t>cprange@innovateacademy.com</t>
  </si>
  <si>
    <t>https://www.innovateacademy.com/</t>
  </si>
  <si>
    <t>https://www.innovateacademy.com/tuition</t>
  </si>
  <si>
    <t>3417 Church Rd, Easton, 18045</t>
  </si>
  <si>
    <t>principal@loganhope.org</t>
  </si>
  <si>
    <t>Jim Sovocool</t>
  </si>
  <si>
    <t>jim@loganhope.org</t>
  </si>
  <si>
    <t>https://loganhope.org/</t>
  </si>
  <si>
    <t>https://loganhope.org/admissions</t>
  </si>
  <si>
    <t>Our Lady of Perpetual Help</t>
  </si>
  <si>
    <t>3221 Santee Rd, Bethlehem, 18020</t>
  </si>
  <si>
    <t>shepherdschristianacademy1@gmail.com</t>
  </si>
  <si>
    <t>Gwenette Ross</t>
  </si>
  <si>
    <t>bmcclelland@lasalleacademy.net</t>
  </si>
  <si>
    <t>Megan G. Thomson</t>
  </si>
  <si>
    <t>mgthomson@lasalleacademy.net</t>
  </si>
  <si>
    <t>https://lasalleacademy.net/next-steps/</t>
  </si>
  <si>
    <t>candace@springgardenacademy.org</t>
  </si>
  <si>
    <t>Candace Wegner</t>
  </si>
  <si>
    <t>https://springgardenacademy.org/pdfs/ElementarySchoolTuitionAndFees.pdf</t>
  </si>
  <si>
    <t>Good Shepherd Catholic School</t>
  </si>
  <si>
    <t>1300 Newport Ave, Northampton, 18067</t>
  </si>
  <si>
    <t>Lyoung@stjamesphila.org</t>
  </si>
  <si>
    <t>Danielle Quinn</t>
  </si>
  <si>
    <t>Associate Director, Advancement Operations</t>
  </si>
  <si>
    <t>advancement@stjamesphila.org</t>
  </si>
  <si>
    <t>https://stjamesphila.org/</t>
  </si>
  <si>
    <t>St. James is a tuition-free school, families pay a modest family fee</t>
  </si>
  <si>
    <t>lblessing@crphs.org</t>
  </si>
  <si>
    <t>Lily Jensen</t>
  </si>
  <si>
    <t>Assistant Director of Advancement</t>
  </si>
  <si>
    <t>ljensen@crphs.org</t>
  </si>
  <si>
    <t>https://www.cristoreyphiladelphia.org</t>
  </si>
  <si>
    <t>https://www.cristoreyphiladelphia.org/giving/the-cost-of-a-cristo-rey-education</t>
  </si>
  <si>
    <t>St Anne School</t>
  </si>
  <si>
    <t>375 Hickory St, Bethlehem, 18017</t>
  </si>
  <si>
    <t>principal@olneychristian.org</t>
  </si>
  <si>
    <t>Kirsten Mertus</t>
  </si>
  <si>
    <t>admin3@olneychristian.org</t>
  </si>
  <si>
    <t>https://olneychristianschool.org/apply/tuition-fees/</t>
  </si>
  <si>
    <t>kat@philaclassical.org</t>
  </si>
  <si>
    <t>Jody Martin</t>
  </si>
  <si>
    <t>jody@philaclassical.org</t>
  </si>
  <si>
    <t>https://philaclassical.org/</t>
  </si>
  <si>
    <t>https://philaclassical.org/admission/financial-aid-tuition/</t>
  </si>
  <si>
    <t>St Jane Frances School</t>
  </si>
  <si>
    <t>1900 Washington Blvd, Easton, 18042</t>
  </si>
  <si>
    <t>jmcfadden@arhs.org</t>
  </si>
  <si>
    <t>Catherine Maestrale</t>
  </si>
  <si>
    <t>School Director of Finance</t>
  </si>
  <si>
    <t>cmaestrale@arhs.org</t>
  </si>
  <si>
    <t>https://www.archbishopryan.com/apps/pages/tuition</t>
  </si>
  <si>
    <t>Northumberland</t>
  </si>
  <si>
    <t>Meadowview Christian Academy</t>
  </si>
  <si>
    <t>216 Tulip Road, Paxinos, 17860</t>
  </si>
  <si>
    <t>eadanquah@bbcdayschool.org.in</t>
  </si>
  <si>
    <t>Alfreda Murray</t>
  </si>
  <si>
    <t>Office Administrator</t>
  </si>
  <si>
    <t>frontdesk@bbcdayschool.org.in</t>
  </si>
  <si>
    <t>https://www.bbchristiandayschool.org/Registration</t>
  </si>
  <si>
    <t>Our Lady of Lourdes Regional School</t>
  </si>
  <si>
    <t>2001 Clinton Ave, Coal Township, 17866</t>
  </si>
  <si>
    <t>jfritchman@ccphilly.org</t>
  </si>
  <si>
    <t>Mark Pennisi</t>
  </si>
  <si>
    <t>mpennisi@ccphilly.org</t>
  </si>
  <si>
    <t>https://cca.ccphilly.org/</t>
  </si>
  <si>
    <t>https://cca.ccphilly.org/admissions/financial-information/</t>
  </si>
  <si>
    <t>Philadelphia</t>
  </si>
  <si>
    <t>Logan Hope School</t>
  </si>
  <si>
    <t>4934 North 13th Street, Philadelphia, 19141</t>
  </si>
  <si>
    <t>Shepherds Christian Academy</t>
  </si>
  <si>
    <t>Miscellaneous</t>
  </si>
  <si>
    <t>6634-42 Haverford Avenue, Philadelphia, 19151</t>
  </si>
  <si>
    <t>1434 North 2nd Street, Philadelphia, 19122</t>
  </si>
  <si>
    <t>Spring Garden Academy</t>
  </si>
  <si>
    <t>PO Box 15191, Philadelphia, 19130</t>
  </si>
  <si>
    <t>jhoward@cgca.org</t>
  </si>
  <si>
    <t>Susan Howard</t>
  </si>
  <si>
    <t>showard@cgca.org</t>
  </si>
  <si>
    <t>https://www.cgca.org/wp-content/uploads/2026/01/Financial-agreement-2026-2027.pdf</t>
  </si>
  <si>
    <t>3217 West Clearfield Street, Philadelphia, 19132</t>
  </si>
  <si>
    <t>Cristo Rey Philadelphia High School</t>
  </si>
  <si>
    <t>1717 W Allegheny Ave, Philadelphia, 19132</t>
  </si>
  <si>
    <t>sdruggan@sch.org</t>
  </si>
  <si>
    <t>Director of The Annual Fund</t>
  </si>
  <si>
    <t>nconey@sch.org</t>
  </si>
  <si>
    <t>https://www.sch.org</t>
  </si>
  <si>
    <t>https://www.sch.org/admissions/tuition-financial-aid</t>
  </si>
  <si>
    <t>Olney Christian School</t>
  </si>
  <si>
    <t>425 E. Roosevelt Blvd, Philadelphia, 19120</t>
  </si>
  <si>
    <t>Philadelphia Classical School</t>
  </si>
  <si>
    <t>3301 South 20th St, Philadelphia, 19145</t>
  </si>
  <si>
    <t>Archbishop Ryan High School</t>
  </si>
  <si>
    <t>11201 Academy Rd, Philadelphia, 19154</t>
  </si>
  <si>
    <t>Beulah Baptist Christian Day Sch</t>
  </si>
  <si>
    <t>5001-21 Spruce St, Philadelphia, 19139</t>
  </si>
  <si>
    <t>kfalcon@jubileeschool.net</t>
  </si>
  <si>
    <t>Karen Falcon</t>
  </si>
  <si>
    <t>Founder</t>
  </si>
  <si>
    <t>https://www.jubileeschool.net/tuition-and-affordability</t>
  </si>
  <si>
    <t>13500 Philmont Ave, Philadelphia, 19116</t>
  </si>
  <si>
    <t>Pab0223@comcast.net</t>
  </si>
  <si>
    <t>Anita White</t>
  </si>
  <si>
    <t>Tuition Officer</t>
  </si>
  <si>
    <t>4white.anita@gmail.com</t>
  </si>
  <si>
    <t>https://www.ourladyofhopephilly.com/tuition</t>
  </si>
  <si>
    <t>Cedar Grove Chr Acad Lower Sch</t>
  </si>
  <si>
    <t>6445 Bingham Street, Philadelphia, 19111</t>
  </si>
  <si>
    <t>patricia.rooney@fatherjudge.com</t>
  </si>
  <si>
    <t>Kathie Gibson</t>
  </si>
  <si>
    <t>Tutition and Financial Aid Officer</t>
  </si>
  <si>
    <t>kgibson@fatherjudge.com</t>
  </si>
  <si>
    <t>https://www.fatherjudge.com/apps/pages/index.jsp?uREC_ID=744120&amp;type=d&amp;pREC_ID=1154264</t>
  </si>
  <si>
    <t>kparkcook@frankfordfriends.org</t>
  </si>
  <si>
    <t>Justin Wheeler</t>
  </si>
  <si>
    <t>jwheeler@frankfordfriends.org</t>
  </si>
  <si>
    <t>https://www.frankfordfriends.org/</t>
  </si>
  <si>
    <t>https://www.frankfordfriends.org/admissions</t>
  </si>
  <si>
    <t>Springside Chestnut Hill Academy</t>
  </si>
  <si>
    <t>500 W Willow Grove Ave, Philadelphia, 19118</t>
  </si>
  <si>
    <t>Jubilee School</t>
  </si>
  <si>
    <t>4211 Chester Ave, Philadelphia, 19104</t>
  </si>
  <si>
    <t>michaelg@friends-select.org</t>
  </si>
  <si>
    <t>Matt Rosen</t>
  </si>
  <si>
    <t>mattr@friends-select.org</t>
  </si>
  <si>
    <t>https://www.friends-select.org/</t>
  </si>
  <si>
    <t>https://www.friends-select.org/tuition</t>
  </si>
  <si>
    <t>Our Lady of Hope Regional Catholic School</t>
  </si>
  <si>
    <t>1248 Jackson Street, Philadelphia, 19148</t>
  </si>
  <si>
    <t>Father Judge High School</t>
  </si>
  <si>
    <t>3301 Solly Ave, Philadelphia, 19136</t>
  </si>
  <si>
    <t>greaterhope@aol.com</t>
  </si>
  <si>
    <t>Marilynn Miles</t>
  </si>
  <si>
    <t>Frankford Friends School</t>
  </si>
  <si>
    <t>1500 Orthodox St, Philadelphia, 19124</t>
  </si>
  <si>
    <t>rdoherty@imsholycross.org</t>
  </si>
  <si>
    <t>Robert Marsch</t>
  </si>
  <si>
    <t>VP, Accounting and Finance</t>
  </si>
  <si>
    <t>rmarsch@imsphila.org</t>
  </si>
  <si>
    <t>https://imsphila.org/</t>
  </si>
  <si>
    <t>https://imsphila.org/admissions/tuition-financial-aid/</t>
  </si>
  <si>
    <t>principal@holyinnocentsschool.org</t>
  </si>
  <si>
    <t>Sister Nancy Kindelan</t>
  </si>
  <si>
    <t>https://www.holyinnocentsschool.org/tuition</t>
  </si>
  <si>
    <t>kevind@hpcaphilly.org</t>
  </si>
  <si>
    <t>Kevin Deane</t>
  </si>
  <si>
    <t>https://www.hpcaphilly.org/</t>
  </si>
  <si>
    <t>https://www.hpcaphilly.org/admissions/tuition-and-fees.cfm</t>
  </si>
  <si>
    <t>principalfoley@iheartmary.org</t>
  </si>
  <si>
    <t>Traci Kovach</t>
  </si>
  <si>
    <t>Director of Finance, Admissions and Development</t>
  </si>
  <si>
    <t>tuition@iheartmary.org</t>
  </si>
  <si>
    <t>https://iheartmary.org/</t>
  </si>
  <si>
    <t>https://iheartmary.org/admissions</t>
  </si>
  <si>
    <t>bbrittin@ichsphila.org</t>
  </si>
  <si>
    <t>Mrs. Maya Santana</t>
  </si>
  <si>
    <t>msantana@ichsphila.org</t>
  </si>
  <si>
    <t>https://ichsphila.org/apply-local/</t>
  </si>
  <si>
    <t>kradebaugh@lfchs.org</t>
  </si>
  <si>
    <t>Kathleen Radebaugh</t>
  </si>
  <si>
    <t>https://littleflowerhighschool.org</t>
  </si>
  <si>
    <t>https://littleflowerhighschool.org/scholarship-financial-aid</t>
  </si>
  <si>
    <t>Friends Select School</t>
  </si>
  <si>
    <t>1651 Benjamin Franklin Parkway, Philadelphia, 19103</t>
  </si>
  <si>
    <t>hhaywood@vocatioschool.org</t>
  </si>
  <si>
    <t>Heather Haywood</t>
  </si>
  <si>
    <t>https://give.vocatioschool.org/tuitionfinances</t>
  </si>
  <si>
    <t>tgray@roxchristian.org</t>
  </si>
  <si>
    <t>Terry Doyle</t>
  </si>
  <si>
    <t>championsforchildrenpa@gmail.com</t>
  </si>
  <si>
    <t>https://roxchristian.org/admissions-and-tuition</t>
  </si>
  <si>
    <t>caument@mercycte.org</t>
  </si>
  <si>
    <t>Nancy Green</t>
  </si>
  <si>
    <t>ngreen@mercycte.org</t>
  </si>
  <si>
    <t>https://www.mercycte.org/admissions/tuition-and-financial-aid</t>
  </si>
  <si>
    <t>jpugliese@nazarethacademy.net</t>
  </si>
  <si>
    <t>Patricia McGarvey</t>
  </si>
  <si>
    <t>pmcgarvey@nazarethacademy.net</t>
  </si>
  <si>
    <t>https://www.nazarethacademy.net/Tuition.aspx</t>
  </si>
  <si>
    <t>security fee per family</t>
  </si>
  <si>
    <t>Greater Hope Christian Academy</t>
  </si>
  <si>
    <t>7029 Woodland Ave, Philadelphia, 19142</t>
  </si>
  <si>
    <t>quinn@nazarethacademyhs.org</t>
  </si>
  <si>
    <t>AmyLynn Flood</t>
  </si>
  <si>
    <t>aflood@nazarethacademyhs.org</t>
  </si>
  <si>
    <t>khenry@norfon.org</t>
  </si>
  <si>
    <t>Colleen Kelly Howard</t>
  </si>
  <si>
    <t>ckellyhoward@norfon.org</t>
  </si>
  <si>
    <t>https://www.norwoodfontbonneacademy.org/</t>
  </si>
  <si>
    <t>https://www.norwoodfontbonneacademy.org/admissions/tuition-and-tuition-assistance</t>
  </si>
  <si>
    <t>144 E Mount Airy Ave, Philadelphia, 19119</t>
  </si>
  <si>
    <t>Holy Innocents School</t>
  </si>
  <si>
    <t>1312 E Bristol St, Philadelphia, 19124</t>
  </si>
  <si>
    <t>Hunting Park Christian Academy</t>
  </si>
  <si>
    <t>4400 N 6th St, Philadelphia, 19140</t>
  </si>
  <si>
    <t>aking@olpr.org</t>
  </si>
  <si>
    <t>Ms Auburee King</t>
  </si>
  <si>
    <t>https://www.ourladyofportrichmond.com/</t>
  </si>
  <si>
    <t>https://www.ourladyofportrichmond.com/registration.html</t>
  </si>
  <si>
    <t>Immaculate Heart of Mary Sch</t>
  </si>
  <si>
    <t>815 E Cathedral Rd, Philadelphia, 19128</t>
  </si>
  <si>
    <t>International Christian High School</t>
  </si>
  <si>
    <t>5500 Tabor Avenue, Philadelphia, 19120</t>
  </si>
  <si>
    <t>jmarchesano@ourladyofconfidence.org</t>
  </si>
  <si>
    <t>Joan Armstrong</t>
  </si>
  <si>
    <t>jarmstrong@ourladyofconfidence.org</t>
  </si>
  <si>
    <t>Little Flower Catholic School</t>
  </si>
  <si>
    <t>1000 W. Lycoming St, Philadelphia, 19140</t>
  </si>
  <si>
    <t>j.costello@olcalvaryschool.org</t>
  </si>
  <si>
    <t>Jeanne Costello</t>
  </si>
  <si>
    <t>https://olcalvaryschool.org/</t>
  </si>
  <si>
    <t>https://files.ecatholic.com/17887/documents/2025/11/2025%2026%20tuition%20rates.pdf?t=1762884987000</t>
  </si>
  <si>
    <t>Vocatio Career Prep High School</t>
  </si>
  <si>
    <t>629-633 West Hunting Park Ave, Philadelphia, 19140</t>
  </si>
  <si>
    <t>Roxborough Christian School</t>
  </si>
  <si>
    <t>6301 Ridge Ave, Philadelphia, 19128</t>
  </si>
  <si>
    <t>Mercy Career and Technical High School</t>
  </si>
  <si>
    <t>2900 W Hunting Park Ave, Philadelphia, 19129</t>
  </si>
  <si>
    <t>jstack@omcschool.com</t>
  </si>
  <si>
    <t>Evelyn Aponte</t>
  </si>
  <si>
    <t>evelyn@omcschool.com</t>
  </si>
  <si>
    <t>https://www.omcschool.com/</t>
  </si>
  <si>
    <t>Nazareth Academy Grade School</t>
  </si>
  <si>
    <t>4701 Grant Ave, Philadelphia, 19114</t>
  </si>
  <si>
    <t>jmock@imsomssi.org</t>
  </si>
  <si>
    <t>wakaalah@gmail.com</t>
  </si>
  <si>
    <t>anas.muhaimin@qubainstitute.school</t>
  </si>
  <si>
    <t>Nazareth Academy High School</t>
  </si>
  <si>
    <t>4001 Grant Ave, Philadelphia, 19114</t>
  </si>
  <si>
    <t>vrymer@resurrectschool.org</t>
  </si>
  <si>
    <t>Vanessa Rymer</t>
  </si>
  <si>
    <t>https://resurrectschool.org/</t>
  </si>
  <si>
    <t>https://resurrectschool.org/tuition-rates-2026-2027</t>
  </si>
  <si>
    <t>Norwood Fontbonne Academy</t>
  </si>
  <si>
    <t>8891 Germantown Ave, Philadelphia, 19118</t>
  </si>
  <si>
    <t>Our Lady of Port Richmond School</t>
  </si>
  <si>
    <t>3233 Thompson Street, Philadelphia, 19134</t>
  </si>
  <si>
    <t>jcurry@romancatholichs.com</t>
  </si>
  <si>
    <t>John Curry</t>
  </si>
  <si>
    <t>https://www.romancatholichs.com/about-us/calendar</t>
  </si>
  <si>
    <t>https://www.romancatholichs.com/admissions/tuition-financial-aid</t>
  </si>
  <si>
    <t>Our Lady of Calvary School</t>
  </si>
  <si>
    <t>11023 Kipling Ln, Philadelphia, 19154</t>
  </si>
  <si>
    <t>principal@saschool.org</t>
  </si>
  <si>
    <t>Vera Merritt</t>
  </si>
  <si>
    <t>secretary@saschool.org</t>
  </si>
  <si>
    <t>http://www.saschool.org/</t>
  </si>
  <si>
    <t>http://www.saschool.org/index.php/for-parents/tuition-schedule</t>
  </si>
  <si>
    <t>Our Mother Consolation</t>
  </si>
  <si>
    <t>17 E Chestnut Hill Ave, Philadelphia, 19118</t>
  </si>
  <si>
    <t>Our Mother of Sorrow School</t>
  </si>
  <si>
    <t>617 N 43rd street., Philadelphia, 19104</t>
  </si>
  <si>
    <t>Quba Institute of Arabic &amp; Islamic Studies</t>
  </si>
  <si>
    <t>4637 Lancaster Ave, Philadelphia, 19131</t>
  </si>
  <si>
    <t>Resurrection Regional Catholic School</t>
  </si>
  <si>
    <t>2020 Shelmire Ave, Philadelphia, 19152</t>
  </si>
  <si>
    <t>rlord@imsbarnabas.org</t>
  </si>
  <si>
    <t>josborn@stchrisstrong.org</t>
  </si>
  <si>
    <t>JoAnne Osborn</t>
  </si>
  <si>
    <t>fees are included in the tuition</t>
  </si>
  <si>
    <t>jlopez@imsdeporres.org</t>
  </si>
  <si>
    <t>pugliese@sdsphila.org</t>
  </si>
  <si>
    <t>Kelly Serverson</t>
  </si>
  <si>
    <t>Tuition Coordinator</t>
  </si>
  <si>
    <t>kserverson@sdsphila.org</t>
  </si>
  <si>
    <t>https://sdsphila.org/</t>
  </si>
  <si>
    <t>https://sdsphila.com/tuition</t>
  </si>
  <si>
    <t>info@sophiaphila.org</t>
  </si>
  <si>
    <t>Priscilla Strapp</t>
  </si>
  <si>
    <t>https://www.sophiaphila.org/sample-page/admissions/tuition-and-financial-aid/</t>
  </si>
  <si>
    <t>Grades 9-11 $400; Grade 12. $550</t>
  </si>
  <si>
    <t>vrobinson@imsfrances.org</t>
  </si>
  <si>
    <t>ajones@cityschool.org</t>
  </si>
  <si>
    <t>Margaret Kendall</t>
  </si>
  <si>
    <t>HR Coordinator</t>
  </si>
  <si>
    <t>mkendall@cityschool.org</t>
  </si>
  <si>
    <t>https://cityschool.org/</t>
  </si>
  <si>
    <t>https://cityschool.org/admissions/your-financial-responsibility/</t>
  </si>
  <si>
    <t>Roman Catholic High School</t>
  </si>
  <si>
    <t>301 N Broad St, Philadelphia, 19107</t>
  </si>
  <si>
    <t>smmcnulty@desalesschool.net</t>
  </si>
  <si>
    <t>Niki Purdy</t>
  </si>
  <si>
    <t>nicole.purdy@desalesschool.net</t>
  </si>
  <si>
    <t>St Athanasius School</t>
  </si>
  <si>
    <t>7105 Limekiln Pike, Philadelphia, 19138</t>
  </si>
  <si>
    <t>dwaskiewicz@stgeorgecatholic.org</t>
  </si>
  <si>
    <t>David Waskiewicz</t>
  </si>
  <si>
    <t>https://stgeorgecatholic.org/</t>
  </si>
  <si>
    <t>https://stgeorgecatholic.org/registration-tuition</t>
  </si>
  <si>
    <t>nhuck@imshelena.org</t>
  </si>
  <si>
    <t>St Barnabas School</t>
  </si>
  <si>
    <t>6334 Buist Ave., Philadelphia, 19142</t>
  </si>
  <si>
    <t>gina.mackenzie@huberts.org</t>
  </si>
  <si>
    <t>Gina MacKenzie</t>
  </si>
  <si>
    <t>https://www.huberts.org/</t>
  </si>
  <si>
    <t>https://www.huberts.org/apps/pages/index.jsp?uREC_ID=807673&amp;type=d&amp;pREC_ID=1195080</t>
  </si>
  <si>
    <t>St Christopher School</t>
  </si>
  <si>
    <t>13305 Proctor Rd, Philadelphia, 19116</t>
  </si>
  <si>
    <t>St Martin De Porres</t>
  </si>
  <si>
    <t>2300 W Lehigh Ave, Philadelphia, 19132</t>
  </si>
  <si>
    <t>St Dominic School</t>
  </si>
  <si>
    <t>8510 Frankford Ave, Philadelphia, 19136</t>
  </si>
  <si>
    <t>rmerrick@sjsphila.org</t>
  </si>
  <si>
    <t>Ryan Merrick</t>
  </si>
  <si>
    <t>https://files.ecatholic.com/16585/documents/2026/1/Tuition%202026-2027.pdf?t=1767827389000</t>
  </si>
  <si>
    <t>Sophia Academy</t>
  </si>
  <si>
    <t>5900 N 5th Street, Philadelphia, 19120</t>
  </si>
  <si>
    <t>St Frances Cabrini Regional Catholic School</t>
  </si>
  <si>
    <t>405 N 65th St, Philadelphia, 19151</t>
  </si>
  <si>
    <t>cquinn@stlaurentius.org</t>
  </si>
  <si>
    <t>Ms Concetta Quinn</t>
  </si>
  <si>
    <t>https://www.stlaurentius.org/</t>
  </si>
  <si>
    <t>https://www.stlaurentius.org/wp-content/uploads/2025/07/Tuition-Schedule-25-26.pdf</t>
  </si>
  <si>
    <t>City School at Fairmount</t>
  </si>
  <si>
    <t>860 N. 24th Street, Philadelphia, 19130</t>
  </si>
  <si>
    <t>St Francis De Sales School</t>
  </si>
  <si>
    <t>917 S 47th St, Philadelphia, 19143</t>
  </si>
  <si>
    <t>cathytdooley@gmail.com</t>
  </si>
  <si>
    <t>Cathy Dooley</t>
  </si>
  <si>
    <t>principal@saintlucyschool.org</t>
  </si>
  <si>
    <t>https://saintlucyschool.org/</t>
  </si>
  <si>
    <t>2700 E Venango St, Philadelphia, 19134</t>
  </si>
  <si>
    <t>erafferty@imsmalachy.org</t>
  </si>
  <si>
    <t>VP Accounting and Finance</t>
  </si>
  <si>
    <t>kim.eife@neumanngorettihs.org</t>
  </si>
  <si>
    <t>Tim Cairy</t>
  </si>
  <si>
    <t>tim.cairy@neumanngorettihs.org</t>
  </si>
  <si>
    <t>https://neumanngorettihs.org/admissions/afford/</t>
  </si>
  <si>
    <t>St Helena Incarnation Regional Catholic School</t>
  </si>
  <si>
    <t>6101 N 5th St, Philadelphia, 19120</t>
  </si>
  <si>
    <t>randerson@stmarthapa.org</t>
  </si>
  <si>
    <t>Rita Anderson</t>
  </si>
  <si>
    <t>Principal/Administrator</t>
  </si>
  <si>
    <t>https://stmarthapa.org/admissions</t>
  </si>
  <si>
    <t>St Huberts Catholic High Sch</t>
  </si>
  <si>
    <t>7320 Torresdale Ave, Philadelphia, 19136</t>
  </si>
  <si>
    <t>lsobieski@imstours.org</t>
  </si>
  <si>
    <t>dpimpinella@saintmarys.us</t>
  </si>
  <si>
    <t>Christina Ruskey Haciski</t>
  </si>
  <si>
    <t>Executive Director of Advancement and Strategic Initiatives</t>
  </si>
  <si>
    <t>crhaciski@saintmarys.us</t>
  </si>
  <si>
    <t>https://www.saintmarys.us/admissions/tuition</t>
  </si>
  <si>
    <t>St Jerome School</t>
  </si>
  <si>
    <t>3031 Stamford St, Philadelphia, 19136</t>
  </si>
  <si>
    <t>sjmcarter@saintmatthewschool.com</t>
  </si>
  <si>
    <t>Sister JosephMarie Carter</t>
  </si>
  <si>
    <t>https://stmatthewmayfair.org/</t>
  </si>
  <si>
    <t>https://stmatthewmayfair.org/tuition-information</t>
  </si>
  <si>
    <t>drsmithpapp@stanthonyofpaduarcs.org</t>
  </si>
  <si>
    <t>Mrs. Dana Rose Smith-Papp</t>
  </si>
  <si>
    <t>https://stanthonyofpaduarcs.org/</t>
  </si>
  <si>
    <t>https://www.stanthonyofpaduarcs.org/registraion-and-tuition</t>
  </si>
  <si>
    <t>St Laurentius School</t>
  </si>
  <si>
    <t>1612 E Berks St, Philadelphia, 19125</t>
  </si>
  <si>
    <t>jdeaton@cityschool.org</t>
  </si>
  <si>
    <t>srdanielle@stpetertheapostleschool.com</t>
  </si>
  <si>
    <t>Teresa Przybylski</t>
  </si>
  <si>
    <t>tprzybylski@stpetertheapostleschool.com</t>
  </si>
  <si>
    <t>https://www.stpetertheapostleschool.com/admissions/affordable-catholic-education</t>
  </si>
  <si>
    <t>St Lucy Day School For Children With Visual Impairments</t>
  </si>
  <si>
    <t>3031 Stamford Street, Philadelphia, 19136</t>
  </si>
  <si>
    <t>dharris@imsraymond.org</t>
  </si>
  <si>
    <t>St Malachy School</t>
  </si>
  <si>
    <t>1012 W. Thompson Street, Philadelphia, 19122</t>
  </si>
  <si>
    <t>frusso@stpiocatholicschool.org</t>
  </si>
  <si>
    <t>Francesca Russo</t>
  </si>
  <si>
    <t>https://www.stpiocatholicschool.org/</t>
  </si>
  <si>
    <t>https://www.stpiocatholicschool.org/documents/2026/2/Saint%20Pio%20Catholic%20School%2025-26%20Tuition%201%203.pdf</t>
  </si>
  <si>
    <t>SS John Neumann and Maria Goretti Catholic High School</t>
  </si>
  <si>
    <t>1736 South 10th Street, Philadelphia, 19148</t>
  </si>
  <si>
    <t>St Martha School</t>
  </si>
  <si>
    <t>11321 Academy Rd, Philadelphia, 19154</t>
  </si>
  <si>
    <t>St Martin of Tours School</t>
  </si>
  <si>
    <t>Roosevelt Blvd &amp; Sanger St, Philadelphia, 19124</t>
  </si>
  <si>
    <t>carroyave@imsrose.org</t>
  </si>
  <si>
    <t>St Marys Interparochial School</t>
  </si>
  <si>
    <t>5th &amp; Locust Sts, Philadelphia, 19106</t>
  </si>
  <si>
    <t>smccloskey@imsthomas.org</t>
  </si>
  <si>
    <t>mpfeiffer@btrcs.org</t>
  </si>
  <si>
    <t>Anna Marie Kelly</t>
  </si>
  <si>
    <t>Administrative Assistant/Tuition Office</t>
  </si>
  <si>
    <t>amkelly@btrcs.org</t>
  </si>
  <si>
    <t>https://www.btrcs.org/tuition</t>
  </si>
  <si>
    <t>3040 Cottman Ave, Philadelphia, 19149</t>
  </si>
  <si>
    <t>St Anthony of Padua Regional Catholic School</t>
  </si>
  <si>
    <t>9th and Pierce Sts, Philadelphia, 19148</t>
  </si>
  <si>
    <t>City School</t>
  </si>
  <si>
    <t>910 N. 6th Street, Philadelphia, 19123</t>
  </si>
  <si>
    <t>St Peter the Apostle School</t>
  </si>
  <si>
    <t>1009 N 5th St, Philadelphia, 19123</t>
  </si>
  <si>
    <t>St Raymond of Penafort</t>
  </si>
  <si>
    <t>7940 Williams Ave, Philadelphia, 19150</t>
  </si>
  <si>
    <t>St Pio Catholic Regional School</t>
  </si>
  <si>
    <t>1826 Pollock Street, Philadelphia, 19145</t>
  </si>
  <si>
    <t>dmuller@imsveronica.org</t>
  </si>
  <si>
    <t>mfield@westcatholic.org</t>
  </si>
  <si>
    <t>Theresa Malandra</t>
  </si>
  <si>
    <t>tmalandra@westcatholic.org</t>
  </si>
  <si>
    <t>https://www.westcatholic.org/admissions</t>
  </si>
  <si>
    <t>St Rose of Lima School</t>
  </si>
  <si>
    <t>1522 N Wanamaker St, Philadelphia, 19131</t>
  </si>
  <si>
    <t>soundthealarm@comcast.net</t>
  </si>
  <si>
    <t>Sandra L Graves</t>
  </si>
  <si>
    <t>assistant Administrator/Secretary</t>
  </si>
  <si>
    <t>St Thomas Aquinas School</t>
  </si>
  <si>
    <t>1631 S. 18th Street, Philadelphia, 19145</t>
  </si>
  <si>
    <t>dcallahan@bccspa.org</t>
  </si>
  <si>
    <t>Sarah McChesney</t>
  </si>
  <si>
    <t>business manager</t>
  </si>
  <si>
    <t>smcchesney@bccspa.org</t>
  </si>
  <si>
    <t>https://www.bccspa.org/</t>
  </si>
  <si>
    <t>https://www.bccspa.org/admissions/tuition-and-financial-aid.cfm</t>
  </si>
  <si>
    <t>Saint Timothy Catholic School</t>
  </si>
  <si>
    <t>3033 Levick St, Philadelphia, 19149</t>
  </si>
  <si>
    <t>jvilla@smca.srces.org</t>
  </si>
  <si>
    <t>Jennifer Villa</t>
  </si>
  <si>
    <t>https://www.saintmonicaacademy.org/tuition-and-financial-aid</t>
  </si>
  <si>
    <t>kmoyer@ssppbeaver.com</t>
  </si>
  <si>
    <t>Krista Moyer</t>
  </si>
  <si>
    <t>kmoyer@sspp.srces.org</t>
  </si>
  <si>
    <t>https://sspp.srces.org/tuition-information-school</t>
  </si>
  <si>
    <t xml:space="preserve"> </t>
  </si>
  <si>
    <t>St Veronica School</t>
  </si>
  <si>
    <t>3521 N 6th St, Philadelphia, 19140</t>
  </si>
  <si>
    <t>cdevivo@divineredeemer.org</t>
  </si>
  <si>
    <t>Sue Champion</t>
  </si>
  <si>
    <t>https://www.divineredeemer.org/</t>
  </si>
  <si>
    <t>West Catholic Prep High School</t>
  </si>
  <si>
    <t>4501 Chestnut St, Philadelphia, 19139</t>
  </si>
  <si>
    <t>Cornerstone Christian Academy</t>
  </si>
  <si>
    <t>1939 S 58th St, Philadelphia, 19143</t>
  </si>
  <si>
    <t>Politz Hebrew Academy</t>
  </si>
  <si>
    <t>9225 Old Bustleton Ave, Philadelphia, 19115</t>
  </si>
  <si>
    <t>cwells@seedsoffaithacademy.org</t>
  </si>
  <si>
    <t>Claudia Wells</t>
  </si>
  <si>
    <t>https://seedsoffaithacademy.org/wp-content/uploads/2025/02/Tuition-Schedule.pdf</t>
  </si>
  <si>
    <t>Hope Partnership for Education</t>
  </si>
  <si>
    <t>2601 N 11th St, Philadelphia, 19133</t>
  </si>
  <si>
    <t>Community Partnership School</t>
  </si>
  <si>
    <t>3033 W Glenwood Ave, Philadelphia, 19121</t>
  </si>
  <si>
    <t>Bridge Way School</t>
  </si>
  <si>
    <t>7360 Jackson Street, Philadelphia, 19136</t>
  </si>
  <si>
    <t>mplants@cbcclymer.com</t>
  </si>
  <si>
    <t>Pam Plants</t>
  </si>
  <si>
    <t>pplants@cbcclymer.com</t>
  </si>
  <si>
    <t>https://www.academy.cbcclymer.com/</t>
  </si>
  <si>
    <t>https://www.academy.cbcclymer.com/financial/</t>
  </si>
  <si>
    <t>Schuylkill</t>
  </si>
  <si>
    <t>Marian High School</t>
  </si>
  <si>
    <t>166 Marian Avenue, Tamaqua, 18252</t>
  </si>
  <si>
    <t>tbucci@stbernardlc.org</t>
  </si>
  <si>
    <t>John Kopczyk</t>
  </si>
  <si>
    <t>jkopczyk@stbernardlc.org</t>
  </si>
  <si>
    <t>https://www.stbernardlc.org/</t>
  </si>
  <si>
    <t>https://online.factsmgt.com/signin/3MYR6</t>
  </si>
  <si>
    <t>Rfinlan@mariancatholichs.org</t>
  </si>
  <si>
    <t>Jean Susko</t>
  </si>
  <si>
    <t>Academic Dean</t>
  </si>
  <si>
    <t>jsusko@mariancatholichs.org</t>
  </si>
  <si>
    <t>Nativity BVM High School</t>
  </si>
  <si>
    <t>1 Lawtons Hill, Pottsville, 17901</t>
  </si>
  <si>
    <t>St Jerome Regional School</t>
  </si>
  <si>
    <t>50 Meadow Avenue, Tamaqua, 18252</t>
  </si>
  <si>
    <t>mgrabowski@nativitybvm.net</t>
  </si>
  <si>
    <t>Mrs. Jennifer Daubert</t>
  </si>
  <si>
    <t>jldaubert@nativitybvm.net</t>
  </si>
  <si>
    <t>https://www.nativitybvm.net/admissions-exp/#tuition_fees</t>
  </si>
  <si>
    <t>altssj@ptd.net</t>
  </si>
  <si>
    <t>Amy Hannis-Miskar</t>
  </si>
  <si>
    <t>https://www.sjrschool.com/</t>
  </si>
  <si>
    <t>https://www.sjrschool.com/admissions/tution</t>
  </si>
  <si>
    <t>Assumption BVM School</t>
  </si>
  <si>
    <t>112 S 7th St, Pottsville, 17901</t>
  </si>
  <si>
    <t>Somerset</t>
  </si>
  <si>
    <t>Johnstown Christian School</t>
  </si>
  <si>
    <t>125 Christian School Rd, Hollsopple, 15935</t>
  </si>
  <si>
    <t>cboyer@assumptionbvmschool.net</t>
  </si>
  <si>
    <t>Carol Boyer</t>
  </si>
  <si>
    <t>boyercarolb@gmail.com</t>
  </si>
  <si>
    <t>Somerset Christian School</t>
  </si>
  <si>
    <t>708 Stoystown Rd Ste 2, Somerset, 15501</t>
  </si>
  <si>
    <t>(412) 259-8426</t>
  </si>
  <si>
    <t>jherrmann@glenmontessori.org</t>
  </si>
  <si>
    <t>Ms. Marcia Fischer</t>
  </si>
  <si>
    <t>Advancement</t>
  </si>
  <si>
    <t>mfischer@glenmontessori.org</t>
  </si>
  <si>
    <t>https://glenmontessori.org/</t>
  </si>
  <si>
    <t>https://drive.google.com/file/d/11So1C4eo2oEuNzDm_n3djxTxGU6Jz8Dv/view</t>
  </si>
  <si>
    <t>kcclark@waldorfpittsburgh.org</t>
  </si>
  <si>
    <t>David Taylor</t>
  </si>
  <si>
    <t>Director of Finance &amp; Business Operations</t>
  </si>
  <si>
    <t>business@waldorfpittsburgh.org</t>
  </si>
  <si>
    <t>https://www.waldorfpittsburgh.org/</t>
  </si>
  <si>
    <t>https://www.waldorfpittsburgh.org/tuition-fees</t>
  </si>
  <si>
    <t>Venango</t>
  </si>
  <si>
    <t>Faith Christian Academy</t>
  </si>
  <si>
    <t>235 Horsecreek Road, Seneca, 16346</t>
  </si>
  <si>
    <t>(412) 600-3775</t>
  </si>
  <si>
    <t>nlockerman@universityschoolpgh.org</t>
  </si>
  <si>
    <t>Francine M. Liscotti</t>
  </si>
  <si>
    <t>Director of Administration</t>
  </si>
  <si>
    <t>fliscotti@universityschoolpgh.org</t>
  </si>
  <si>
    <t>https://universityschoolpgh.org/tuition/</t>
  </si>
  <si>
    <t>Washington</t>
  </si>
  <si>
    <t>California Academy of Learning CS</t>
  </si>
  <si>
    <t xml:space="preserve">Charter School                          </t>
  </si>
  <si>
    <t>408 Trojan Way, Coal Center, 15423</t>
  </si>
  <si>
    <t>brandonmccall@cornerstoneprep.net</t>
  </si>
  <si>
    <t>Mike Granovitz</t>
  </si>
  <si>
    <t>Operations Director</t>
  </si>
  <si>
    <t>(412) 466-1919</t>
  </si>
  <si>
    <t>mikegranovitz@cornerstoneprep.net</t>
  </si>
  <si>
    <t xml:space="preserve">https://docs.google.com/document/d/1gZnSpaIMy-f8TJfkgkiM3vsH5ZFOcBvMWi8rjMfLzXw/edit?usp=sharing  </t>
  </si>
  <si>
    <t>Central Christian Academy</t>
  </si>
  <si>
    <t>145 McGovern Rd, Houston, 15342</t>
  </si>
  <si>
    <t>Faith Christian School of Washington</t>
  </si>
  <si>
    <t>524 E Beau St, Washington, 15301</t>
  </si>
  <si>
    <t>(610) 845-3285</t>
  </si>
  <si>
    <t>headofschool@brookeside.org</t>
  </si>
  <si>
    <t>Crystal Davis</t>
  </si>
  <si>
    <t>https://brookesidemontessori.org/</t>
  </si>
  <si>
    <t>https://brookesidemontessori.org/wp-content/uploads/2026/01/Tuition-2026-2027.pdf</t>
  </si>
  <si>
    <t>John F Kennedy School</t>
  </si>
  <si>
    <t>111 W Spruce St, Washington, 15301</t>
  </si>
  <si>
    <t>mtolfa@pennchristianacademy.org</t>
  </si>
  <si>
    <t>Ashleigh Machak</t>
  </si>
  <si>
    <t>Director of Business and Technology</t>
  </si>
  <si>
    <t>amachak@pennchristianacademy.org</t>
  </si>
  <si>
    <t>https://www.pennchristianacademy.org/</t>
  </si>
  <si>
    <t>https://www.pennchristianacademy.org/admissions/tuition-fees.cfm</t>
  </si>
  <si>
    <t>(484) 883-4903</t>
  </si>
  <si>
    <t xml:space="preserve">jmcevoy@camphillschool.org </t>
  </si>
  <si>
    <t>Catherine Ripple</t>
  </si>
  <si>
    <t>Finance Administrator</t>
  </si>
  <si>
    <t>cripple@camphillschool.org</t>
  </si>
  <si>
    <t>https://camphillschool.org/</t>
  </si>
  <si>
    <t>https://camphillschool.org/admissions/</t>
  </si>
  <si>
    <t>Calvary Chapel Christian School</t>
  </si>
  <si>
    <t>112 Thornton Road, Brownsville, 15417</t>
  </si>
  <si>
    <t>chrishancock@benchmarkschool.org</t>
  </si>
  <si>
    <t>Lauren Ainsworth</t>
  </si>
  <si>
    <t>laurenainsworth@benchmarkschool.org</t>
  </si>
  <si>
    <t>https://www.benchmarkschool.org/admissions/affording-benchmark</t>
  </si>
  <si>
    <t>scott.kaufman@bcserie.org</t>
  </si>
  <si>
    <t>Elizabeth Bolmanski</t>
  </si>
  <si>
    <t>business.manager@bcserie.org</t>
  </si>
  <si>
    <t>https://bcserie.org/</t>
  </si>
  <si>
    <t>Madonna Catholic Reg Sch - Mon</t>
  </si>
  <si>
    <t>731 Chess St, Monongahela, 15063</t>
  </si>
  <si>
    <t>Grades 7-12</t>
  </si>
  <si>
    <t>Westmoreland</t>
  </si>
  <si>
    <t>Champion Christian School -Donegal</t>
  </si>
  <si>
    <t>1076 Kings Way, Donegal, 15628</t>
  </si>
  <si>
    <t>(814) 969-1848</t>
  </si>
  <si>
    <t>info@montessoriinthewoods.org</t>
  </si>
  <si>
    <t>Tracy A Wilczynski</t>
  </si>
  <si>
    <t>https://montessoriinthewoods.org/</t>
  </si>
  <si>
    <t>https://montessoriinthewoods.org/admissions/</t>
  </si>
  <si>
    <t>340 N Main St, Greensburg, 15601</t>
  </si>
  <si>
    <t>Greensburg Central Catholic Jr-Sr High School</t>
  </si>
  <si>
    <t>911 Armory Drive, Greensburg, 15601</t>
  </si>
  <si>
    <t>Christ the Divine Teacher School</t>
  </si>
  <si>
    <t>323 Chestnut St, Latrobe, 15650</t>
  </si>
  <si>
    <t>Mother of Sorrows School</t>
  </si>
  <si>
    <t>3264 Evergreen Dr, Murrysville, 15668</t>
  </si>
  <si>
    <t>Mary Queen of Apostles Sch -Freeport Rd</t>
  </si>
  <si>
    <t>100 Freeport Rd, New Kensington, 15068</t>
  </si>
  <si>
    <t>mthom@lmaerie.org</t>
  </si>
  <si>
    <t>Michelle Thom</t>
  </si>
  <si>
    <t>https://luthermemorialacademy.org/</t>
  </si>
  <si>
    <t>https://luthermemorialacademy.org/enrollment-info/admissions/</t>
  </si>
  <si>
    <t>Queen of Angels Catholic School</t>
  </si>
  <si>
    <t>One Main Street, North Huntingdon, 15642</t>
  </si>
  <si>
    <t>hstrunk@thejanusschool.org</t>
  </si>
  <si>
    <t>Shannon Shaffer</t>
  </si>
  <si>
    <t>sshaffer@thejanusschool.org</t>
  </si>
  <si>
    <t>https://thejanusschool.org/</t>
  </si>
  <si>
    <t>grades 6-11</t>
  </si>
  <si>
    <t>(570) 255-9499</t>
  </si>
  <si>
    <t>otoole@wbacademy.com</t>
  </si>
  <si>
    <t>Amanda O'Toole</t>
  </si>
  <si>
    <t>Director of Education</t>
  </si>
  <si>
    <t>https://www.wbacademy.com/tuition-schedule-2024-2025</t>
  </si>
  <si>
    <t>(814) 368-4137</t>
  </si>
  <si>
    <t>thelearningcenter16701@gmail.com</t>
  </si>
  <si>
    <t>Jill Neighbour</t>
  </si>
  <si>
    <t>https://www.tlcbradford.org/admissions</t>
  </si>
  <si>
    <t>Mary Queen of Apostles Sch -Greenwald Site</t>
  </si>
  <si>
    <t>110 Elmtree Road, New Kensington, 15068</t>
  </si>
  <si>
    <t>(267) 419-8324</t>
  </si>
  <si>
    <t>mwawrzyniak@centerschoolpa.org</t>
  </si>
  <si>
    <t>Sarah Bahnke</t>
  </si>
  <si>
    <t>(215) 801-0368</t>
  </si>
  <si>
    <t>sbahnke@centerschoolpa.org</t>
  </si>
  <si>
    <t>https://www.centerschoolpa.org/</t>
  </si>
  <si>
    <t>https://www.centerschoolpa.org/apps/pages/TuitionandTuitionAssistance</t>
  </si>
  <si>
    <t>St Sebastian School</t>
  </si>
  <si>
    <t>815 Broad Ave, Belle Vernon, 15012</t>
  </si>
  <si>
    <t>York</t>
  </si>
  <si>
    <t>5125 Grandview Road, Hanover, 17331</t>
  </si>
  <si>
    <t>Keystone Christian Academy - York</t>
  </si>
  <si>
    <t>340 E Market St, York, 17403</t>
  </si>
  <si>
    <t>bmcneice@cornerstonephiladelphia.com</t>
  </si>
  <si>
    <t>Dawn Blackwell</t>
  </si>
  <si>
    <t>Development &amp; Financial Services Manager</t>
  </si>
  <si>
    <t>dblackwell@cornerstonephiladelphia.com</t>
  </si>
  <si>
    <t>https://www.wearecornerstone.com/</t>
  </si>
  <si>
    <t>https://www.wearecornerstone.com/admissions/affording-cornerstone</t>
  </si>
  <si>
    <t>(215) 280-6430</t>
  </si>
  <si>
    <t>besiekatz@politzhebrewacademy.org</t>
  </si>
  <si>
    <t>Mrs. Besie Katz</t>
  </si>
  <si>
    <t>besiekatz@politzyby.org</t>
  </si>
  <si>
    <t>https://politzyby.org/</t>
  </si>
  <si>
    <t>https://politzyby.org/admissions/</t>
  </si>
  <si>
    <t>115 N Biesecker Rd, Thomasville, 17364</t>
  </si>
  <si>
    <t>Grade 5-7</t>
  </si>
  <si>
    <t>principal@circleschool.org</t>
  </si>
  <si>
    <t>Becky Giannelli</t>
  </si>
  <si>
    <t>office@circleschool.org</t>
  </si>
  <si>
    <t>https://www.circleschool.org/enrollment/tuition-financial-aid/</t>
  </si>
  <si>
    <t>$3,573 - $15,939</t>
  </si>
  <si>
    <t>aaron.anderson@logosyork.org</t>
  </si>
  <si>
    <t>Teresa Rufo</t>
  </si>
  <si>
    <t>Admissions and Scholarship Manager</t>
  </si>
  <si>
    <t>teresa.rufo@logosyork.org</t>
  </si>
  <si>
    <t>https://logosyork.org/admissions/#tuition</t>
  </si>
  <si>
    <t>brent.jernigan@theneighborhoodacademy.org</t>
  </si>
  <si>
    <t>Jamie Donne</t>
  </si>
  <si>
    <t>Assistant Director of Development</t>
  </si>
  <si>
    <t>jamie.donne@theneighborhoodacademy.org</t>
  </si>
  <si>
    <t>K-12</t>
  </si>
  <si>
    <t>(484) 695-2052</t>
  </si>
  <si>
    <t>jessica_devlin@salvaggioacademy.org</t>
  </si>
  <si>
    <t>Jessica Devlin</t>
  </si>
  <si>
    <t>https://www.salvaggioacademy.org/</t>
  </si>
  <si>
    <t>https://www.salvaggioacademy.org/admissions</t>
  </si>
  <si>
    <t>Vsheppard@hope-partnership.org</t>
  </si>
  <si>
    <t>virgil sheppard</t>
  </si>
  <si>
    <t>vsheppard@hope-partnership.org</t>
  </si>
  <si>
    <t>https://www.hope-partnership.org/</t>
  </si>
  <si>
    <t>https://www.hope-partnership.org/apps/pages/index.jsp?uREC_ID=3764819&amp;type=d&amp;pREC_ID=2441334</t>
  </si>
  <si>
    <t>Grade 5-8</t>
  </si>
  <si>
    <t>kmcguirk@aimpa.org</t>
  </si>
  <si>
    <t>Annette Fallon</t>
  </si>
  <si>
    <t>afallon@aimpa.org</t>
  </si>
  <si>
    <t>https://www.aimpa.org/admissions/tuition-and-fees</t>
  </si>
  <si>
    <t>Tidings of Peace Christian School</t>
  </si>
  <si>
    <t>220 N Eberts Ln, York, 17403</t>
  </si>
  <si>
    <t>York Catholic High School</t>
  </si>
  <si>
    <t>601 E Springettsbury Ave, York, 17403</t>
  </si>
  <si>
    <t>York Country Day School</t>
  </si>
  <si>
    <t>1000 Indian Rock Dam Rd, York, 17403</t>
  </si>
  <si>
    <t>e.jones@communitypartnershipschool.org</t>
  </si>
  <si>
    <t>Beth Vaccaro</t>
  </si>
  <si>
    <t>Assistant Head of School</t>
  </si>
  <si>
    <t>b.vaccaro@communitypartnershipschool.org</t>
  </si>
  <si>
    <t>https://www.communitypartnershipschool.org/</t>
  </si>
  <si>
    <t>https://www.communitypartnershipschool.org/admissions/tuitionassistance</t>
  </si>
  <si>
    <t>(215) 904-2656</t>
  </si>
  <si>
    <t>erin.bernard@thebridgewayschool.org</t>
  </si>
  <si>
    <t>Erin Bernard</t>
  </si>
  <si>
    <t>https://www.thebridgewayschool.org/tuition</t>
  </si>
  <si>
    <t>nicole.darroch@ridgeacademy.cc</t>
  </si>
  <si>
    <t>Nicole Darroch</t>
  </si>
  <si>
    <t>https://ridgeacademy.cc/mission/</t>
  </si>
  <si>
    <t>https://ridgeacademy.cc/tuition/</t>
  </si>
  <si>
    <t>St John the Baptist</t>
  </si>
  <si>
    <t>315 N. Constitution Avenue, New Freedom, 17349</t>
  </si>
  <si>
    <t>https://www.fcslions.org/wp-content/uploads/2026/03/2026-2027-Tuition-and-Fees-Schedule.pdf</t>
  </si>
  <si>
    <t>Logos Academy</t>
  </si>
  <si>
    <t>250 W. King Street, York, 17401</t>
  </si>
  <si>
    <t>Grade 5-6</t>
  </si>
  <si>
    <t>Mrs Heather Nicholson</t>
  </si>
  <si>
    <t>Mr Steven L Young</t>
  </si>
  <si>
    <t>Mr Clint J Heath</t>
  </si>
  <si>
    <t>Dr Alan S Futrick</t>
  </si>
  <si>
    <t>Mr Stephen Rodriguez</t>
  </si>
  <si>
    <t>Mr Daren K Johnston</t>
  </si>
  <si>
    <t>Mrs Cecilia Solan</t>
  </si>
  <si>
    <t>Mr Robert Fetter</t>
  </si>
  <si>
    <t>Mrs Chris Paschke</t>
  </si>
  <si>
    <t>Mrs Christine D Roskovensky</t>
  </si>
  <si>
    <t>Ms Kate Fisher</t>
  </si>
  <si>
    <t>Mrs Lucy W Hall</t>
  </si>
  <si>
    <t>Kimberly Stevenson</t>
  </si>
  <si>
    <t>JoAnna Teslovich</t>
  </si>
  <si>
    <t>Kathryn Miller</t>
  </si>
  <si>
    <t>Mr John Wallace</t>
  </si>
  <si>
    <t>Mrs Yikara Levari</t>
  </si>
  <si>
    <t>Karen Kolenik</t>
  </si>
  <si>
    <t>Sarah Fuller</t>
  </si>
  <si>
    <t>P. Chad Barnett</t>
  </si>
  <si>
    <t>Mr Kenneth Klase</t>
  </si>
  <si>
    <t>Ms Jennifer Farrand</t>
  </si>
  <si>
    <t>Mr J. Kevin Frye</t>
  </si>
  <si>
    <t>Dr Jill Sarada</t>
  </si>
  <si>
    <t>Ms Christina B Frey</t>
  </si>
  <si>
    <t>Ms Linda E Hancock</t>
  </si>
  <si>
    <t>Mr Todd M Rosio</t>
  </si>
  <si>
    <t>Mr Tyler Deschamps</t>
  </si>
  <si>
    <t>Mr Kennedy S Henriquez</t>
  </si>
  <si>
    <t>Ms Lindsay Newman</t>
  </si>
  <si>
    <t>Kristie Bricker</t>
  </si>
  <si>
    <t>Charlene Satira</t>
  </si>
  <si>
    <t>Dave Thomas</t>
  </si>
  <si>
    <t>Mrs Gail Holzer</t>
  </si>
  <si>
    <t>Ms Teresa Bailley</t>
  </si>
  <si>
    <t>William Merchant</t>
  </si>
  <si>
    <t>Mr Robert Childs</t>
  </si>
  <si>
    <t>Mr Robert Reese</t>
  </si>
  <si>
    <t>Marie DiLonardo</t>
  </si>
  <si>
    <t>Chad Schafer</t>
  </si>
  <si>
    <t>Peggie Ruefle</t>
  </si>
  <si>
    <t>William Hill</t>
  </si>
  <si>
    <t>Mr Mark Grgurich</t>
  </si>
  <si>
    <t>Mrs Lynne Lynch</t>
  </si>
  <si>
    <t>John Hazur</t>
  </si>
  <si>
    <t>Angela Turner</t>
  </si>
  <si>
    <t>Holly Nye</t>
  </si>
  <si>
    <t>Mr Jason Ladouceur</t>
  </si>
  <si>
    <t>Jason Ladouceur</t>
  </si>
  <si>
    <t>Brenda Karlinchak</t>
  </si>
  <si>
    <t>Emily Fluegel</t>
  </si>
  <si>
    <t>Holly Morphy</t>
  </si>
  <si>
    <t>Brian Bradish</t>
  </si>
  <si>
    <t>Maricarol Schoenfeldt</t>
  </si>
  <si>
    <t>Gina Brennan</t>
  </si>
  <si>
    <t>Haley Kolash</t>
  </si>
  <si>
    <t>Donald Fuller</t>
  </si>
  <si>
    <t>Rev David G Shay</t>
  </si>
  <si>
    <t>Pr Clifton Hamby</t>
  </si>
  <si>
    <t>Dr Merle Skinner</t>
  </si>
  <si>
    <t>Jessica Brecht</t>
  </si>
  <si>
    <t>Theresa Szmed</t>
  </si>
  <si>
    <t>Ms Teresa Tallarico</t>
  </si>
  <si>
    <t>Ms Darcie Gatti</t>
  </si>
  <si>
    <t>Mrs Catherine M Collett</t>
  </si>
  <si>
    <t>Ms Carole Aiello</t>
  </si>
  <si>
    <t>Ms Lara Sandell</t>
  </si>
  <si>
    <t>Ms Cathy Damiano</t>
  </si>
  <si>
    <t>Pauline Wiley</t>
  </si>
  <si>
    <t>Ms Elaine M Spencer</t>
  </si>
  <si>
    <t>Jonathan Nagy</t>
  </si>
  <si>
    <t>Mrs Robin McMullen</t>
  </si>
  <si>
    <t>Celeste Sprankle</t>
  </si>
  <si>
    <t>Mr John Schneider</t>
  </si>
  <si>
    <t>Lynne Kucenski</t>
  </si>
  <si>
    <t>Michele Panek</t>
  </si>
  <si>
    <t>Ms Christi Manno</t>
  </si>
  <si>
    <t>Mr Laverne Beachy</t>
  </si>
  <si>
    <t>Rebekah Baldwin</t>
  </si>
  <si>
    <t>Nicholas Wilson</t>
  </si>
  <si>
    <t>Jeffrey A Garner</t>
  </si>
  <si>
    <t>Ms Melissa Connahey</t>
  </si>
  <si>
    <t>Ms Sharon Johnston</t>
  </si>
  <si>
    <t>Mr Tyler Burkholder</t>
  </si>
  <si>
    <t>Doug Key</t>
  </si>
  <si>
    <t>Caleb Martin</t>
  </si>
  <si>
    <t>Mr Kenneth T Parris</t>
  </si>
  <si>
    <t>Daniel Stone</t>
  </si>
  <si>
    <t>Miles Yoder</t>
  </si>
  <si>
    <t>Rachel Mohler</t>
  </si>
  <si>
    <t>Janice Greenleaf</t>
  </si>
  <si>
    <t>Ms Emilie Kosoff</t>
  </si>
  <si>
    <t>Diane Hurst</t>
  </si>
  <si>
    <t>Mr Keith Garner</t>
  </si>
  <si>
    <t>Mr Jeremy Copenhaver</t>
  </si>
  <si>
    <t>Kayla Collins</t>
  </si>
  <si>
    <t>Matthew Buckwalter</t>
  </si>
  <si>
    <t>Mr Jared Griest</t>
  </si>
  <si>
    <t>Mrs Kathleen Alton</t>
  </si>
  <si>
    <t>Karen Henry</t>
  </si>
  <si>
    <t>Ms Jennifer Miller</t>
  </si>
  <si>
    <t>Jared Griest</t>
  </si>
  <si>
    <t>Nathan Long</t>
  </si>
  <si>
    <t>Sean VanEman</t>
  </si>
  <si>
    <t>Tyler Fischer</t>
  </si>
  <si>
    <t>George Peach</t>
  </si>
  <si>
    <t>Lisa Forkin</t>
  </si>
  <si>
    <t>Marcus Fox</t>
  </si>
  <si>
    <t>Drew Kidd</t>
  </si>
  <si>
    <t>Mr John Petruzzelli</t>
  </si>
  <si>
    <t>Patricia Torres</t>
  </si>
  <si>
    <t>Rev Jacob A Masemore</t>
  </si>
  <si>
    <t>Joan Kelly McNeil</t>
  </si>
  <si>
    <t>Cindy Williamson</t>
  </si>
  <si>
    <t>Ms Mary Adams</t>
  </si>
  <si>
    <t>Sr Anna Musi</t>
  </si>
  <si>
    <t>Paul Beardmore</t>
  </si>
  <si>
    <t>Ms Deborah Richard</t>
  </si>
  <si>
    <t>Ms Eileen Poplaski</t>
  </si>
  <si>
    <t>Vincent Harper</t>
  </si>
  <si>
    <t>Mr Rodney Schwartz</t>
  </si>
  <si>
    <t>Mr Paul Beardmore</t>
  </si>
  <si>
    <t>David Sonju</t>
  </si>
  <si>
    <t>Suzanne Gausman</t>
  </si>
  <si>
    <t>Sr Eileen Marie McGowan, DM</t>
  </si>
  <si>
    <t>JoAnn M Cantos</t>
  </si>
  <si>
    <t>Ms Michelle Williams</t>
  </si>
  <si>
    <t>Kim Winters</t>
  </si>
  <si>
    <t>Mrs Brenda Quatrini</t>
  </si>
  <si>
    <t>Ms Kelly Wilhelm</t>
  </si>
  <si>
    <t>Ms Alisa McNamee</t>
  </si>
  <si>
    <t>Mr Colin Martinson</t>
  </si>
  <si>
    <t>Mr James Jones</t>
  </si>
  <si>
    <t>Melissa Skutack</t>
  </si>
  <si>
    <t>Theresa Long</t>
  </si>
  <si>
    <t>Sr Ellen Fischer</t>
  </si>
  <si>
    <t>Eileen Rishcoff</t>
  </si>
  <si>
    <t>Mr Ben Tolerico</t>
  </si>
  <si>
    <t>Shaina Aquilina</t>
  </si>
  <si>
    <t>Mr Ron Prislupski</t>
  </si>
  <si>
    <t>Ms Ann D'Arienzo</t>
  </si>
  <si>
    <t>Rabbi Nosson Adler</t>
  </si>
  <si>
    <t>Kristin Cupillari</t>
  </si>
  <si>
    <t>Ms Kara Ware</t>
  </si>
  <si>
    <t>Ms Maryelizabeth Shattin</t>
  </si>
  <si>
    <t>Ms Brittany Haynos-Krupski</t>
  </si>
  <si>
    <t>Rabbi Avrohom Pressman</t>
  </si>
  <si>
    <t>Mrs Erika Weber</t>
  </si>
  <si>
    <t>Mr Bryan Scotton</t>
  </si>
  <si>
    <t>Sr Dorothy Kibler</t>
  </si>
  <si>
    <t>Mr Dean Donaher</t>
  </si>
  <si>
    <t>Mrs Leeann Long</t>
  </si>
  <si>
    <t>Derek Peiffer</t>
  </si>
  <si>
    <t>Jeanne Negron-Garcia</t>
  </si>
  <si>
    <t>Sr Maria Luz</t>
  </si>
  <si>
    <t>Adrianne Finley Odell</t>
  </si>
  <si>
    <t>Dominique Kucharczuk</t>
  </si>
  <si>
    <t>Jaclyn Friel</t>
  </si>
  <si>
    <t>Mrs Susan Parker</t>
  </si>
  <si>
    <t>Dr Greg Fries</t>
  </si>
  <si>
    <t>Mr Joshua Dicker</t>
  </si>
  <si>
    <t>Diane Young</t>
  </si>
  <si>
    <t>Mrs Matthew Carlin</t>
  </si>
  <si>
    <t>Mr David Miller</t>
  </si>
  <si>
    <t>Mrs Beth Shields</t>
  </si>
  <si>
    <t>Kimberly Kocher</t>
  </si>
  <si>
    <t>Sarah Johnson</t>
  </si>
  <si>
    <t>Rabbi Ira Budow</t>
  </si>
  <si>
    <t>Katherine Nobles</t>
  </si>
  <si>
    <t>Justin Brandon</t>
  </si>
  <si>
    <t>Jeffrey McCusker</t>
  </si>
  <si>
    <t>Kara Haggerty</t>
  </si>
  <si>
    <t>Mrs Maria Sanson</t>
  </si>
  <si>
    <t>Rob Sikora</t>
  </si>
  <si>
    <t>Dr Robin Conboy</t>
  </si>
  <si>
    <t>Ms Karen Arocho</t>
  </si>
  <si>
    <t>Rabbi Mendy Levin</t>
  </si>
  <si>
    <t>Ann Coffey</t>
  </si>
  <si>
    <t>Rabbi Yaakov Deutscher</t>
  </si>
  <si>
    <t>Rabbi Marshall Lesack</t>
  </si>
  <si>
    <t>Ian Craig</t>
  </si>
  <si>
    <t>Mrs Kathleen Guyger</t>
  </si>
  <si>
    <t>Dr Jason Moyer</t>
  </si>
  <si>
    <t>Ms Kimberly Trinacria</t>
  </si>
  <si>
    <t>Kirk Smothers</t>
  </si>
  <si>
    <t>Richard C Schellhas</t>
  </si>
  <si>
    <t>Abraham Steinberg</t>
  </si>
  <si>
    <t>Ms Susan Merril</t>
  </si>
  <si>
    <t>Mr James Meredith</t>
  </si>
  <si>
    <t>Mr James E Fyke</t>
  </si>
  <si>
    <t>Geetha Holdsworth</t>
  </si>
  <si>
    <t>Mr Wilson Felter</t>
  </si>
  <si>
    <t>Matthew Bradley</t>
  </si>
  <si>
    <t>Dr Todd Mangum</t>
  </si>
  <si>
    <t>Adam A Dickerson</t>
  </si>
  <si>
    <t>Ms Bridget Tigue</t>
  </si>
  <si>
    <t>Ms Eileen Fagan</t>
  </si>
  <si>
    <t>Mrs Rebecca Greenich</t>
  </si>
  <si>
    <t>Lynne Macziewski</t>
  </si>
  <si>
    <t>Mr Alex Brosowsky</t>
  </si>
  <si>
    <t>Rabbi Isaac Entin</t>
  </si>
  <si>
    <t>Mr Matthew Joram</t>
  </si>
  <si>
    <t>Bethany Wisler</t>
  </si>
  <si>
    <t>Dr Robert W Moran</t>
  </si>
  <si>
    <t>Jennifer D'Amelio</t>
  </si>
  <si>
    <t>Sr Lisa Golden</t>
  </si>
  <si>
    <t>Jack Hasler</t>
  </si>
  <si>
    <t>Dr Dan Hickey</t>
  </si>
  <si>
    <t>Dr Jane Hannon</t>
  </si>
  <si>
    <t>Barbara Brennan</t>
  </si>
  <si>
    <t>Dr Laura Hotchkiss</t>
  </si>
  <si>
    <t>Mr William Gennaro</t>
  </si>
  <si>
    <t>Andrea Ciliberti</t>
  </si>
  <si>
    <t>Mrs Kelly Ciminera</t>
  </si>
  <si>
    <t>Sr Virginia Paschall, IHM</t>
  </si>
  <si>
    <t>Ms Eileen Murphy</t>
  </si>
  <si>
    <t>Jon Thompson</t>
  </si>
  <si>
    <t>Daniel Steinfield</t>
  </si>
  <si>
    <t>Mrs Dietra Conner</t>
  </si>
  <si>
    <t>Gwendolyn Hinton-Freeman</t>
  </si>
  <si>
    <t>Eric Mayer</t>
  </si>
  <si>
    <t>Daniel Salvatore</t>
  </si>
  <si>
    <t>Jon Hall</t>
  </si>
  <si>
    <t>Diana Pileggi</t>
  </si>
  <si>
    <t>Mrs Jennifer Roehrig</t>
  </si>
  <si>
    <t>Sr Margaret Fagan, IHM</t>
  </si>
  <si>
    <t>Dr Helen McLean</t>
  </si>
  <si>
    <t>Mrs Diana R Thompson</t>
  </si>
  <si>
    <t>Ms Sara Dempsey</t>
  </si>
  <si>
    <t>Ms Rebecca Greenich</t>
  </si>
  <si>
    <t>Sr Carolyn Braun</t>
  </si>
  <si>
    <t>Mr Andrew Lowry</t>
  </si>
  <si>
    <t>Jill Dougherty</t>
  </si>
  <si>
    <t>Sally Keidel</t>
  </si>
  <si>
    <t>Ms Andrea Myers</t>
  </si>
  <si>
    <t>Julia Barcalow</t>
  </si>
  <si>
    <t>Aiyanna Anderson</t>
  </si>
  <si>
    <t>Brigid McClelland</t>
  </si>
  <si>
    <t>Ms Leah Young</t>
  </si>
  <si>
    <t>Mrs Elizabeth Blessing</t>
  </si>
  <si>
    <t>Lisa Kuzma</t>
  </si>
  <si>
    <t>Katharine Savage</t>
  </si>
  <si>
    <t>Mr Joseph McFadden</t>
  </si>
  <si>
    <t>Eric Danquah</t>
  </si>
  <si>
    <t>Janice Fritchman</t>
  </si>
  <si>
    <t>Mr Jeffrey R Howard</t>
  </si>
  <si>
    <t>Mr Steve Druggan</t>
  </si>
  <si>
    <t>Miss Patricia Cody</t>
  </si>
  <si>
    <t>Mr Patricia Rooney</t>
  </si>
  <si>
    <t>Kathryn Park-Cook</t>
  </si>
  <si>
    <t>Mr Michael Gary</t>
  </si>
  <si>
    <t>Dr Marilynn Miles</t>
  </si>
  <si>
    <t>Rosalie Doherty</t>
  </si>
  <si>
    <t>Sr Nancy Kindelan IHM</t>
  </si>
  <si>
    <t>Mr Kevin Deane</t>
  </si>
  <si>
    <t>Patrick Foley</t>
  </si>
  <si>
    <t>Mr Benjamin Brittin</t>
  </si>
  <si>
    <t>Dr Timothy Gray</t>
  </si>
  <si>
    <t>Christian Aument</t>
  </si>
  <si>
    <t>Miss Jayda Pugliese</t>
  </si>
  <si>
    <t>Mrs Patricia Quinn</t>
  </si>
  <si>
    <t>Kathryn Henry</t>
  </si>
  <si>
    <t>Jenn Marchesano</t>
  </si>
  <si>
    <t>Jessica Stack</t>
  </si>
  <si>
    <t>Joseph Mock</t>
  </si>
  <si>
    <t>Mr Anas Muhaimin</t>
  </si>
  <si>
    <t>Mona Bradwell</t>
  </si>
  <si>
    <t>Rebecca Lord</t>
  </si>
  <si>
    <t>Jessica Lopez</t>
  </si>
  <si>
    <t>Christopher Pugliese</t>
  </si>
  <si>
    <t>Van Robinson</t>
  </si>
  <si>
    <t>Africa Jones</t>
  </si>
  <si>
    <t>Sr Mary McNulty, IHM</t>
  </si>
  <si>
    <t>Nicholas Huck</t>
  </si>
  <si>
    <t>Dr Gina MacKenzie</t>
  </si>
  <si>
    <t>Mr Ryan Merrick</t>
  </si>
  <si>
    <t>Mrs Elizabeth Rafferty</t>
  </si>
  <si>
    <t>Ms Kim Eife</t>
  </si>
  <si>
    <t>Ms Rita Anderson</t>
  </si>
  <si>
    <t>Lauren Sobieski</t>
  </si>
  <si>
    <t>Denise Pimpinella</t>
  </si>
  <si>
    <t>Sr Joseph Marie Carter</t>
  </si>
  <si>
    <t>Ms Dana Rose Smith Papp</t>
  </si>
  <si>
    <t>Mr John Deaton</t>
  </si>
  <si>
    <t>Sr Danielle Truex</t>
  </si>
  <si>
    <t>Mr Durrell Harris</t>
  </si>
  <si>
    <t>Charles Arroyave</t>
  </si>
  <si>
    <t>Sharon McCloskey</t>
  </si>
  <si>
    <t>Ms Maureen M Pfeiffer</t>
  </si>
  <si>
    <t>Diane Muller</t>
  </si>
  <si>
    <t>Michael P Field Jr</t>
  </si>
  <si>
    <t>Vera Shymoniak</t>
  </si>
  <si>
    <t>David Callahan</t>
  </si>
  <si>
    <t>Christopher DeVivo</t>
  </si>
  <si>
    <t>Mark E Plants</t>
  </si>
  <si>
    <t>Ms Tina Bucci</t>
  </si>
  <si>
    <t>Fr Robert Finlan</t>
  </si>
  <si>
    <t>Michael Grabowski</t>
  </si>
  <si>
    <t>Mrs Amy Hannis Miskar</t>
  </si>
  <si>
    <t>Ms Carol Boyer</t>
  </si>
  <si>
    <t>Ms Jacqueline D Herrmann</t>
  </si>
  <si>
    <t>Kirsten Christopher Clark</t>
  </si>
  <si>
    <t>Ms Nicole Lockerman</t>
  </si>
  <si>
    <t>Brandon McCall</t>
  </si>
  <si>
    <t>Ms Crystal A Davis</t>
  </si>
  <si>
    <t>Megan Tolfa</t>
  </si>
  <si>
    <t>Ms Jennifer McEvoy</t>
  </si>
  <si>
    <t>Chris Hancock</t>
  </si>
  <si>
    <t>Scott Kaufman</t>
  </si>
  <si>
    <t>Ms Tracy A Wilczynski</t>
  </si>
  <si>
    <t>Heather Strunk</t>
  </si>
  <si>
    <t>Ms Jill E Neighbour</t>
  </si>
  <si>
    <t>Ms Melinda L Wawrzyniak</t>
  </si>
  <si>
    <t>Brandon McNeice</t>
  </si>
  <si>
    <t>Ms Besie Katz</t>
  </si>
  <si>
    <t>Julia James</t>
  </si>
  <si>
    <t>Aaron J Anderson</t>
  </si>
  <si>
    <t>Brent Jernigan</t>
  </si>
  <si>
    <t>Ms Jessica E Devlin</t>
  </si>
  <si>
    <t>Mr Virgil Sheppard</t>
  </si>
  <si>
    <t>Kristina McGuirk</t>
  </si>
  <si>
    <t>Eric C Jones</t>
  </si>
  <si>
    <t>Ms Erin Bernard</t>
  </si>
  <si>
    <t>Ms Nicole Darroch</t>
  </si>
  <si>
    <t>Leeann Long</t>
  </si>
  <si>
    <t>Kate Fisher</t>
  </si>
  <si>
    <t>Megan Chambers</t>
  </si>
  <si>
    <t>Diana Thompson</t>
  </si>
  <si>
    <t>Natalie Coney</t>
  </si>
  <si>
    <t>Anas Muhaimin</t>
  </si>
  <si>
    <t>Executive Administrative Assistant to the Superintendent</t>
  </si>
  <si>
    <t>Director of Enrollment</t>
  </si>
  <si>
    <t>Director of Enrollment Management</t>
  </si>
  <si>
    <t>Scholarship/Donor Administrator</t>
  </si>
  <si>
    <t>Executive Assistant</t>
  </si>
  <si>
    <t>School Business Manager</t>
  </si>
  <si>
    <t>(724) 719-9040</t>
  </si>
  <si>
    <t>(717) 449-0192</t>
  </si>
  <si>
    <t>(610) 921-8000</t>
  </si>
  <si>
    <t>(724) 254-2666 ext. 4950</t>
  </si>
  <si>
    <t>(724) 628-5090</t>
  </si>
  <si>
    <t>(724) 628-5600</t>
  </si>
  <si>
    <t>(724) 569-4890</t>
  </si>
  <si>
    <t>(724) 438-8598</t>
  </si>
  <si>
    <t>(724) 966-8638</t>
  </si>
  <si>
    <t>(724) 746-4902</t>
  </si>
  <si>
    <t>(724) 222-5440</t>
  </si>
  <si>
    <t>(724) 225-1680</t>
  </si>
  <si>
    <t>(724) 785-2777</t>
  </si>
  <si>
    <t>(724) 258-3199</t>
  </si>
  <si>
    <t>(412) 622-6171</t>
  </si>
  <si>
    <t>(412) 521-8131</t>
  </si>
  <si>
    <t>(412) 682-6633 ext. 1233</t>
  </si>
  <si>
    <t>(412) 720-9452</t>
  </si>
  <si>
    <t>(412) 244-1779</t>
  </si>
  <si>
    <t>(412) 521-1907</t>
  </si>
  <si>
    <t>(412) 882-3353</t>
  </si>
  <si>
    <t>(412) 835-0600</t>
  </si>
  <si>
    <t>(412) 922-4765</t>
  </si>
  <si>
    <t>(412) 682-3755</t>
  </si>
  <si>
    <t>(412) 364-7171</t>
  </si>
  <si>
    <t>(412) 624-7301</t>
  </si>
  <si>
    <t>(412) 364-8055</t>
  </si>
  <si>
    <t>(724) 274-4846</t>
  </si>
  <si>
    <t>(724) 444-0722</t>
  </si>
  <si>
    <t>(412) 242-8886 ext. 8012</t>
  </si>
  <si>
    <t>(724) 327-6500</t>
  </si>
  <si>
    <t>(412) 264-5140</t>
  </si>
  <si>
    <t>(412) 793-5884</t>
  </si>
  <si>
    <t>(412) 787-5919</t>
  </si>
  <si>
    <t>(412) 561-3583 ext. 515</t>
  </si>
  <si>
    <t>(412) 751-2020</t>
  </si>
  <si>
    <t>(724) 935-1152</t>
  </si>
  <si>
    <t>(412) 372-7255</t>
  </si>
  <si>
    <t>(412) 793-4580</t>
  </si>
  <si>
    <t>(724) 224-5552</t>
  </si>
  <si>
    <t>(412) 235-9757</t>
  </si>
  <si>
    <t>(412) 486-7611</t>
  </si>
  <si>
    <t>(412) 239-9011</t>
  </si>
  <si>
    <t>(412) 462-8163</t>
  </si>
  <si>
    <t>(412) 631-3131</t>
  </si>
  <si>
    <t>(412) 833-1412</t>
  </si>
  <si>
    <t>(412) 341-5444</t>
  </si>
  <si>
    <t>(724) 352-8177</t>
  </si>
  <si>
    <t>(724) 352-2221</t>
  </si>
  <si>
    <t>(724) 285-4986</t>
  </si>
  <si>
    <t>(724) 658-5858</t>
  </si>
  <si>
    <t>(814) 833-0286</t>
  </si>
  <si>
    <t>(814) 453-7737 ext. 2226</t>
  </si>
  <si>
    <t>(814) 824-2049</t>
  </si>
  <si>
    <t>(814) 806-2423</t>
  </si>
  <si>
    <t>(814) 452-4273</t>
  </si>
  <si>
    <t>(814) 856-3500</t>
  </si>
  <si>
    <t>(814) 226-8018</t>
  </si>
  <si>
    <t>(814) 657-7126</t>
  </si>
  <si>
    <t>(724) 593-9200 ext. 103</t>
  </si>
  <si>
    <t>(724) 834-7940</t>
  </si>
  <si>
    <t>(724) 834-0310</t>
  </si>
  <si>
    <t>(724) 539-1561</t>
  </si>
  <si>
    <t>(724) 733-8840</t>
  </si>
  <si>
    <t>(724) 339-4411</t>
  </si>
  <si>
    <t>(724) 978-0144</t>
  </si>
  <si>
    <t>(724) 929-5143</t>
  </si>
  <si>
    <t>(814) 942-9710</t>
  </si>
  <si>
    <t>(814) 381-7011</t>
  </si>
  <si>
    <t>(814) 684-3510</t>
  </si>
  <si>
    <t>(814) 942-7835</t>
  </si>
  <si>
    <t>(814) 472-7500</t>
  </si>
  <si>
    <t>(814) 472-7244 ext. 101</t>
  </si>
  <si>
    <t>(814) 948-8900</t>
  </si>
  <si>
    <t>(814) 344-6512</t>
  </si>
  <si>
    <t>(814) 472-9117</t>
  </si>
  <si>
    <t>(814) 288-2588</t>
  </si>
  <si>
    <t>(814) 443-1960</t>
  </si>
  <si>
    <t>(814) 834-7800</t>
  </si>
  <si>
    <t>(814) 834-7812</t>
  </si>
  <si>
    <t>(814) 368-6800</t>
  </si>
  <si>
    <t>(814) 765-0216</t>
  </si>
  <si>
    <t>(570) 377-0844</t>
  </si>
  <si>
    <t>(570) 748-4543</t>
  </si>
  <si>
    <t>(717) 935-2184</t>
  </si>
  <si>
    <t>(717) 632-0118</t>
  </si>
  <si>
    <t>(717) 850-0943</t>
  </si>
  <si>
    <t>(717) 792-0889</t>
  </si>
  <si>
    <t>(717) 843-4562</t>
  </si>
  <si>
    <t>(717) 846-8871</t>
  </si>
  <si>
    <t>(978) 852-9877</t>
  </si>
  <si>
    <t>(717) 445-7020</t>
  </si>
  <si>
    <t>(717) 285-2000</t>
  </si>
  <si>
    <t>(717) 354-7100</t>
  </si>
  <si>
    <t>(717) 341-0021</t>
  </si>
  <si>
    <t>(717) 653-5236</t>
  </si>
  <si>
    <t>(717) 397-8126</t>
  </si>
  <si>
    <t>(717) 442-4447 ext. 200</t>
  </si>
  <si>
    <t>(717) 626-9551</t>
  </si>
  <si>
    <t>(717) 626-9518</t>
  </si>
  <si>
    <t>(717) 669-4921</t>
  </si>
  <si>
    <t>(717) 442-4447</t>
  </si>
  <si>
    <t>(717) 367-1649</t>
  </si>
  <si>
    <t>(717) 393-8433</t>
  </si>
  <si>
    <t>(717) 844-6100</t>
  </si>
  <si>
    <t>(717) 394-1742</t>
  </si>
  <si>
    <t>(717) 556-0711</t>
  </si>
  <si>
    <t>(717) 509-0307</t>
  </si>
  <si>
    <t>(301) 943-6759</t>
  </si>
  <si>
    <t>(717) 274-2423 ext. 102</t>
  </si>
  <si>
    <t>(610) 404-8645</t>
  </si>
  <si>
    <t>(717) 413-3007</t>
  </si>
  <si>
    <t>(610) 286-5942</t>
  </si>
  <si>
    <t>(610) 929-4124</t>
  </si>
  <si>
    <t>(610) 374-8361</t>
  </si>
  <si>
    <t>(610) 777-0605</t>
  </si>
  <si>
    <t>(610) 926-9639</t>
  </si>
  <si>
    <t>(610) 334-9341</t>
  </si>
  <si>
    <t>(610) 373-3316</t>
  </si>
  <si>
    <t>(610) 866-0581</t>
  </si>
  <si>
    <t>(610) 678-0111</t>
  </si>
  <si>
    <t>(484) 769-5350</t>
  </si>
  <si>
    <t>(717) 545-3728 ext. 1192</t>
  </si>
  <si>
    <t>(717) 774-7464</t>
  </si>
  <si>
    <t>(717) 761-1116</t>
  </si>
  <si>
    <t>(717) 236-7973</t>
  </si>
  <si>
    <t>(717) 805-6383</t>
  </si>
  <si>
    <t>(717) 540-9885</t>
  </si>
  <si>
    <t>(717) 564-1760 ext. 102</t>
  </si>
  <si>
    <t>(717) 533-2854</t>
  </si>
  <si>
    <t>(717) 232-3771</t>
  </si>
  <si>
    <t>(717) 235-3525</t>
  </si>
  <si>
    <t>(570) 275-2435</t>
  </si>
  <si>
    <t>(570) 644-1573</t>
  </si>
  <si>
    <t>(570) 644-0375</t>
  </si>
  <si>
    <t>(570) 207-2251</t>
  </si>
  <si>
    <t>(570) 599-1859</t>
  </si>
  <si>
    <t>(570) 636-1108</t>
  </si>
  <si>
    <t>(570) 955-5176</t>
  </si>
  <si>
    <t>(570) 346-1576</t>
  </si>
  <si>
    <t>(570) 941-7737</t>
  </si>
  <si>
    <t>(570) 346-1747</t>
  </si>
  <si>
    <t>(570) 212-1893</t>
  </si>
  <si>
    <t>(610) 866-0791</t>
  </si>
  <si>
    <t>(610) 588-3414</t>
  </si>
  <si>
    <t>(610) 868-2621</t>
  </si>
  <si>
    <t>(061) 086-3481</t>
  </si>
  <si>
    <t>(908) 591-2130</t>
  </si>
  <si>
    <t>(610) 866-2231</t>
  </si>
  <si>
    <t>(610) 868-1431 ext. 1129</t>
  </si>
  <si>
    <t>(610) 868-6570</t>
  </si>
  <si>
    <t>(610) 262-9171</t>
  </si>
  <si>
    <t>(610) 253-3553</t>
  </si>
  <si>
    <t>(610) 826-2354</t>
  </si>
  <si>
    <t>(610) 437-4601</t>
  </si>
  <si>
    <t>(6710) 867-8422</t>
  </si>
  <si>
    <t>(610) 965-4441</t>
  </si>
  <si>
    <t>(610) 435-8981 ext. 4</t>
  </si>
  <si>
    <t>(610) 776-7301</t>
  </si>
  <si>
    <t>(610) 965-9220</t>
  </si>
  <si>
    <t>(610) 264-0143</t>
  </si>
  <si>
    <t>(610) 395-7221</t>
  </si>
  <si>
    <t>(610) 462-3904</t>
  </si>
  <si>
    <t>(215) 493-1800 ext. 24</t>
  </si>
  <si>
    <t>(215) 672-5050</t>
  </si>
  <si>
    <t>(215) 945-6200</t>
  </si>
  <si>
    <t>(215) 579-6573</t>
  </si>
  <si>
    <t>(215) 295-6900</t>
  </si>
  <si>
    <t>(215) 946-3467</t>
  </si>
  <si>
    <t>(215) 639-7000</t>
  </si>
  <si>
    <t>(215) 269-9603</t>
  </si>
  <si>
    <t>(215) 785-0973</t>
  </si>
  <si>
    <t>(215) 969-2685 ext. 223</t>
  </si>
  <si>
    <t>(215) 536-6052</t>
  </si>
  <si>
    <t>(215) 343-5100</t>
  </si>
  <si>
    <t>(215) 943-0222</t>
  </si>
  <si>
    <t>(610) 520-1482 ext. 2</t>
  </si>
  <si>
    <t>(610) 649-1730</t>
  </si>
  <si>
    <t>(610) 660-5010</t>
  </si>
  <si>
    <t>(610) 922-2344</t>
  </si>
  <si>
    <t>(610) 525-4300</t>
  </si>
  <si>
    <t>(484) 975-6500</t>
  </si>
  <si>
    <t>(215) 362-2675</t>
  </si>
  <si>
    <t>(610) 527-3915</t>
  </si>
  <si>
    <t>(610) 326-3320</t>
  </si>
  <si>
    <t>(610) 640-4150</t>
  </si>
  <si>
    <t>(610) 825-0160</t>
  </si>
  <si>
    <t>(267) 405-7458</t>
  </si>
  <si>
    <t>(610) 617-9200</t>
  </si>
  <si>
    <t>(267) 946-0948</t>
  </si>
  <si>
    <t>(215) 362-6160</t>
  </si>
  <si>
    <t>(215) 402-4809</t>
  </si>
  <si>
    <t>(610) 828-1231 ext. 103</t>
  </si>
  <si>
    <t>(610) 326-0544</t>
  </si>
  <si>
    <t>(610) 828-2288 ext. 228</t>
  </si>
  <si>
    <t>(215) 233-0782</t>
  </si>
  <si>
    <t>(215) 379-3798</t>
  </si>
  <si>
    <t>(267) 495-4865</t>
  </si>
  <si>
    <t>(610) 272-0501</t>
  </si>
  <si>
    <t>(215) 887-4520</t>
  </si>
  <si>
    <t>(267) 987-1462</t>
  </si>
  <si>
    <t>(610) 828-3082</t>
  </si>
  <si>
    <t>(610) 525-2700</t>
  </si>
  <si>
    <t>(215) 674-2875</t>
  </si>
  <si>
    <t>(610) 642-7870 ext. 224</t>
  </si>
  <si>
    <t>(610) 539-6080 ext. 3</t>
  </si>
  <si>
    <t>(610) 327-3210</t>
  </si>
  <si>
    <t>(610) 646-6540</t>
  </si>
  <si>
    <t>(610) 343-6252</t>
  </si>
  <si>
    <t>(570) 413-4420</t>
  </si>
  <si>
    <t>(610) 933-7562</t>
  </si>
  <si>
    <t>(610) 269-8999</t>
  </si>
  <si>
    <t>(610) 363-6530</t>
  </si>
  <si>
    <t>(610) 644-1754</t>
  </si>
  <si>
    <t>(610) 444-3035</t>
  </si>
  <si>
    <t>(610) 644-2551 ext. 1430</t>
  </si>
  <si>
    <t>(610) 872-7358</t>
  </si>
  <si>
    <t>(610) 971-1630</t>
  </si>
  <si>
    <t>(610) 688-7610</t>
  </si>
  <si>
    <t>(610) 259-0280</t>
  </si>
  <si>
    <t>(610) 525-3266</t>
  </si>
  <si>
    <t>(610) 586-0638</t>
  </si>
  <si>
    <t>(610) 544-3800 ext. 1819</t>
  </si>
  <si>
    <t>(610) 872-5100</t>
  </si>
  <si>
    <t>(610) 353-6522</t>
  </si>
  <si>
    <t>(610) 872-7471</t>
  </si>
  <si>
    <t>(610) 499-9030</t>
  </si>
  <si>
    <t>(610) 623-2548</t>
  </si>
  <si>
    <t>(610) 626-3321</t>
  </si>
  <si>
    <t>(610) 565-1960</t>
  </si>
  <si>
    <t>(610) 328-9330</t>
  </si>
  <si>
    <t>(610) 328-0409</t>
  </si>
  <si>
    <t>(610) 446-9198</t>
  </si>
  <si>
    <t>(610) 525-1670</t>
  </si>
  <si>
    <t>(610) 259-1169</t>
  </si>
  <si>
    <t>(610) 622-2909</t>
  </si>
  <si>
    <t>(610) 876-7110</t>
  </si>
  <si>
    <t>(267) 978-1462</t>
  </si>
  <si>
    <t>(610) 789-2670</t>
  </si>
  <si>
    <t>(610) 459-8134</t>
  </si>
  <si>
    <t>(610) 355-9580</t>
  </si>
  <si>
    <t>(610) 801-1260</t>
  </si>
  <si>
    <t>(610) 642-2334</t>
  </si>
  <si>
    <t>(610) 545-6216</t>
  </si>
  <si>
    <t>(215) 455-7442</t>
  </si>
  <si>
    <t>(215) 476-4101</t>
  </si>
  <si>
    <t>(215) 739-5804</t>
  </si>
  <si>
    <t>(215) 226-1000</t>
  </si>
  <si>
    <t>(267) 703-7747</t>
  </si>
  <si>
    <t>(215) 219-3943 ext. 1309</t>
  </si>
  <si>
    <t>(215) 324-2323</t>
  </si>
  <si>
    <t>(215) 432-1135</t>
  </si>
  <si>
    <t>(215) 637-1800</t>
  </si>
  <si>
    <t>(215) 747-3347</t>
  </si>
  <si>
    <t>(215) 969-1520</t>
  </si>
  <si>
    <t>(215) 725-3383</t>
  </si>
  <si>
    <t>(215) 754-1029</t>
  </si>
  <si>
    <t>(267) 408-3799</t>
  </si>
  <si>
    <t>(215) 850-4254</t>
  </si>
  <si>
    <t>(215) 338-9494 ext. 1008</t>
  </si>
  <si>
    <t>(267) 513-8013</t>
  </si>
  <si>
    <t>(215) 561-5900 ext. 3109</t>
  </si>
  <si>
    <t>(215) 729-0374</t>
  </si>
  <si>
    <t>(610) 200-5100 ext. 131</t>
  </si>
  <si>
    <t>(215) 753-5909</t>
  </si>
  <si>
    <t>(267) 331-8002</t>
  </si>
  <si>
    <t>(215) 482-2029</t>
  </si>
  <si>
    <t>(267) 900-2005</t>
  </si>
  <si>
    <t>(215) 455-6900</t>
  </si>
  <si>
    <t>(267) 603-3093</t>
  </si>
  <si>
    <t>(610) 505-7047</t>
  </si>
  <si>
    <t>(215) 226-1225 ext. 146</t>
  </si>
  <si>
    <t>(215) 637-7777</t>
  </si>
  <si>
    <t>(215) 268-1023</t>
  </si>
  <si>
    <t>(202) 321-9100</t>
  </si>
  <si>
    <t>(215) 739-1920</t>
  </si>
  <si>
    <t>(215) 657-9311</t>
  </si>
  <si>
    <t>(267) 312-1412</t>
  </si>
  <si>
    <t>(215) 995-3042</t>
  </si>
  <si>
    <t>(215) 473-8589 ext. 110</t>
  </si>
  <si>
    <t>(215) 742-1127</t>
  </si>
  <si>
    <t>(215) 651-4456</t>
  </si>
  <si>
    <t>(215) 424-5045</t>
  </si>
  <si>
    <t>(215) 673-5787</t>
  </si>
  <si>
    <t>(215) 333-6703</t>
  </si>
  <si>
    <t>(267) 595-4723</t>
  </si>
  <si>
    <t>(215) 731-1930</t>
  </si>
  <si>
    <t>(267) 817-0035</t>
  </si>
  <si>
    <t>(215) 634-8803</t>
  </si>
  <si>
    <t>(215) 624-6840</t>
  </si>
  <si>
    <t>(215) 624-0637</t>
  </si>
  <si>
    <t>(215) 423-8834</t>
  </si>
  <si>
    <t>(215) 333-2496</t>
  </si>
  <si>
    <t>(215) 465-8437</t>
  </si>
  <si>
    <t>(215) 632-0320</t>
  </si>
  <si>
    <t>(267) 934-8699</t>
  </si>
  <si>
    <t>(215) 333-3142</t>
  </si>
  <si>
    <t>(215) 468-0353</t>
  </si>
  <si>
    <t>(423) 443-0904</t>
  </si>
  <si>
    <t>(215) 922-5958</t>
  </si>
  <si>
    <t>(267) 259-3877</t>
  </si>
  <si>
    <t>(215) 338-9797</t>
  </si>
  <si>
    <t>(215) 386-2244</t>
  </si>
  <si>
    <t>(724) 375-1016</t>
  </si>
  <si>
    <t>(724) 561-6482</t>
  </si>
  <si>
    <t>(724) 846-5955</t>
  </si>
  <si>
    <t>(724) 774-4450</t>
  </si>
  <si>
    <t>(724) 763-3761</t>
  </si>
  <si>
    <t>(724) 463-7719</t>
  </si>
  <si>
    <t>(724) 254-9411</t>
  </si>
  <si>
    <t>(724) 465-7139</t>
  </si>
  <si>
    <t>(570) 467-3335</t>
  </si>
  <si>
    <t>(570) 622-8110</t>
  </si>
  <si>
    <t>(570) 668-2757</t>
  </si>
  <si>
    <t>(570) 622-0106</t>
  </si>
  <si>
    <t>(412) 318-4885</t>
  </si>
  <si>
    <t>(412) 441-5792 ext. 225</t>
  </si>
  <si>
    <t>(412) 361-7182</t>
  </si>
  <si>
    <t>(610) 702-2226</t>
  </si>
  <si>
    <t>(724) 586-5200</t>
  </si>
  <si>
    <t>(610) 469-9236 ext. 126</t>
  </si>
  <si>
    <t>(610) 565-3741</t>
  </si>
  <si>
    <t>(814) 868-2365</t>
  </si>
  <si>
    <t>(814) 866-3760</t>
  </si>
  <si>
    <t>(814) 454-0106</t>
  </si>
  <si>
    <t>(717) 653-0025</t>
  </si>
  <si>
    <t>(570) 823-7574</t>
  </si>
  <si>
    <t>(814) 368-6622</t>
  </si>
  <si>
    <t>(267) 408-6320</t>
  </si>
  <si>
    <t>(717) 564-6700</t>
  </si>
  <si>
    <t>(717) 848-9835</t>
  </si>
  <si>
    <t>(412) 365-5045</t>
  </si>
  <si>
    <t>(610) 841-3588</t>
  </si>
  <si>
    <t>(267) 846-6865</t>
  </si>
  <si>
    <t>(215) 483-2461</t>
  </si>
  <si>
    <t>(215) 235-0461</t>
  </si>
  <si>
    <t>(267) 437-2194</t>
  </si>
  <si>
    <t>(724) 695-7500</t>
  </si>
  <si>
    <t>https://www.northclarion.org</t>
  </si>
  <si>
    <t>https://www.frsd.info</t>
  </si>
  <si>
    <t>https://www.mymoriah.org</t>
  </si>
  <si>
    <t>https://www.stjohnevangelistschool.org</t>
  </si>
  <si>
    <t>https://www.fcseagles.com</t>
  </si>
  <si>
    <t>https://www.jfkcatholic.com</t>
  </si>
  <si>
    <t>https://www.centralcatholichs.com</t>
  </si>
  <si>
    <t>https://www.hillelpgh.org</t>
  </si>
  <si>
    <t>https://www.oaklandcatholic.org</t>
  </si>
  <si>
    <t>https://www.pittsburghnewchurchschool.org</t>
  </si>
  <si>
    <t>https://www.pucs.org</t>
  </si>
  <si>
    <t>https://www.sldm.scrces.org</t>
  </si>
  <si>
    <t>https://www.edenchristianacademy.org</t>
  </si>
  <si>
    <t>https://www.aquinasacademy-pittsburgh.org</t>
  </si>
  <si>
    <t>https://www.olsh.org</t>
  </si>
  <si>
    <t>https://www.nazarethprep.org</t>
  </si>
  <si>
    <t>https://www.hiskidscs.com</t>
  </si>
  <si>
    <t>https://www.cathedralprep.com</t>
  </si>
  <si>
    <t>https://www.mtasaints.com</t>
  </si>
  <si>
    <t>https://www.mpslakers.com</t>
  </si>
  <si>
    <t>https://www.stgregs.net</t>
  </si>
  <si>
    <t>https://www.eriedayschool.com</t>
  </si>
  <si>
    <t>https://www.champion.org/ccs</t>
  </si>
  <si>
    <t>https://www.bishopcarroll.com</t>
  </si>
  <si>
    <t>https://www.stncs.org</t>
  </si>
  <si>
    <t>https://www.benedictpride.org</t>
  </si>
  <si>
    <t>https://www.somersetchristianschool.org</t>
  </si>
  <si>
    <t>https://www.clearfieldchristian.com</t>
  </si>
  <si>
    <t>https://www.bcsthunder.org</t>
  </si>
  <si>
    <t>https://www.providence-ca.org</t>
  </si>
  <si>
    <t>https://www.kca-york.com</t>
  </si>
  <si>
    <t>https://www.yorkcatholic.org</t>
  </si>
  <si>
    <t>https://www.hinkletownschool.org</t>
  </si>
  <si>
    <t>https://www.lancastercountryday.org</t>
  </si>
  <si>
    <t>https://www.linvillehill.org</t>
  </si>
  <si>
    <t>https://www.mcchristianschool.com</t>
  </si>
  <si>
    <t>https://www.veritasacademy.com</t>
  </si>
  <si>
    <t>https://www.hgaschool.org</t>
  </si>
  <si>
    <t>https://www.berkscatholic.org</t>
  </si>
  <si>
    <t>https://www.sacredheartreading.com</t>
  </si>
  <si>
    <t>https://www.stignatiusvikings.org</t>
  </si>
  <si>
    <t>https://www.stjosephdanville.com</t>
  </si>
  <si>
    <t>https://www.meadowviewchristian.org</t>
  </si>
  <si>
    <t>https://www.lourdesregional.org</t>
  </si>
  <si>
    <t>https://www.sjnra.org</t>
  </si>
  <si>
    <t>https://www.holyredeemerhs.org</t>
  </si>
  <si>
    <t>https://www.gsapa.org</t>
  </si>
  <si>
    <t>https://www.holyrosaryduryea.org</t>
  </si>
  <si>
    <t>https://www.mmiprep.org</t>
  </si>
  <si>
    <t>https://www.sjspa.org</t>
  </si>
  <si>
    <t xml:space="preserve">https://www.wacsh.com </t>
  </si>
  <si>
    <t>https://www.hchspa.org</t>
  </si>
  <si>
    <t>https://www.scrantonprep.org</t>
  </si>
  <si>
    <t>https://www.scspscranton.org</t>
  </si>
  <si>
    <t>https://www.moravianacademy.org</t>
  </si>
  <si>
    <t>https://www.ndcrusaders.org</t>
  </si>
  <si>
    <t>https://www.goodshepherd-catholic.com</t>
  </si>
  <si>
    <t>https://www.lcamustangs.org</t>
  </si>
  <si>
    <t xml:space="preserve">https://www.sercc.org/school </t>
  </si>
  <si>
    <t>https://www.abramsonline.org</t>
  </si>
  <si>
    <t>https://www.archwood.org</t>
  </si>
  <si>
    <t>https://www.conwell-egan.org</t>
  </si>
  <si>
    <t>https://www.hfrcs.org</t>
  </si>
  <si>
    <t>https://www.stisidoreschool.com</t>
  </si>
  <si>
    <t>https://www.stjstr.org</t>
  </si>
  <si>
    <t>https://www.sma-pa.org</t>
  </si>
  <si>
    <t>https://www.ktahs.org</t>
  </si>
  <si>
    <t>https://www.pjphs.org</t>
  </si>
  <si>
    <t>https://www.gmahs.org</t>
  </si>
  <si>
    <t>https://www.lschs.org</t>
  </si>
  <si>
    <t>https://www.phil-mont.com</t>
  </si>
  <si>
    <t>https://www.spnschool.org</t>
  </si>
  <si>
    <t>https://www.baldwinschool.org</t>
  </si>
  <si>
    <t>https://www.taphila.org</t>
  </si>
  <si>
    <t>https://www.alliancechristian.org</t>
  </si>
  <si>
    <t>https://www.thephelpsschool.org</t>
  </si>
  <si>
    <t>https://www.uplandcds.org</t>
  </si>
  <si>
    <t>https://www.vmahs.org</t>
  </si>
  <si>
    <t>https://www.bonnerprendie.com</t>
  </si>
  <si>
    <t>https://www.scjnschool.org</t>
  </si>
  <si>
    <t>https://www.bvmschooldarby.com</t>
  </si>
  <si>
    <t>https://www.tca-pa.org</t>
  </si>
  <si>
    <t>https://www.hcscrusaders.com</t>
  </si>
  <si>
    <t>https://www.saintandrewschool.com</t>
  </si>
  <si>
    <t>https://www.sainteugeneschool.org</t>
  </si>
  <si>
    <t>https://www.stratfordfriends.org</t>
  </si>
  <si>
    <t>https://www.agnesirwin.org</t>
  </si>
  <si>
    <t>https://www.lasalleacademy.net</t>
  </si>
  <si>
    <t>https://www.springgardenacademy.org</t>
  </si>
  <si>
    <t>https://www.olneychristianschool.org</t>
  </si>
  <si>
    <t>https://www.archbishopryan.com</t>
  </si>
  <si>
    <t>https://www.bbchristiandayschool.org</t>
  </si>
  <si>
    <t>https://www.cgca.org</t>
  </si>
  <si>
    <t>https://www.jubileeschool.net</t>
  </si>
  <si>
    <t>https://www.ourladyofhopephilly.com</t>
  </si>
  <si>
    <t>https://www.ghca1992.org</t>
  </si>
  <si>
    <t>https://www.ichsphila.org</t>
  </si>
  <si>
    <t>https://www.vocatioschool.org</t>
  </si>
  <si>
    <t>https://www.roxchristian.org</t>
  </si>
  <si>
    <t>https://www.mercycte.org</t>
  </si>
  <si>
    <t>https://www.nazarethacademy.net</t>
  </si>
  <si>
    <t>https://www.nazarethacademyhs.org</t>
  </si>
  <si>
    <t>https://www.omcschool.com</t>
  </si>
  <si>
    <t>https://www.qubainstitute.com</t>
  </si>
  <si>
    <t>https://www.stchrisstrong.org</t>
  </si>
  <si>
    <t>https://www.sophiaphila.org</t>
  </si>
  <si>
    <t>https://www.sjsphila.org</t>
  </si>
  <si>
    <t>https://www.neumanngorettihs.org</t>
  </si>
  <si>
    <t>https://www.saintmarys.us</t>
  </si>
  <si>
    <t>https://www.stpetertheapostleschool.com</t>
  </si>
  <si>
    <t>https://www.btrcs.org</t>
  </si>
  <si>
    <t>https://www.saintmonicaacademy.org</t>
  </si>
  <si>
    <t>https://www.nativitybvm.net</t>
  </si>
  <si>
    <t>https://www.universityschoolpgh.org</t>
  </si>
  <si>
    <t>https://www.benchmarkschool.org</t>
  </si>
  <si>
    <t>https://www.wbacademy.com</t>
  </si>
  <si>
    <t>https://www.tlcbradford.org</t>
  </si>
  <si>
    <t>https://www.circleschool.org</t>
  </si>
  <si>
    <t>https://www.logosyork.org</t>
  </si>
  <si>
    <t>https://www.theneighborhoodacademy.org</t>
  </si>
  <si>
    <t>https://www.aimpa.org</t>
  </si>
  <si>
    <t>https://www.thebridgewayschool.org</t>
  </si>
  <si>
    <t>https://mc.srces.org</t>
  </si>
  <si>
    <t>https://sbtmschool.org</t>
  </si>
  <si>
    <t>https://rlspittsburgh.org</t>
  </si>
  <si>
    <t>https://seelosacademy.org</t>
  </si>
  <si>
    <t>https://stthereseschoolmunhall.org</t>
  </si>
  <si>
    <t>https://avemariapgh.org</t>
  </si>
  <si>
    <t>https://cornerstoneprep.net</t>
  </si>
  <si>
    <t>https://assumptionbvmschool.net</t>
  </si>
  <si>
    <t>https://mariancatholichs.org</t>
  </si>
  <si>
    <t>https://seedsoffaithacademy.org</t>
  </si>
  <si>
    <t>https://sspp.srces.org</t>
  </si>
  <si>
    <t>https://westcatholic.org</t>
  </si>
  <si>
    <t>https://soundthealarm-aliquippa</t>
  </si>
  <si>
    <t>https://stmarthapa.org</t>
  </si>
  <si>
    <t>https://desalesschool.net</t>
  </si>
  <si>
    <t>https://ourladyofconfidence.org</t>
  </si>
  <si>
    <t>https://www.fatherjudge.com</t>
  </si>
  <si>
    <t>https://saintlaurence.org</t>
  </si>
  <si>
    <t>https://stkatherineschool.org</t>
  </si>
  <si>
    <t>https://mpregional.org</t>
  </si>
  <si>
    <t>https://cohs.com</t>
  </si>
  <si>
    <t>https://themesivta.org</t>
  </si>
  <si>
    <t>https://jbha.org</t>
  </si>
  <si>
    <t>https://chederphiladelphia.org</t>
  </si>
  <si>
    <t>https://stmschoolpa.com</t>
  </si>
  <si>
    <t>https://stann-emmaus.org</t>
  </si>
  <si>
    <t>https://acchs.info</t>
  </si>
  <si>
    <t>https://stjaneschool.com</t>
  </si>
  <si>
    <t>https://olpclarkssummit.com</t>
  </si>
  <si>
    <t>https://lititzchristian.net</t>
  </si>
  <si>
    <t>https://Kraybillmennonite.org</t>
  </si>
  <si>
    <t>https://holynameschool.net</t>
  </si>
  <si>
    <t>https://bishopguilfoyleacademy.org</t>
  </si>
  <si>
    <t>https://mosschool.org</t>
  </si>
  <si>
    <t>https://stjosephlucinda.com</t>
  </si>
  <si>
    <t>https://stwendelinschool.com</t>
  </si>
  <si>
    <t>https://ButlerCatholic.org</t>
  </si>
  <si>
    <t>https://www.hereatcca.org</t>
  </si>
  <si>
    <t>https://holyinnocentsschool.org</t>
  </si>
  <si>
    <t>https://www.sldm.srces.org/tuition-financial-aid</t>
  </si>
  <si>
    <t>https://www.champion.org/ccs/tuitionrates.pdf</t>
  </si>
  <si>
    <t>https://www.hereatcca.org/admissions/</t>
  </si>
  <si>
    <t>https://www.sma-pa.org/tuition</t>
  </si>
  <si>
    <t>https://www.ktahs.org/tuition</t>
  </si>
  <si>
    <t>https://www.https://www.lschs.org/admissions/tuition</t>
  </si>
  <si>
    <t>https://www.spnschool.org/tuition</t>
  </si>
  <si>
    <t>https://www.nazarethacademyhs.org/admissions/tuition</t>
  </si>
  <si>
    <t>https://www.mariancatholichs.org/tuition</t>
  </si>
  <si>
    <t>https://www.theneighborhoodacademy.org/admissions/tuition-fees</t>
  </si>
  <si>
    <t xml:space="preserve">https://www.muhlsdk12.org/departments/business-department </t>
  </si>
  <si>
    <t>https://kingsacademy.com/tuition-rates-and-fees</t>
  </si>
  <si>
    <t>https://ghca1992.org/tuition-fees-2</t>
  </si>
  <si>
    <t>https://stchrisstrong.org/enrollment-1</t>
  </si>
  <si>
    <t>https://desalesschool.net/registration-financial-aid</t>
  </si>
  <si>
    <t>Special Education</t>
  </si>
  <si>
    <t>Regular Education Student</t>
  </si>
  <si>
    <t>Special Education Student</t>
  </si>
  <si>
    <t>Any student</t>
  </si>
  <si>
    <t>Elementary K-6</t>
  </si>
  <si>
    <t>Elementary</t>
  </si>
  <si>
    <t>Secondary</t>
  </si>
  <si>
    <t>Penns Manor Area Elementary Student without a disability in Grades K-5</t>
  </si>
  <si>
    <t>Penns Manor Area Elementary Student with a disability in Grades K-5</t>
  </si>
  <si>
    <t>Penns Manor Area Jr./Sr. High School Student without a disability in Grades 6-12</t>
  </si>
  <si>
    <t>Penns Manor Area Jr./Sr. High School Student with a dsability in Grades 6-12</t>
  </si>
  <si>
    <t>Preschool - 5 full days</t>
  </si>
  <si>
    <t>Preschool - 3 full days</t>
  </si>
  <si>
    <t>Preschool - 5 half-days</t>
  </si>
  <si>
    <t>Preschool - 3-half days</t>
  </si>
  <si>
    <t>Grades K-6</t>
  </si>
  <si>
    <t>High School</t>
  </si>
  <si>
    <t>Junior High</t>
  </si>
  <si>
    <t>Preschool 3</t>
  </si>
  <si>
    <t>Preschool 4</t>
  </si>
  <si>
    <t>K-6</t>
  </si>
  <si>
    <t>2nd child</t>
  </si>
  <si>
    <t>3rd Child</t>
  </si>
  <si>
    <t>4th Child</t>
  </si>
  <si>
    <t>Non Catholic 2ns Child</t>
  </si>
  <si>
    <t>Non Catholic 3rd chid</t>
  </si>
  <si>
    <t>Non Catholic 4th child</t>
  </si>
  <si>
    <t>Preschool 3day</t>
  </si>
  <si>
    <t>Preschool 5day</t>
  </si>
  <si>
    <t>Middle/High</t>
  </si>
  <si>
    <t>K-8 Catholic</t>
  </si>
  <si>
    <t>K-8 Non Catholic</t>
  </si>
  <si>
    <t>All Groups</t>
  </si>
  <si>
    <t>Kindergarten</t>
  </si>
  <si>
    <t>9</t>
  </si>
  <si>
    <t>10</t>
  </si>
  <si>
    <t>11</t>
  </si>
  <si>
    <t>12</t>
  </si>
  <si>
    <t>Grades K-8</t>
  </si>
  <si>
    <t>PreK</t>
  </si>
  <si>
    <t>K-5th</t>
  </si>
  <si>
    <t>1st and 2nd Grade</t>
  </si>
  <si>
    <t>3rd and 4th Grade</t>
  </si>
  <si>
    <t>5th Grade</t>
  </si>
  <si>
    <t>6th to 8th Grade</t>
  </si>
  <si>
    <t>1 Child - Catholic Rate (K-8)</t>
  </si>
  <si>
    <t>1 Child - Non-Catholic Rate (K-8)</t>
  </si>
  <si>
    <t>k-8</t>
  </si>
  <si>
    <t>K-8 Catholic Rate</t>
  </si>
  <si>
    <t>K-8 Non-Catholic Rate</t>
  </si>
  <si>
    <t>Single Student</t>
  </si>
  <si>
    <t>Siblings (2nd child and any others)</t>
  </si>
  <si>
    <t>7th thru 8th</t>
  </si>
  <si>
    <t>9th thru 12th</t>
  </si>
  <si>
    <t>single student</t>
  </si>
  <si>
    <t>two students</t>
  </si>
  <si>
    <t>three students</t>
  </si>
  <si>
    <t>four students</t>
  </si>
  <si>
    <t>1st -5th grade</t>
  </si>
  <si>
    <t>6th -8th grade</t>
  </si>
  <si>
    <t>9th-12th grade</t>
  </si>
  <si>
    <t>1st - 6th Grade</t>
  </si>
  <si>
    <t>Full Day Kindergarten</t>
  </si>
  <si>
    <t>1/2 Day Kindergarten</t>
  </si>
  <si>
    <t>Preschool</t>
  </si>
  <si>
    <t>Pre-K - 4</t>
  </si>
  <si>
    <t>Pre-K - 5</t>
  </si>
  <si>
    <t>1st thru 6th</t>
  </si>
  <si>
    <t>Three's Program (5 Day/Week)</t>
  </si>
  <si>
    <t>Three's Program (3 Day/Week)</t>
  </si>
  <si>
    <t>Three's Program (2 Day/Week)</t>
  </si>
  <si>
    <t>Three's Program (5 Half-Day/Week)</t>
  </si>
  <si>
    <t>Transitional Kindergarten &amp; Kindergarten</t>
  </si>
  <si>
    <t>1st Grade-8th Grade</t>
  </si>
  <si>
    <t>K - 5</t>
  </si>
  <si>
    <t>Middle School</t>
  </si>
  <si>
    <t>Grades 3-6</t>
  </si>
  <si>
    <t>K-2</t>
  </si>
  <si>
    <t>Half K</t>
  </si>
  <si>
    <t>PK 4</t>
  </si>
  <si>
    <t>PK3</t>
  </si>
  <si>
    <t>9 and 12</t>
  </si>
  <si>
    <t>2 Child</t>
  </si>
  <si>
    <t>3 Child</t>
  </si>
  <si>
    <t>1 Child</t>
  </si>
  <si>
    <t>4 or More Children</t>
  </si>
  <si>
    <t>K-8, Catholoic</t>
  </si>
  <si>
    <t>K-8, NonCatholic</t>
  </si>
  <si>
    <t>K - 12th</t>
  </si>
  <si>
    <t xml:space="preserve">	first child</t>
  </si>
  <si>
    <t>All</t>
  </si>
  <si>
    <t>K-8 Student</t>
  </si>
  <si>
    <t>1-Child Family</t>
  </si>
  <si>
    <t>2-Child Family</t>
  </si>
  <si>
    <t>4-Child Family</t>
  </si>
  <si>
    <t>3-Child Family</t>
  </si>
  <si>
    <t>1 child Family (k-8) Catholic</t>
  </si>
  <si>
    <t>2 Child Family (K-8) Catholic</t>
  </si>
  <si>
    <t>3 Child Family (k-8) Catholic</t>
  </si>
  <si>
    <t>4 Child Family (K-8) Catholic</t>
  </si>
  <si>
    <t>1 Child Family (K-8) Non-Catholic</t>
  </si>
  <si>
    <t>2 Child Family (k-8) Non-Catholic</t>
  </si>
  <si>
    <t>3 Child Family (K-8) Non-Catholic</t>
  </si>
  <si>
    <t>4 Child Family (K-8) Non-Catholic</t>
  </si>
  <si>
    <t>3 Year Preschool - 2 half days (T/Th)</t>
  </si>
  <si>
    <t>4 Year Preschool - 3 half days (M/W/F)</t>
  </si>
  <si>
    <t>4 Year Pre-Kindergarten - 5 full days</t>
  </si>
  <si>
    <t>School Tuition</t>
  </si>
  <si>
    <t>Pre-K 3-Day</t>
  </si>
  <si>
    <t>Pre-K 5-Day</t>
  </si>
  <si>
    <t>Pre-K 3-Day Extended Day</t>
  </si>
  <si>
    <t>Pre-K 5-Day Extended Day</t>
  </si>
  <si>
    <t>Preschool 2-Day</t>
  </si>
  <si>
    <t>Catholic K-8</t>
  </si>
  <si>
    <t>Grades 1-7</t>
  </si>
  <si>
    <t>Grade 8</t>
  </si>
  <si>
    <t>Early Childhood</t>
  </si>
  <si>
    <t>Lower School</t>
  </si>
  <si>
    <t>School of Grammar</t>
  </si>
  <si>
    <t>School of Logic &amp; Rhetoric</t>
  </si>
  <si>
    <t>5 Day Preschool</t>
  </si>
  <si>
    <t>3 Day Preschool</t>
  </si>
  <si>
    <t>1st student</t>
  </si>
  <si>
    <t>2nd student</t>
  </si>
  <si>
    <t>3rd student</t>
  </si>
  <si>
    <t>4th student</t>
  </si>
  <si>
    <t>5th student</t>
  </si>
  <si>
    <t>Pre-Kindergarten</t>
  </si>
  <si>
    <t>K-3</t>
  </si>
  <si>
    <t>PS3 (2 half days)</t>
  </si>
  <si>
    <t>PS3 (2 full days)</t>
  </si>
  <si>
    <t>PK4 (3 half days)</t>
  </si>
  <si>
    <t>PK4 (3 full days)</t>
  </si>
  <si>
    <t>PK4 (5 half days)</t>
  </si>
  <si>
    <t>PK4 (5 full days)</t>
  </si>
  <si>
    <t>Grades 4-8</t>
  </si>
  <si>
    <t>Pre K 3</t>
  </si>
  <si>
    <t>Pre K 4</t>
  </si>
  <si>
    <t>K-7</t>
  </si>
  <si>
    <t>10-12 GACTC</t>
  </si>
  <si>
    <t>Preschool-5 day</t>
  </si>
  <si>
    <t>Preschool- 3 day</t>
  </si>
  <si>
    <t>Preschool - 2 day</t>
  </si>
  <si>
    <t>PreK4</t>
  </si>
  <si>
    <t>PreK3</t>
  </si>
  <si>
    <t>6th-12th</t>
  </si>
  <si>
    <t>9-12 Student</t>
  </si>
  <si>
    <t>K- 8</t>
  </si>
  <si>
    <t>6-8 Student</t>
  </si>
  <si>
    <t>K-4</t>
  </si>
  <si>
    <t>Two Students</t>
  </si>
  <si>
    <t>Three or More Students</t>
  </si>
  <si>
    <t>7th-12th grade</t>
  </si>
  <si>
    <t>Grade K-8</t>
  </si>
  <si>
    <t>Prek 4 (full week)</t>
  </si>
  <si>
    <t>K-12 Returning Students</t>
  </si>
  <si>
    <t>K-12 New Students</t>
  </si>
  <si>
    <t>St Rose of Lima Parishioner</t>
  </si>
  <si>
    <t>Catholic at other parish</t>
  </si>
  <si>
    <t>PreK 4 (5 days)</t>
  </si>
  <si>
    <t>Prek 3 (5 days)</t>
  </si>
  <si>
    <t>prek 4 (3 days)</t>
  </si>
  <si>
    <t>prek 3 (3 days)</t>
  </si>
  <si>
    <t>All Students</t>
  </si>
  <si>
    <t>Upper School</t>
  </si>
  <si>
    <t>One Student (Kindergarten)</t>
  </si>
  <si>
    <t>One Student (Grades 1-8)</t>
  </si>
  <si>
    <t>Three Students</t>
  </si>
  <si>
    <t>Elementary School</t>
  </si>
  <si>
    <t>Grades 6-12</t>
  </si>
  <si>
    <t>5 day kindergarten</t>
  </si>
  <si>
    <t>PS-K</t>
  </si>
  <si>
    <t>1</t>
  </si>
  <si>
    <t>2</t>
  </si>
  <si>
    <t>3</t>
  </si>
  <si>
    <t>4</t>
  </si>
  <si>
    <t>5</t>
  </si>
  <si>
    <t>6</t>
  </si>
  <si>
    <t>7</t>
  </si>
  <si>
    <t>8</t>
  </si>
  <si>
    <t>Grades K-12 SHINE Learning Support Fees</t>
  </si>
  <si>
    <t>Pre-K 2 Day</t>
  </si>
  <si>
    <t>Pre-K 2 Day Extended</t>
  </si>
  <si>
    <t>Pre-K 3 Day Extended</t>
  </si>
  <si>
    <t>Kindergarten 3 Day</t>
  </si>
  <si>
    <t>Kindergarten 5 Day</t>
  </si>
  <si>
    <t>6th-8th grade</t>
  </si>
  <si>
    <t>Partial Day Kindergarten</t>
  </si>
  <si>
    <t>Kindergarten 2025.2026</t>
  </si>
  <si>
    <t>Additional SHINE Learning Support (K-12)</t>
  </si>
  <si>
    <t>Kindergarten (3 Day)</t>
  </si>
  <si>
    <t>Catholic</t>
  </si>
  <si>
    <t>Middle/Upper School</t>
  </si>
  <si>
    <t>Lower School - UM</t>
  </si>
  <si>
    <t>PreK (3 full days)</t>
  </si>
  <si>
    <t>Catholic Students</t>
  </si>
  <si>
    <t>Grades 7 - 12</t>
  </si>
  <si>
    <t>Kindergarten, full day</t>
  </si>
  <si>
    <t>Kindergarten, half day</t>
  </si>
  <si>
    <t>K4 - 5 Full Days</t>
  </si>
  <si>
    <t>K4 - 5 Half Days</t>
  </si>
  <si>
    <t>K4 - 3 Full Days</t>
  </si>
  <si>
    <t>9th - 12th Grades</t>
  </si>
  <si>
    <t>1 student family</t>
  </si>
  <si>
    <t>2 student family</t>
  </si>
  <si>
    <t>3 student family</t>
  </si>
  <si>
    <t>4 student family</t>
  </si>
  <si>
    <t>5 student family</t>
  </si>
  <si>
    <t>Middle school</t>
  </si>
  <si>
    <t>High school</t>
  </si>
  <si>
    <t>Student</t>
  </si>
  <si>
    <t>First Child</t>
  </si>
  <si>
    <t>Second Child</t>
  </si>
  <si>
    <t>Third Child</t>
  </si>
  <si>
    <t>Vo-Tech</t>
  </si>
  <si>
    <t>BCTC- Part-time</t>
  </si>
  <si>
    <t>Parishioner</t>
  </si>
  <si>
    <t>Student- Catholic</t>
  </si>
  <si>
    <t>Student-Non-Catholic K-8</t>
  </si>
  <si>
    <t>K</t>
  </si>
  <si>
    <t>1st</t>
  </si>
  <si>
    <t>2nd</t>
  </si>
  <si>
    <t>3rd</t>
  </si>
  <si>
    <t>4th</t>
  </si>
  <si>
    <t>5th</t>
  </si>
  <si>
    <t>6th</t>
  </si>
  <si>
    <t>7th</t>
  </si>
  <si>
    <t>8th</t>
  </si>
  <si>
    <t>1 child</t>
  </si>
  <si>
    <t>First Catholic Student</t>
  </si>
  <si>
    <t>Additional Catholic Student</t>
  </si>
  <si>
    <t>Catholic Student - Returning</t>
  </si>
  <si>
    <t xml:space="preserve">Catholic Student - New	</t>
  </si>
  <si>
    <t xml:space="preserve">Non Catholic Student - Returning	</t>
  </si>
  <si>
    <t>Non Catholic Student - New</t>
  </si>
  <si>
    <t>Grades 7- 12</t>
  </si>
  <si>
    <t>1st-8th</t>
  </si>
  <si>
    <t>One Student</t>
  </si>
  <si>
    <t>Non-Catholic - Grades K-8</t>
  </si>
  <si>
    <t>Catholic - Grades K-8</t>
  </si>
  <si>
    <t>PreK-8</t>
  </si>
  <si>
    <t>PreK - Grade 6</t>
  </si>
  <si>
    <t>Catholic 1st Child</t>
  </si>
  <si>
    <t>Catholic 2nd Child</t>
  </si>
  <si>
    <t>Catholic 3rd Child</t>
  </si>
  <si>
    <t>Non-Catholic 1st Child</t>
  </si>
  <si>
    <t>Non-Catholic 2nd Child</t>
  </si>
  <si>
    <t>Non-Catholic 3rd Child</t>
  </si>
  <si>
    <t>Pre- Kindergarten 3 days</t>
  </si>
  <si>
    <t>Pre-Kindergarten 5 days</t>
  </si>
  <si>
    <t>SJNHS</t>
  </si>
  <si>
    <t>Prek</t>
  </si>
  <si>
    <t>k-3</t>
  </si>
  <si>
    <t>Grades 6</t>
  </si>
  <si>
    <t>Pre-K 3 day</t>
  </si>
  <si>
    <t>Pre-K -Gr. 8</t>
  </si>
  <si>
    <t>Pre-K -2 1/2 Day</t>
  </si>
  <si>
    <t>Pre-K - 5 1/2 Days</t>
  </si>
  <si>
    <t>Pre-K - 3 Full Days</t>
  </si>
  <si>
    <t>Pre-K 5 Full Days</t>
  </si>
  <si>
    <t>K-8th - Non-Catholic</t>
  </si>
  <si>
    <t>All students</t>
  </si>
  <si>
    <t>PK-2nd grade</t>
  </si>
  <si>
    <t>Pre-K-8</t>
  </si>
  <si>
    <t>Pk-12</t>
  </si>
  <si>
    <t>K- 6</t>
  </si>
  <si>
    <t>Grades 3-5</t>
  </si>
  <si>
    <t>K-8 Fundraising buyout</t>
  </si>
  <si>
    <t>K-8 with fundraising</t>
  </si>
  <si>
    <t>Grades 6-7</t>
  </si>
  <si>
    <t>A</t>
  </si>
  <si>
    <t>B</t>
  </si>
  <si>
    <t>C</t>
  </si>
  <si>
    <t>One student</t>
  </si>
  <si>
    <t>Two students</t>
  </si>
  <si>
    <t>3 or more children</t>
  </si>
  <si>
    <t>K-8 - One Student</t>
  </si>
  <si>
    <t>K-8 - Second Student</t>
  </si>
  <si>
    <t>K-8 - Third Student</t>
  </si>
  <si>
    <t>Preschool/PreK</t>
  </si>
  <si>
    <t>Two Srudents</t>
  </si>
  <si>
    <t>Three Plus Children</t>
  </si>
  <si>
    <t>Second child</t>
  </si>
  <si>
    <t>Pre K</t>
  </si>
  <si>
    <t>Half-day PreK &amp; K</t>
  </si>
  <si>
    <t>PK-5</t>
  </si>
  <si>
    <t>First Child w/o Parishioner Grant</t>
  </si>
  <si>
    <t>Second Child w/o Parishioner Grant</t>
  </si>
  <si>
    <t>Third Child w/o Parishioner Grant</t>
  </si>
  <si>
    <t>First Child w/ Parishioner Grant</t>
  </si>
  <si>
    <t>Second Child w/ Parishioner Grant</t>
  </si>
  <si>
    <t>Third Child w/ Parishioner Grant</t>
  </si>
  <si>
    <t>Fourth Child w/ Parishioner Grant</t>
  </si>
  <si>
    <t>Fourth Child w/o Parishioner Grant</t>
  </si>
  <si>
    <t>Pre-K- 8th Grade</t>
  </si>
  <si>
    <t>SIbling 1</t>
  </si>
  <si>
    <t>Sibling 2</t>
  </si>
  <si>
    <t>1st child</t>
  </si>
  <si>
    <t>3rd child</t>
  </si>
  <si>
    <t>4th child</t>
  </si>
  <si>
    <t>Pre - K</t>
  </si>
  <si>
    <t>1st grade</t>
  </si>
  <si>
    <t>Grades 5-7</t>
  </si>
  <si>
    <t>Grade 9</t>
  </si>
  <si>
    <t>Grades 10-12</t>
  </si>
  <si>
    <t>Learning Support</t>
  </si>
  <si>
    <t>Boarding Student</t>
  </si>
  <si>
    <t>Day Student</t>
  </si>
  <si>
    <t>Participating Catholic</t>
  </si>
  <si>
    <t>Non-Practicing Catholic / Catholic Non-Parishioner</t>
  </si>
  <si>
    <t>Elementary Grades K-8</t>
  </si>
  <si>
    <t>Parishioners K-8</t>
  </si>
  <si>
    <t>Catholics, other K-8</t>
  </si>
  <si>
    <t>Non-Catholic K-8</t>
  </si>
  <si>
    <t>1-8 Grade</t>
  </si>
  <si>
    <t>K-8 Tier 2</t>
  </si>
  <si>
    <t>k-8 Tier 1</t>
  </si>
  <si>
    <t>Pre-K (Age 4) Five Full Days</t>
  </si>
  <si>
    <t>Pre-K (Age 4) Three Full Days</t>
  </si>
  <si>
    <t>Pre-K (Age 4) Five Half Days</t>
  </si>
  <si>
    <t>Kindergarten Five Full Days</t>
  </si>
  <si>
    <t>Kindergarten Five Half Days</t>
  </si>
  <si>
    <t>Family with One Child Grades 1-8</t>
  </si>
  <si>
    <t>Family with Two Children Grades 1-8</t>
  </si>
  <si>
    <t>Family with Three Children Grades 1-8</t>
  </si>
  <si>
    <t>Family with Four Children Grades 1-8</t>
  </si>
  <si>
    <t>6th grade</t>
  </si>
  <si>
    <t>7th grade</t>
  </si>
  <si>
    <t>8th grade</t>
  </si>
  <si>
    <t>9th grade</t>
  </si>
  <si>
    <t>10-12th grade</t>
  </si>
  <si>
    <t xml:space="preserve">Grades 1 &amp; 2	</t>
  </si>
  <si>
    <t xml:space="preserve">Grades 3-5	</t>
  </si>
  <si>
    <t>Grades 9 and 10</t>
  </si>
  <si>
    <t>Grades 11 and 12</t>
  </si>
  <si>
    <t>Preschool 5 Days</t>
  </si>
  <si>
    <t>Preschool 3 days</t>
  </si>
  <si>
    <t>Grades 1st &amp; 2nd (Lower School)</t>
  </si>
  <si>
    <t>Grades 3rd - 5th (Lower School)</t>
  </si>
  <si>
    <t>Grades 9th - 12th (Upper School)</t>
  </si>
  <si>
    <t>PK3-PK4</t>
  </si>
  <si>
    <t>6-8th</t>
  </si>
  <si>
    <t>9-12th</t>
  </si>
  <si>
    <t>9-12 Grade, no extra's</t>
  </si>
  <si>
    <t>9-12 Grade with Transportation 1</t>
  </si>
  <si>
    <t>9-12 Grade with Transportation 2</t>
  </si>
  <si>
    <t>9-12 with Spec Ed</t>
  </si>
  <si>
    <t>9-12 w/ Spec Ed Level 2</t>
  </si>
  <si>
    <t>Rate for One Student</t>
  </si>
  <si>
    <t>Nursery, 3 days</t>
  </si>
  <si>
    <t>Nursery, 4 days</t>
  </si>
  <si>
    <t>Nursery, 5 days</t>
  </si>
  <si>
    <t>First Grade</t>
  </si>
  <si>
    <t>Second Grade</t>
  </si>
  <si>
    <t>Third Grade</t>
  </si>
  <si>
    <t>Fourth Grade</t>
  </si>
  <si>
    <t>Fifth Grade</t>
  </si>
  <si>
    <t>Sixth Grade</t>
  </si>
  <si>
    <t>Pre-K 3 days</t>
  </si>
  <si>
    <t>Pre-K 4 days</t>
  </si>
  <si>
    <t>Pre-K 5 days</t>
  </si>
  <si>
    <t>1-2 Grade</t>
  </si>
  <si>
    <t>3-4 Grade</t>
  </si>
  <si>
    <t>Participating Parishoner</t>
  </si>
  <si>
    <t>Non Participating Parishoner</t>
  </si>
  <si>
    <t>Preschool &amp; PreKindergarten</t>
  </si>
  <si>
    <t>SFA School Student</t>
  </si>
  <si>
    <t>ungraded</t>
  </si>
  <si>
    <t>PreK 4 Parishioner</t>
  </si>
  <si>
    <t>PreK 4 Non-Parishioner</t>
  </si>
  <si>
    <t>K to 8th Grade Parishioner</t>
  </si>
  <si>
    <t>K to 8th Grade</t>
  </si>
  <si>
    <t>Grade 1</t>
  </si>
  <si>
    <t>Grade 2</t>
  </si>
  <si>
    <t>Grade 3</t>
  </si>
  <si>
    <t>Grade 4</t>
  </si>
  <si>
    <t>Grade 5</t>
  </si>
  <si>
    <t>K-12 Program</t>
  </si>
  <si>
    <t>Real-World Ready Program</t>
  </si>
  <si>
    <t>Sassafras Program</t>
  </si>
  <si>
    <t>Pre school</t>
  </si>
  <si>
    <t>Elementary school</t>
  </si>
  <si>
    <t>PreK Full Day</t>
  </si>
  <si>
    <t>PreK Half Day</t>
  </si>
  <si>
    <t>PreK 3 half day</t>
  </si>
  <si>
    <t>Prek 3 full day</t>
  </si>
  <si>
    <t>Prek 4 half day</t>
  </si>
  <si>
    <t>Prek 4 full day</t>
  </si>
  <si>
    <t>1 Student (non-senior)</t>
  </si>
  <si>
    <t>1 Student (senior)</t>
  </si>
  <si>
    <t>Early Childhood PK3 and PK4</t>
  </si>
  <si>
    <t>Elementary Grs K-4</t>
  </si>
  <si>
    <t>Middle School Grades 5-8</t>
  </si>
  <si>
    <t>PreSchool/PreK</t>
  </si>
  <si>
    <t>1st grade-8th grade</t>
  </si>
  <si>
    <t>K-8th grade out of parish</t>
  </si>
  <si>
    <t>1 Catholic Student</t>
  </si>
  <si>
    <t>2 Catholic Students</t>
  </si>
  <si>
    <t>3 Catholic Students</t>
  </si>
  <si>
    <t>PK3 - PK4</t>
  </si>
  <si>
    <t>Boarding Students</t>
  </si>
  <si>
    <t>Day Students</t>
  </si>
  <si>
    <t>6-9 grade</t>
  </si>
  <si>
    <t>2-5 Grade</t>
  </si>
  <si>
    <t>all students</t>
  </si>
  <si>
    <t>Grade PK</t>
  </si>
  <si>
    <t>2 Students K to 8</t>
  </si>
  <si>
    <t>3 or more students K to 8</t>
  </si>
  <si>
    <t>Non-Parishioner</t>
  </si>
  <si>
    <t>Pre K - 8</t>
  </si>
  <si>
    <t>Pre-K3-2nd</t>
  </si>
  <si>
    <t>PK</t>
  </si>
  <si>
    <t>Preschool Age 2 5 Full Days</t>
  </si>
  <si>
    <t>Preschool Ages 2-4 3 Full Days or 5 Half Days</t>
  </si>
  <si>
    <t>Preschool Ages 3-4 5 Full Days</t>
  </si>
  <si>
    <t>Kindergarten - Grade 1</t>
  </si>
  <si>
    <t>Participating One student K-8</t>
  </si>
  <si>
    <t>K-8 Contributing 1st Child</t>
  </si>
  <si>
    <t>K-8 Contributing 2nd Child</t>
  </si>
  <si>
    <t>K-8 Contributing 3rd Child</t>
  </si>
  <si>
    <t>K-8 Contributing 4th Child &amp; More</t>
  </si>
  <si>
    <t>K- Contributing but K not subsidized</t>
  </si>
  <si>
    <t>K-8 Noncontributing 1st Child</t>
  </si>
  <si>
    <t>K-8 Noncontributing 2nd Child</t>
  </si>
  <si>
    <t>K-8 Noncontributing 3rd Child</t>
  </si>
  <si>
    <t>K-8 Noncontributing 4th Child&amp;More</t>
  </si>
  <si>
    <t>PreK-3- 3 Half Days</t>
  </si>
  <si>
    <t>Pre-K3 3 Full Days</t>
  </si>
  <si>
    <t>Pre-K3 5 Half Days</t>
  </si>
  <si>
    <t>Pre-K3 - 5 Full Days</t>
  </si>
  <si>
    <t>Pre-K4 - 5 Half Days</t>
  </si>
  <si>
    <t>Pre-K4- 5 Full Days</t>
  </si>
  <si>
    <t>2025-2026 PreK 3--5 full day session</t>
  </si>
  <si>
    <t>2025-2026 PreK 3--3 Full Day Session</t>
  </si>
  <si>
    <t>2025-2026 PreK 3--3 half day session</t>
  </si>
  <si>
    <t>2025-2026 PreK 4--Full Day Session</t>
  </si>
  <si>
    <t>2025-2026 PreK 4--Half Day session</t>
  </si>
  <si>
    <t>2025-2026 K-8 Registered Parishoner One Child</t>
  </si>
  <si>
    <t>2025-2026 K-8 Registered Parishoner Two Chidlren</t>
  </si>
  <si>
    <t>2025-2026 K-8 Registered Parishoner Three or more children</t>
  </si>
  <si>
    <t>2025-2026 K-8 Out of Parish One Child</t>
  </si>
  <si>
    <t>2025-2026 K-8 Out of Parish Two children</t>
  </si>
  <si>
    <t>2025-2026 K-8 Out of Parish three or more children</t>
  </si>
  <si>
    <t>Kindergarten-Gr. 8, 2nd child</t>
  </si>
  <si>
    <t>Kindergarten-Gr. 8, 3rd child</t>
  </si>
  <si>
    <t>Kindergarten-Gr. 8, 4th child</t>
  </si>
  <si>
    <t>PreK4- 5 full days</t>
  </si>
  <si>
    <t>PreK 4- 3 full days</t>
  </si>
  <si>
    <t>PreK4- 5 half days</t>
  </si>
  <si>
    <t>Grades 1-8 without Parish Discount</t>
  </si>
  <si>
    <t>Non-Parishioner 1-8</t>
  </si>
  <si>
    <t>Non-Parishioner K</t>
  </si>
  <si>
    <t>Parishioner K-8</t>
  </si>
  <si>
    <t>Pre-School</t>
  </si>
  <si>
    <t>1 student</t>
  </si>
  <si>
    <t>5-8 Grade</t>
  </si>
  <si>
    <t>1st Grade</t>
  </si>
  <si>
    <t>2nd Grade</t>
  </si>
  <si>
    <t>3rd Grade</t>
  </si>
  <si>
    <t>4th Grade</t>
  </si>
  <si>
    <t>9-12 Grade</t>
  </si>
  <si>
    <t>K-8 Grades</t>
  </si>
  <si>
    <t>Enrolled</t>
  </si>
  <si>
    <t>Freshman</t>
  </si>
  <si>
    <t>Sophomore</t>
  </si>
  <si>
    <t>Junior</t>
  </si>
  <si>
    <t>Senior</t>
  </si>
  <si>
    <t>Jr High School</t>
  </si>
  <si>
    <t>12th Grade</t>
  </si>
  <si>
    <t>Grades 1 - 11</t>
  </si>
  <si>
    <t>Grade 12</t>
  </si>
  <si>
    <t>2nd grade</t>
  </si>
  <si>
    <t>3rd grade</t>
  </si>
  <si>
    <t>PreKindergarten</t>
  </si>
  <si>
    <t>K - 8</t>
  </si>
  <si>
    <t>4th grade</t>
  </si>
  <si>
    <t>5th grade</t>
  </si>
  <si>
    <t>1ST-4TH</t>
  </si>
  <si>
    <t>5TH-8TH</t>
  </si>
  <si>
    <t>9TH-12TH</t>
  </si>
  <si>
    <t>elementary</t>
  </si>
  <si>
    <t>PreK3-8th Participating</t>
  </si>
  <si>
    <t>PreK3-8th Non-Participating</t>
  </si>
  <si>
    <t>Pre-K through 8th grade</t>
  </si>
  <si>
    <t>General</t>
  </si>
  <si>
    <t>Grades 1 - 8</t>
  </si>
  <si>
    <t>Gr 1 - 8</t>
  </si>
  <si>
    <t>Full tuition</t>
  </si>
  <si>
    <t>3 and 4 year old, 5 Half Days</t>
  </si>
  <si>
    <t>3 and 4 year old, 2 full days, 3 half days</t>
  </si>
  <si>
    <t>3 and 4 year old, 3 full days, 2 half days</t>
  </si>
  <si>
    <t>3 and 4 year old, 5 full days</t>
  </si>
  <si>
    <t>8th Grade</t>
  </si>
  <si>
    <t>PK-K</t>
  </si>
  <si>
    <t>Grade 1-8</t>
  </si>
  <si>
    <t>K-8th Catholic (2nd Child-1 child plus)</t>
  </si>
  <si>
    <t>K-8th Catholic (1st &amp; 2nd plus)</t>
  </si>
  <si>
    <t>4th Child Plus</t>
  </si>
  <si>
    <t>K-8TH Catholic (One Child)</t>
  </si>
  <si>
    <t>K-8th Non Catholic</t>
  </si>
  <si>
    <t>Prek Catholic Rate (1 child)</t>
  </si>
  <si>
    <t>Prek (Family Rate-Catholic)</t>
  </si>
  <si>
    <t>PREK (NON-CATHOLIC)</t>
  </si>
  <si>
    <t>Four Children</t>
  </si>
  <si>
    <t>Non-Stewardship Rate</t>
  </si>
  <si>
    <t>Stewardship Rate</t>
  </si>
  <si>
    <t>Registered Parishoner</t>
  </si>
  <si>
    <t>Sibling Discount K-8</t>
  </si>
  <si>
    <t>Pre-K4</t>
  </si>
  <si>
    <t>PreK3-PreK4</t>
  </si>
  <si>
    <t>2 Children</t>
  </si>
  <si>
    <t>3 children</t>
  </si>
  <si>
    <t>4 children or more</t>
  </si>
  <si>
    <t>K-8 Parishoner</t>
  </si>
  <si>
    <t>K-8 Non-Parishioner</t>
  </si>
  <si>
    <t>Non-Catholic Rate</t>
  </si>
  <si>
    <t>PreK3-PreK4 (full days)</t>
  </si>
  <si>
    <t>PreK3-PreK4 (half days)</t>
  </si>
  <si>
    <t>Catholic 2 children</t>
  </si>
  <si>
    <t>Catholic 3 children</t>
  </si>
  <si>
    <t>Catholic 4 children</t>
  </si>
  <si>
    <t>Non-Catholic 2 children</t>
  </si>
  <si>
    <t>Non-Catholic 3 children</t>
  </si>
  <si>
    <t>Non-Catholic $ children</t>
  </si>
  <si>
    <t>Preschool (3 yr old)</t>
  </si>
  <si>
    <t>4 yr old (1/2 Day)</t>
  </si>
  <si>
    <t>Pre K - 4 Year old (Full-Day)</t>
  </si>
  <si>
    <t>Middle</t>
  </si>
  <si>
    <t>Member</t>
  </si>
  <si>
    <t>Non-Member</t>
  </si>
  <si>
    <t>1st Child</t>
  </si>
  <si>
    <t>2nd Child</t>
  </si>
  <si>
    <t>K-8 first child</t>
  </si>
  <si>
    <t>K-8 second child</t>
  </si>
  <si>
    <t>k-8 third child</t>
  </si>
  <si>
    <t>K $3750 1 - 8 3700</t>
  </si>
  <si>
    <t>Lower Elementary grade 1-3</t>
  </si>
  <si>
    <t>Kindergarten Full Day</t>
  </si>
  <si>
    <t>Kindergarten 1/2 Day</t>
  </si>
  <si>
    <t>Grades 6 - 8</t>
  </si>
  <si>
    <t>9-12 Grade Student</t>
  </si>
  <si>
    <t>Special Education 9-12 Student</t>
  </si>
  <si>
    <t>PK - 5th Grade</t>
  </si>
  <si>
    <t>6th - 8th Grade</t>
  </si>
  <si>
    <t>9th - 12th Grade</t>
  </si>
  <si>
    <t>Primary Half Day</t>
  </si>
  <si>
    <t>Primary Full Day</t>
  </si>
  <si>
    <t>Lower Elementary</t>
  </si>
  <si>
    <t>Upper Elementary</t>
  </si>
  <si>
    <t>1/2 day kindergarten</t>
  </si>
  <si>
    <t>Full day kindergarten</t>
  </si>
  <si>
    <t>Day</t>
  </si>
  <si>
    <t>7-Day Residential</t>
  </si>
  <si>
    <t>5-Day Residential</t>
  </si>
  <si>
    <t>Lower School(Grades1-5)</t>
  </si>
  <si>
    <t>Middle School(Grades6-8)</t>
  </si>
  <si>
    <t>Toddler 2 day</t>
  </si>
  <si>
    <t>Toddler 3 day</t>
  </si>
  <si>
    <t>5 day</t>
  </si>
  <si>
    <t>preschool 3 half days</t>
  </si>
  <si>
    <t>preschool 3 full days</t>
  </si>
  <si>
    <t>preschool 5 half days</t>
  </si>
  <si>
    <t>preschool 5 full days</t>
  </si>
  <si>
    <t>K-8 Non-member</t>
  </si>
  <si>
    <t>K-8 Erie Lutheran Conference</t>
  </si>
  <si>
    <t>Sibling</t>
  </si>
  <si>
    <t>Full pay</t>
  </si>
  <si>
    <t>1st-6th grade</t>
  </si>
  <si>
    <t>Entering 1st</t>
  </si>
  <si>
    <t>Entering 2nd</t>
  </si>
  <si>
    <t>Entering 3rd</t>
  </si>
  <si>
    <t>Entering 4th</t>
  </si>
  <si>
    <t>Entering 5th</t>
  </si>
  <si>
    <t>Entering 6-8</t>
  </si>
  <si>
    <t>Students</t>
  </si>
  <si>
    <t>JMastalerz@queenofangelssch.org</t>
  </si>
  <si>
    <t>Tuition Link</t>
  </si>
  <si>
    <t>(814) 685-3866 ext.1131</t>
  </si>
  <si>
    <t>(610) 921-8000 ext. 1272</t>
  </si>
  <si>
    <t>(610) 921-8000 ext. 1273</t>
  </si>
  <si>
    <t>(724) 254-2666 ext. 4951</t>
  </si>
  <si>
    <t>(724) 254-2666 ext. 4952</t>
  </si>
  <si>
    <t>(724) 254-2666 ext. 4953</t>
  </si>
  <si>
    <t>Report Date</t>
  </si>
  <si>
    <t>Column1</t>
  </si>
  <si>
    <t>Column2</t>
  </si>
  <si>
    <t>Column3</t>
  </si>
  <si>
    <t xml:space="preserve">Total tuition charged </t>
  </si>
  <si>
    <t>$8,500 minus discounts</t>
  </si>
  <si>
    <t>$5215 full day</t>
  </si>
  <si>
    <t>1-$4,700, 2-$8,226, 3-$10,812, 4 $11,448</t>
  </si>
  <si>
    <t>1- $5,600, 2 $9,444, 3 $12,297, 4 $13,940</t>
  </si>
  <si>
    <t>$75 per day</t>
  </si>
  <si>
    <t>$7,250 per year</t>
  </si>
  <si>
    <t>1 $4,293, 2 $8,586, 3 $12,879</t>
  </si>
  <si>
    <t>Reg $ 75-Book Fee  K$ 250, 1-6 $ 425</t>
  </si>
  <si>
    <t>$175 per family</t>
  </si>
  <si>
    <t>Security $750, B&amp;T $500, Activities $250, Transportation $3,600</t>
  </si>
  <si>
    <t>$220-1 student, $270-2 or more</t>
  </si>
  <si>
    <t>$100 New Student Enrollment Fee</t>
  </si>
  <si>
    <t>2025-2026 Fees – Non-Refundable Assessment Fee for New Students:    $25 per child. Registration &amp; Book Fee:    $300 per child. Activity Fee K: $70 (Includes graduation dues) Grades 1-4: $25 Grades 5-7: $70 Grade 8: $135 (Includes graduation dues)</t>
  </si>
  <si>
    <t>100 book bill</t>
  </si>
  <si>
    <t>2026-27 SY Schools That Receive Students from the Opportunity Scholarship Tax Credit (OSTC) Program</t>
  </si>
  <si>
    <t>The PA Department of Education (PDE) does not audit nor approve this data, but simply collects information from the schools that have provided it. PDE does not endorse nor recommends any of the schools on this list; PDE simply provides the information as a resource for parents that are seeking schools that may accept students from the OSTC program. Many schools serve different grades or student groups, so for those schools, the school name and some of the contact information appears multiple times but the tuition and fees are unique to the student group or group.</t>
  </si>
  <si>
    <t>The PA Department of Community and Economic Development (DCED) handles all aspects of funding as well as relationships with scholarship organizations that evaluate applications and therefore, families submit applications through the DCED scholarship organizations, not to PDE.  For more info, contact DCED at: https://dced.pa.gov/programs/opportunity-scholarship-tax-credit-program-ostc/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</si>
</sst>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mm/dd/yyyy"/>
    <numFmt numFmtId="166" formatCode="\(000\)\ 000\-0000"/>
  </numFmts>
  <fonts count="10" x14ac:knownFonts="1">
    <font>
      <sz val="11"/>
      <color theme="1"/>
      <name val="Aptos Narrow"/>
      <family val="2"/>
      <scheme val="minor"/>
    </font>
    <font>
      <u/>
      <sz val="11"/>
      <color theme="10"/>
      <name val="Aptos Narrow"/>
      <family val="2"/>
      <scheme val="minor"/>
    </font>
    <font>
      <sz val="8"/>
      <name val="Aptos Narrow"/>
      <family val="2"/>
      <scheme val="minor"/>
    </font>
    <font>
      <b/>
      <sz val="9"/>
      <name val="Arial"/>
      <family val="2"/>
    </font>
    <font>
      <sz val="9"/>
      <name val="Arial"/>
      <family val="2"/>
    </font>
    <font>
      <u/>
      <sz val="9"/>
      <color theme="10"/>
      <name val="Arial"/>
      <family val="2"/>
    </font>
    <font>
      <sz val="9"/>
      <color theme="1"/>
      <name val="Arial"/>
      <family val="2"/>
    </font>
    <font>
      <u/>
      <sz val="9"/>
      <color theme="4" tint="-0.249977111117893"/>
      <name val="Arial"/>
      <family val="2"/>
    </font>
    <font>
      <sz val="18"/>
      <name val="Arial"/>
      <family val="2"/>
    </font>
    <font>
      <sz val="12"/>
      <color rgb="FF45464F"/>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7">
    <xf numFmtId="0" fontId="0" fillId="0" borderId="0" xfId="0"/>
    <xf numFmtId="0" fontId="4" fillId="0" borderId="0" xfId="0" applyFont="1" applyAlignment="1">
      <alignment horizontal="left" wrapText="1"/>
    </xf>
    <xf numFmtId="0" fontId="3" fillId="0" borderId="0" xfId="0" applyFont="1" applyAlignment="1">
      <alignment horizontal="left" wrapText="1"/>
    </xf>
    <xf numFmtId="0" fontId="4" fillId="0" borderId="0" xfId="0" applyFont="1" applyAlignment="1">
      <alignment wrapText="1"/>
    </xf>
    <xf numFmtId="165" fontId="4" fillId="0" borderId="0" xfId="0" applyNumberFormat="1" applyFont="1" applyAlignment="1">
      <alignment wrapText="1"/>
    </xf>
    <xf numFmtId="166" fontId="4" fillId="0" borderId="0" xfId="0" applyNumberFormat="1" applyFont="1" applyAlignment="1">
      <alignment horizontal="left" vertical="top" wrapText="1"/>
    </xf>
    <xf numFmtId="0" fontId="5" fillId="0" borderId="0" xfId="1" applyFont="1" applyAlignment="1">
      <alignment wrapText="1"/>
    </xf>
    <xf numFmtId="166" fontId="6" fillId="0" borderId="0" xfId="0" applyNumberFormat="1" applyFont="1" applyAlignment="1">
      <alignment wrapText="1"/>
    </xf>
    <xf numFmtId="0" fontId="5" fillId="0" borderId="0" xfId="1" applyFont="1" applyFill="1" applyBorder="1" applyAlignment="1">
      <alignment wrapText="1"/>
    </xf>
    <xf numFmtId="0" fontId="6" fillId="0" borderId="0" xfId="0" applyFont="1" applyAlignment="1">
      <alignment wrapText="1"/>
    </xf>
    <xf numFmtId="0" fontId="0" fillId="0" borderId="0" xfId="0" applyAlignment="1">
      <alignment horizontal="center" vertical="center" wrapText="1"/>
    </xf>
    <xf numFmtId="0" fontId="7" fillId="0" borderId="0" xfId="1" applyFont="1" applyAlignment="1">
      <alignment wrapText="1"/>
    </xf>
    <xf numFmtId="0" fontId="7" fillId="0" borderId="0" xfId="1" applyFont="1" applyFill="1" applyBorder="1" applyAlignment="1">
      <alignment wrapText="1"/>
    </xf>
    <xf numFmtId="0" fontId="0" fillId="0" borderId="0" xfId="0" applyAlignment="1">
      <alignment horizontal="left" vertical="center" wrapText="1"/>
    </xf>
    <xf numFmtId="164" fontId="4" fillId="0" borderId="0" xfId="0" applyNumberFormat="1" applyFont="1" applyAlignment="1">
      <alignment horizontal="left" vertical="top" wrapText="1"/>
    </xf>
    <xf numFmtId="0" fontId="8" fillId="0" borderId="0" xfId="0" applyFont="1" applyAlignment="1">
      <alignment horizontal="center" vertical="center"/>
    </xf>
    <xf numFmtId="0" fontId="9" fillId="0" borderId="0" xfId="0" applyFont="1" applyAlignment="1">
      <alignment vertical="top" wrapText="1"/>
    </xf>
  </cellXfs>
  <cellStyles count="2">
    <cellStyle name="Hyperlink" xfId="1" builtinId="8"/>
    <cellStyle name="Normal" xfId="0" builtinId="0"/>
  </cellStyles>
  <dxfs count="25">
    <dxf>
      <font>
        <b val="0"/>
        <i/>
        <strike val="0"/>
        <color theme="1"/>
      </font>
    </dxf>
    <dxf>
      <font>
        <b/>
        <i/>
      </font>
      <fill>
        <patternFill>
          <bgColor theme="4" tint="0.79998168889431442"/>
        </patternFill>
      </fill>
    </dxf>
    <dxf>
      <font>
        <b val="0"/>
        <i val="0"/>
        <strike val="0"/>
        <condense val="0"/>
        <extend val="0"/>
        <outline val="0"/>
        <shadow val="0"/>
        <u val="none"/>
        <vertAlign val="baseline"/>
        <sz val="9"/>
        <color auto="1"/>
        <name val="Arial"/>
        <family val="2"/>
        <scheme val="none"/>
      </font>
      <numFmt numFmtId="165" formatCode="mm/dd/yyyy"/>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quot;$&quot;#,##0"/>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quot;$&quot;#,##0"/>
      <alignment horizontal="left" vertical="top"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dxf>
    <dxf>
      <font>
        <b val="0"/>
        <i val="0"/>
        <strike val="0"/>
        <condense val="0"/>
        <extend val="0"/>
        <outline val="0"/>
        <shadow val="0"/>
        <u/>
        <vertAlign val="baseline"/>
        <sz val="9"/>
        <color theme="10"/>
        <name val="Arial"/>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ertAlign val="baseline"/>
        <sz val="9"/>
        <color theme="10"/>
        <name val="Arial"/>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dxf>
    <dxf>
      <font>
        <b val="0"/>
        <i val="0"/>
        <strike val="0"/>
        <condense val="0"/>
        <extend val="0"/>
        <outline val="0"/>
        <shadow val="0"/>
        <u/>
        <vertAlign val="baseline"/>
        <sz val="9"/>
        <color theme="1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6" formatCode="\(000\)\ 000\-0000"/>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dxf>
    <dxf>
      <font>
        <b val="0"/>
        <i val="0"/>
        <strike val="0"/>
        <condense val="0"/>
        <extend val="0"/>
        <outline val="0"/>
        <shadow val="0"/>
        <u/>
        <vertAlign val="baseline"/>
        <sz val="9"/>
        <color theme="1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bottom"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8E45E4-0CBB-4618-A685-C921B17BA107}" name="Table1" displayName="Table1" ref="A4:V1053" totalsRowShown="0" headerRowDxfId="24">
  <autoFilter ref="A4:V1053" xr:uid="{228E45E4-0CBB-4618-A685-C921B17BA107}"/>
  <sortState xmlns:xlrd2="http://schemas.microsoft.com/office/spreadsheetml/2017/richdata2" ref="A5:V1053">
    <sortCondition ref="A4:A1053"/>
  </sortState>
  <tableColumns count="22">
    <tableColumn id="1" xr3:uid="{78D44A76-8442-4857-9323-6C3990360D0F}" name="County" dataDxfId="23"/>
    <tableColumn id="2" xr3:uid="{A1F15A71-5E29-4CAE-8F38-65C0046B4589}" name="AUN" dataDxfId="22"/>
    <tableColumn id="22" xr3:uid="{44964A8F-83E1-477B-B3BB-A099C05F58AE}" name="Column3" dataDxfId="21">
      <calculatedColumnFormula>COUNTIF($D$5:D5,D5)</calculatedColumnFormula>
    </tableColumn>
    <tableColumn id="3" xr3:uid="{06DCC30A-297B-437F-A708-1A30950F668D}" name="LEA" dataDxfId="20"/>
    <tableColumn id="4" xr3:uid="{0647A9B5-9231-451C-99E0-9E1A36F4E264}" name="Category" dataDxfId="19"/>
    <tableColumn id="5" xr3:uid="{5F8A701D-863B-417D-A999-50875D08A872}" name="Address, City, ZIP" dataDxfId="18"/>
    <tableColumn id="6" xr3:uid="{F2DC10E1-D5FD-45D4-AE68-FAA3F202589D}" name="Chief School Administrator Name" dataDxfId="17"/>
    <tableColumn id="7" xr3:uid="{4E5BD3B3-9932-49D8-891F-AC6C550B569A}" name="Chief School Administrator Phone Number" dataDxfId="16"/>
    <tableColumn id="8" xr3:uid="{B34DC5F4-1635-4145-996F-117D727795B3}" name="Chief School Administrator Email" dataDxfId="15" dataCellStyle="Hyperlink"/>
    <tableColumn id="9" xr3:uid="{85EF9BCA-7DA0-419F-9F95-01EBDC374965}" name="OSTCP Contact Person Name" dataDxfId="14"/>
    <tableColumn id="10" xr3:uid="{BAA87E46-5DC8-4871-82CA-96C86545BC08}" name="OSTCP Contact Person Title" dataDxfId="13"/>
    <tableColumn id="11" xr3:uid="{7AAFD8DC-3CA6-4BEA-BF80-0BD2C87EE1D8}" name="OSTCP Contact Person Phone" dataDxfId="12"/>
    <tableColumn id="12" xr3:uid="{B22A5DE5-E30A-49EB-9673-5167909A1023}" name="OSTCP Contact Person Email" dataDxfId="11" dataCellStyle="Hyperlink"/>
    <tableColumn id="13" xr3:uid="{765B709E-9A92-4B87-8EFA-58D9A122D564}" name="Column1" dataDxfId="10"/>
    <tableColumn id="14" xr3:uid="{E5A69C0C-C84A-460B-9E9C-B7EC647F8677}" name="School’s Website" dataDxfId="9" dataCellStyle="Hyperlink">
      <calculatedColumnFormula>HYPERLINK(N5, "School Website: " &amp; D5)</calculatedColumnFormula>
    </tableColumn>
    <tableColumn id="15" xr3:uid="{D33E0C7A-1C64-4834-8D24-C9E93AC9DFB5}" name="Column2" dataDxfId="8"/>
    <tableColumn id="16" xr3:uid="{4E848F8A-01EB-4354-A474-66C4ABFF48FA}" name="Tuition Link" dataDxfId="7" dataCellStyle="Hyperlink">
      <calculatedColumnFormula>HYPERLINK(P5, "Tuition Link: " &amp; D5)</calculatedColumnFormula>
    </tableColumn>
    <tableColumn id="17" xr3:uid="{91682087-23B8-4AA9-A188-D9F4ED83BA30}" name="Student Group" dataDxfId="6"/>
    <tableColumn id="18" xr3:uid="{F73CEEBA-3EE5-4D6B-8355-98120310E3B7}" name="Total tuition charged " dataDxfId="5"/>
    <tableColumn id="19" xr3:uid="{3D73925B-9AB4-4A5B-B6B5-2FCCCFABCFA7}" name="Total tuition - estimated or final?" dataDxfId="4"/>
    <tableColumn id="20" xr3:uid="{9CBCB965-E6C4-43F6-B44E-F321F3790B08}" name="Total school-related fees to be charged" dataDxfId="3"/>
    <tableColumn id="21" xr3:uid="{E26C2181-EB74-46E5-8F78-5E82D59BB00A}" name="Report Date" dataDxfId="2"/>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0F4861"/>
      </a:hlink>
      <a:folHlink>
        <a:srgbClr val="0F4861"/>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mailto:info@montessoriinthewoods.org" TargetMode="External"/><Relationship Id="rId1827" Type="http://schemas.openxmlformats.org/officeDocument/2006/relationships/hyperlink" Target="mailto:ciliberti@bonnerprendie.com" TargetMode="External"/><Relationship Id="rId21" Type="http://schemas.openxmlformats.org/officeDocument/2006/relationships/hyperlink" Target="mailto:croskovensky@dioceseofgreensburg.org" TargetMode="External"/><Relationship Id="rId2089" Type="http://schemas.openxmlformats.org/officeDocument/2006/relationships/hyperlink" Target="mailto:cdevivo@divineredeemer.org" TargetMode="External"/><Relationship Id="rId170" Type="http://schemas.openxmlformats.org/officeDocument/2006/relationships/hyperlink" Target="mailto:gbrennan@eriecatholic.org" TargetMode="External"/><Relationship Id="rId268" Type="http://schemas.openxmlformats.org/officeDocument/2006/relationships/hyperlink" Target="mailto:principal@shalommennoniteschool.com" TargetMode="External"/><Relationship Id="rId475" Type="http://schemas.openxmlformats.org/officeDocument/2006/relationships/hyperlink" Target="https://stjaneschool.com/" TargetMode="External"/><Relationship Id="rId682" Type="http://schemas.openxmlformats.org/officeDocument/2006/relationships/hyperlink" Target="mailto:sgrosch@eriedayschool.com" TargetMode="External"/><Relationship Id="rId2156" Type="http://schemas.openxmlformats.org/officeDocument/2006/relationships/hyperlink" Target="mailto:mwawrzyniak@centerschoolpa.org" TargetMode="External"/><Relationship Id="rId128" Type="http://schemas.openxmlformats.org/officeDocument/2006/relationships/hyperlink" Target="mailto:mgrgurich@ama.srces.org" TargetMode="External"/><Relationship Id="rId335" Type="http://schemas.openxmlformats.org/officeDocument/2006/relationships/hyperlink" Target="mailto:tyfischer@veritasacademy.com" TargetMode="External"/><Relationship Id="rId542" Type="http://schemas.openxmlformats.org/officeDocument/2006/relationships/hyperlink" Target="mailto:lbodart@jfk.srces.org" TargetMode="External"/><Relationship Id="rId987" Type="http://schemas.openxmlformats.org/officeDocument/2006/relationships/hyperlink" Target="mailto:rvasko@stannebethlehem.org%20" TargetMode="External"/><Relationship Id="rId1172" Type="http://schemas.openxmlformats.org/officeDocument/2006/relationships/hyperlink" Target="mailto:bbromwell@alliancechristian.org" TargetMode="External"/><Relationship Id="rId2016" Type="http://schemas.openxmlformats.org/officeDocument/2006/relationships/hyperlink" Target="mailto:principal@saschool.org" TargetMode="External"/><Relationship Id="rId402" Type="http://schemas.openxmlformats.org/officeDocument/2006/relationships/hyperlink" Target="mailto:gogle@silveracademypa.org" TargetMode="External"/><Relationship Id="rId847" Type="http://schemas.openxmlformats.org/officeDocument/2006/relationships/hyperlink" Target="mailto:bschaetzle@nccspa.org" TargetMode="External"/><Relationship Id="rId1032" Type="http://schemas.openxmlformats.org/officeDocument/2006/relationships/hyperlink" Target="mailto:JDORVIL@ABRAMSONLINE.ORG" TargetMode="External"/><Relationship Id="rId1477" Type="http://schemas.openxmlformats.org/officeDocument/2006/relationships/hyperlink" Target="mailto:jkopczyk@stbernardlc.org" TargetMode="External"/><Relationship Id="rId1684" Type="http://schemas.openxmlformats.org/officeDocument/2006/relationships/hyperlink" Target="mailto:karocho@sma-pa.org" TargetMode="External"/><Relationship Id="rId1891" Type="http://schemas.openxmlformats.org/officeDocument/2006/relationships/hyperlink" Target="mailto:hmclean@saintandrewschool.com" TargetMode="External"/><Relationship Id="rId707" Type="http://schemas.openxmlformats.org/officeDocument/2006/relationships/hyperlink" Target="mailto:jfilak@queenofangelssch.org" TargetMode="External"/><Relationship Id="rId914" Type="http://schemas.openxmlformats.org/officeDocument/2006/relationships/hyperlink" Target="mailto:slytle@meadowviewchristian.org" TargetMode="External"/><Relationship Id="rId1337" Type="http://schemas.openxmlformats.org/officeDocument/2006/relationships/hyperlink" Target="mailto:kgibson@fatherjudge.com" TargetMode="External"/><Relationship Id="rId1544" Type="http://schemas.openxmlformats.org/officeDocument/2006/relationships/hyperlink" Target="mailto:jessica_devlin@salvaggioacademy.org" TargetMode="External"/><Relationship Id="rId1751" Type="http://schemas.openxmlformats.org/officeDocument/2006/relationships/hyperlink" Target="mailto:mattb@pmfs1780.org" TargetMode="External"/><Relationship Id="rId1989" Type="http://schemas.openxmlformats.org/officeDocument/2006/relationships/hyperlink" Target="mailto:jpugliese@nazarethacademy.net" TargetMode="External"/><Relationship Id="rId43" Type="http://schemas.openxmlformats.org/officeDocument/2006/relationships/hyperlink" Target="mailto:ylevari@hillelpgh.org" TargetMode="External"/><Relationship Id="rId1404" Type="http://schemas.openxmlformats.org/officeDocument/2006/relationships/hyperlink" Target="mailto:info@sophiaphila.org" TargetMode="External"/><Relationship Id="rId1611" Type="http://schemas.openxmlformats.org/officeDocument/2006/relationships/hyperlink" Target="mailto:jdicker@stjaneschool.com" TargetMode="External"/><Relationship Id="rId1849" Type="http://schemas.openxmlformats.org/officeDocument/2006/relationships/hyperlink" Target="mailto:ghintonfreeman@gebch.com" TargetMode="External"/><Relationship Id="rId192" Type="http://schemas.openxmlformats.org/officeDocument/2006/relationships/hyperlink" Target="mailto:tszmed@gcchs.org" TargetMode="External"/><Relationship Id="rId1709" Type="http://schemas.openxmlformats.org/officeDocument/2006/relationships/hyperlink" Target="mailto:kirk.smothers@dvfriends.org" TargetMode="External"/><Relationship Id="rId1916" Type="http://schemas.openxmlformats.org/officeDocument/2006/relationships/hyperlink" Target="mailto:skeidel@agnesirwin.org" TargetMode="External"/><Relationship Id="rId497" Type="http://schemas.openxmlformats.org/officeDocument/2006/relationships/hyperlink" Target="https://stwendelinschool.com/" TargetMode="External"/><Relationship Id="rId2080" Type="http://schemas.openxmlformats.org/officeDocument/2006/relationships/hyperlink" Target="mailto:jvilla@smca.srces.org" TargetMode="External"/><Relationship Id="rId2178" Type="http://schemas.openxmlformats.org/officeDocument/2006/relationships/table" Target="../tables/table1.xml"/><Relationship Id="rId357" Type="http://schemas.openxmlformats.org/officeDocument/2006/relationships/hyperlink" Target="mailto:ksimcik@johnpauliicenter.org" TargetMode="External"/><Relationship Id="rId1194" Type="http://schemas.openxmlformats.org/officeDocument/2006/relationships/hyperlink" Target="mailto:eswarter@uplandcds.org" TargetMode="External"/><Relationship Id="rId2038" Type="http://schemas.openxmlformats.org/officeDocument/2006/relationships/hyperlink" Target="mailto:rmerrick@sjsphila.org" TargetMode="External"/><Relationship Id="rId217" Type="http://schemas.openxmlformats.org/officeDocument/2006/relationships/hyperlink" Target="mailto:espencer@bguilfoyle.org" TargetMode="External"/><Relationship Id="rId564" Type="http://schemas.openxmlformats.org/officeDocument/2006/relationships/hyperlink" Target="mailto:dianamcallister@stedmunds.net" TargetMode="External"/><Relationship Id="rId771" Type="http://schemas.openxmlformats.org/officeDocument/2006/relationships/hyperlink" Target="mailto:mcoppolino@ycds.org" TargetMode="External"/><Relationship Id="rId869" Type="http://schemas.openxmlformats.org/officeDocument/2006/relationships/hyperlink" Target="mailto:lighthouse19536@yahoo.com" TargetMode="External"/><Relationship Id="rId1499" Type="http://schemas.openxmlformats.org/officeDocument/2006/relationships/hyperlink" Target="mailto:mikegranovitz@cornerstoneprep.net" TargetMode="External"/><Relationship Id="rId424" Type="http://schemas.openxmlformats.org/officeDocument/2006/relationships/hyperlink" Target="mailto:jarrell.m@icshazleton.org" TargetMode="External"/><Relationship Id="rId631" Type="http://schemas.openxmlformats.org/officeDocument/2006/relationships/hyperlink" Target="mailto:sexauer.michael@hfi-pgh.org" TargetMode="External"/><Relationship Id="rId729" Type="http://schemas.openxmlformats.org/officeDocument/2006/relationships/hyperlink" Target="mailto:jmaucieri@benedictpride.org" TargetMode="External"/><Relationship Id="rId1054" Type="http://schemas.openxmlformats.org/officeDocument/2006/relationships/hyperlink" Target="mailto:jdurkin@stjstr.org" TargetMode="External"/><Relationship Id="rId1261" Type="http://schemas.openxmlformats.org/officeDocument/2006/relationships/hyperlink" Target="mailto:fpeterson@sh-school.org" TargetMode="External"/><Relationship Id="rId1359" Type="http://schemas.openxmlformats.org/officeDocument/2006/relationships/hyperlink" Target="mailto:principal@holyinnocentsschool.org" TargetMode="External"/><Relationship Id="rId2105" Type="http://schemas.openxmlformats.org/officeDocument/2006/relationships/hyperlink" Target="mailto:mgrabowski@nativitybvm.net" TargetMode="External"/><Relationship Id="rId936" Type="http://schemas.openxmlformats.org/officeDocument/2006/relationships/hyperlink" Target="mailto:kdonohue@dioceseofscranton.org" TargetMode="External"/><Relationship Id="rId1121" Type="http://schemas.openxmlformats.org/officeDocument/2006/relationships/hyperlink" Target="mailto:caitlint@miquon.org" TargetMode="External"/><Relationship Id="rId1219" Type="http://schemas.openxmlformats.org/officeDocument/2006/relationships/hyperlink" Target="mailto:jmindrebo@dccs.org" TargetMode="External"/><Relationship Id="rId1566" Type="http://schemas.openxmlformats.org/officeDocument/2006/relationships/hyperlink" Target="mailto:btolerico@hchspa.org" TargetMode="External"/><Relationship Id="rId1773" Type="http://schemas.openxmlformats.org/officeDocument/2006/relationships/hyperlink" Target="mailto:lynne.macziewski@baldwinschool.org" TargetMode="External"/><Relationship Id="rId1980" Type="http://schemas.openxmlformats.org/officeDocument/2006/relationships/hyperlink" Target="mailto:principal@holyinnocentsschool.org" TargetMode="External"/><Relationship Id="rId65" Type="http://schemas.openxmlformats.org/officeDocument/2006/relationships/hyperlink" Target="mailto:principal@sbtmschool.org" TargetMode="External"/><Relationship Id="rId1426" Type="http://schemas.openxmlformats.org/officeDocument/2006/relationships/hyperlink" Target="mailto:randerson@stmarthapa.org" TargetMode="External"/><Relationship Id="rId1633" Type="http://schemas.openxmlformats.org/officeDocument/2006/relationships/hyperlink" Target="mailto:bshields@stann-emmaus.org" TargetMode="External"/><Relationship Id="rId1840" Type="http://schemas.openxmlformats.org/officeDocument/2006/relationships/hyperlink" Target="mailto:dsteinfield@dccs.org" TargetMode="External"/><Relationship Id="rId1700" Type="http://schemas.openxmlformats.org/officeDocument/2006/relationships/hyperlink" Target="mailto:jmoyer@dock.org" TargetMode="External"/><Relationship Id="rId1938" Type="http://schemas.openxmlformats.org/officeDocument/2006/relationships/hyperlink" Target="mailto:jfritchman@ccphilly.org" TargetMode="External"/><Relationship Id="rId281" Type="http://schemas.openxmlformats.org/officeDocument/2006/relationships/hyperlink" Target="mailto:jgreenleaf@kraybillmennonite.org" TargetMode="External"/><Relationship Id="rId141" Type="http://schemas.openxmlformats.org/officeDocument/2006/relationships/hyperlink" Target="mailto:llynch@ama.srces.org" TargetMode="External"/><Relationship Id="rId379" Type="http://schemas.openxmlformats.org/officeDocument/2006/relationships/hyperlink" Target="mailto:paul.beardmore@csagh.org" TargetMode="External"/><Relationship Id="rId586" Type="http://schemas.openxmlformats.org/officeDocument/2006/relationships/hyperlink" Target="mailto:jmcguire@trinitychristian.net" TargetMode="External"/><Relationship Id="rId793" Type="http://schemas.openxmlformats.org/officeDocument/2006/relationships/hyperlink" Target="mailto:topperc@lancastercountryday.org" TargetMode="External"/><Relationship Id="rId7" Type="http://schemas.openxmlformats.org/officeDocument/2006/relationships/hyperlink" Target="mailto:srodriguez@pottstownk12.org" TargetMode="External"/><Relationship Id="rId239" Type="http://schemas.openxmlformats.org/officeDocument/2006/relationships/hyperlink" Target="mailto:wbcaace@gmail.com" TargetMode="External"/><Relationship Id="rId446" Type="http://schemas.openxmlformats.org/officeDocument/2006/relationships/hyperlink" Target="https://seedsoffaithacademy.org/" TargetMode="External"/><Relationship Id="rId653" Type="http://schemas.openxmlformats.org/officeDocument/2006/relationships/hyperlink" Target="mailto:dgroseclose@stlukecabot.org" TargetMode="External"/><Relationship Id="rId1076" Type="http://schemas.openxmlformats.org/officeDocument/2006/relationships/hyperlink" Target="mailto:vcazzetta@pjphs.org" TargetMode="External"/><Relationship Id="rId1283" Type="http://schemas.openxmlformats.org/officeDocument/2006/relationships/hyperlink" Target="mailto:smichele@saintlaurence.org" TargetMode="External"/><Relationship Id="rId1490" Type="http://schemas.openxmlformats.org/officeDocument/2006/relationships/hyperlink" Target="mailto:mfischer@glenmontessori.org" TargetMode="External"/><Relationship Id="rId2127" Type="http://schemas.openxmlformats.org/officeDocument/2006/relationships/hyperlink" Target="mailto:mtolfa@pennchristianacademy.org" TargetMode="External"/><Relationship Id="rId306" Type="http://schemas.openxmlformats.org/officeDocument/2006/relationships/hyperlink" Target="mailto:jeremy.copenhaver@lcstaff.net" TargetMode="External"/><Relationship Id="rId860" Type="http://schemas.openxmlformats.org/officeDocument/2006/relationships/hyperlink" Target="mailto:rbirmingham@berkscatholic.org" TargetMode="External"/><Relationship Id="rId958" Type="http://schemas.openxmlformats.org/officeDocument/2006/relationships/hyperlink" Target="mailto:eweber@triborochristian.com" TargetMode="External"/><Relationship Id="rId1143" Type="http://schemas.openxmlformats.org/officeDocument/2006/relationships/hyperlink" Target="mailto:venezialee@spnschool.org" TargetMode="External"/><Relationship Id="rId1588" Type="http://schemas.openxmlformats.org/officeDocument/2006/relationships/hyperlink" Target="mailto:negronj@holyinfancy.k12.pa.us" TargetMode="External"/><Relationship Id="rId1795" Type="http://schemas.openxmlformats.org/officeDocument/2006/relationships/hyperlink" Target="mailto:rmoran@shanahan.org" TargetMode="External"/><Relationship Id="rId87" Type="http://schemas.openxmlformats.org/officeDocument/2006/relationships/hyperlink" Target="mailto:lnewman@edenca.org" TargetMode="External"/><Relationship Id="rId513" Type="http://schemas.openxmlformats.org/officeDocument/2006/relationships/hyperlink" Target="mailto:shappellc@muhlsdk12.net" TargetMode="External"/><Relationship Id="rId720" Type="http://schemas.openxmlformats.org/officeDocument/2006/relationships/hyperlink" Target="mailto:pwiley@stmatthew-school.org" TargetMode="External"/><Relationship Id="rId818" Type="http://schemas.openxmlformats.org/officeDocument/2006/relationships/hyperlink" Target="mailto:clandis@linvillehill.org" TargetMode="External"/><Relationship Id="rId1350" Type="http://schemas.openxmlformats.org/officeDocument/2006/relationships/hyperlink" Target="mailto:mattr@friends-select.org" TargetMode="External"/><Relationship Id="rId1448" Type="http://schemas.openxmlformats.org/officeDocument/2006/relationships/hyperlink" Target="mailto:amkelly@btrcs.org" TargetMode="External"/><Relationship Id="rId1655" Type="http://schemas.openxmlformats.org/officeDocument/2006/relationships/hyperlink" Target="mailto:ibudow@abramsonline.org" TargetMode="External"/><Relationship Id="rId1003" Type="http://schemas.openxmlformats.org/officeDocument/2006/relationships/hyperlink" Target="mailto:mgano@st-mikes.com" TargetMode="External"/><Relationship Id="rId1210" Type="http://schemas.openxmlformats.org/officeDocument/2006/relationships/hyperlink" Target="mailto:bvmschool@comcast.net" TargetMode="External"/><Relationship Id="rId1308" Type="http://schemas.openxmlformats.org/officeDocument/2006/relationships/hyperlink" Target="mailto:ljensen@crphs.org" TargetMode="External"/><Relationship Id="rId1862" Type="http://schemas.openxmlformats.org/officeDocument/2006/relationships/hyperlink" Target="mailto:jhall@mpfs.org" TargetMode="External"/><Relationship Id="rId1515" Type="http://schemas.openxmlformats.org/officeDocument/2006/relationships/hyperlink" Target="mailto:info@montessoriinthewoods.org" TargetMode="External"/><Relationship Id="rId1722" Type="http://schemas.openxmlformats.org/officeDocument/2006/relationships/hyperlink" Target="mailto:Rich.Schellhas@germantownacademy.org" TargetMode="External"/><Relationship Id="rId14" Type="http://schemas.openxmlformats.org/officeDocument/2006/relationships/hyperlink" Target="mailto:CSolan@connareacatholic.org" TargetMode="External"/><Relationship Id="rId163" Type="http://schemas.openxmlformats.org/officeDocument/2006/relationships/hyperlink" Target="mailto:hmorphy@eriecatholic.org" TargetMode="External"/><Relationship Id="rId370" Type="http://schemas.openxmlformats.org/officeDocument/2006/relationships/hyperlink" Target="mailto:adams@lsabear.com" TargetMode="External"/><Relationship Id="rId2051" Type="http://schemas.openxmlformats.org/officeDocument/2006/relationships/hyperlink" Target="mailto:dpimpinella@saintmarys.us" TargetMode="External"/><Relationship Id="rId230" Type="http://schemas.openxmlformats.org/officeDocument/2006/relationships/hyperlink" Target="mailto:schneiderj@eccss.org" TargetMode="External"/><Relationship Id="rId468" Type="http://schemas.openxmlformats.org/officeDocument/2006/relationships/hyperlink" Target="https://jbha.org/" TargetMode="External"/><Relationship Id="rId675" Type="http://schemas.openxmlformats.org/officeDocument/2006/relationships/hyperlink" Target="mailto:nreitzell@eriecatholic.org" TargetMode="External"/><Relationship Id="rId882" Type="http://schemas.openxmlformats.org/officeDocument/2006/relationships/hyperlink" Target="mailto:cmeskill@allentowndiocese.org" TargetMode="External"/><Relationship Id="rId1098" Type="http://schemas.openxmlformats.org/officeDocument/2006/relationships/hyperlink" Target="mailto:martin.dean@germantownacademy.org" TargetMode="External"/><Relationship Id="rId2149" Type="http://schemas.openxmlformats.org/officeDocument/2006/relationships/hyperlink" Target="mailto:hstrunk@thejanusschool.org" TargetMode="External"/><Relationship Id="rId328" Type="http://schemas.openxmlformats.org/officeDocument/2006/relationships/hyperlink" Target="mailto:nlong@lccs.cc" TargetMode="External"/><Relationship Id="rId535" Type="http://schemas.openxmlformats.org/officeDocument/2006/relationships/hyperlink" Target="mailto:lbodart@jfk.srces.org" TargetMode="External"/><Relationship Id="rId742" Type="http://schemas.openxmlformats.org/officeDocument/2006/relationships/hyperlink" Target="mailto:administrator@clearfieldchristian.com" TargetMode="External"/><Relationship Id="rId1165" Type="http://schemas.openxmlformats.org/officeDocument/2006/relationships/hyperlink" Target="mailto:nora.dilemmo@visitationbvmschool.org" TargetMode="External"/><Relationship Id="rId1372" Type="http://schemas.openxmlformats.org/officeDocument/2006/relationships/hyperlink" Target="mailto:ckellyhoward@norfon.org" TargetMode="External"/><Relationship Id="rId2009" Type="http://schemas.openxmlformats.org/officeDocument/2006/relationships/hyperlink" Target="mailto:vrymer@resurrectschool.org" TargetMode="External"/><Relationship Id="rId602" Type="http://schemas.openxmlformats.org/officeDocument/2006/relationships/hyperlink" Target="mailto:csatira@greaterworkschristianschool.org" TargetMode="External"/><Relationship Id="rId1025" Type="http://schemas.openxmlformats.org/officeDocument/2006/relationships/hyperlink" Target="mailto:thood@stjw.org" TargetMode="External"/><Relationship Id="rId1232" Type="http://schemas.openxmlformats.org/officeDocument/2006/relationships/hyperlink" Target="mailto:mbailey@lansdownefriendsschool.org" TargetMode="External"/><Relationship Id="rId1677" Type="http://schemas.openxmlformats.org/officeDocument/2006/relationships/hyperlink" Target="mailto:jdurkin@stjstr.org" TargetMode="External"/><Relationship Id="rId1884" Type="http://schemas.openxmlformats.org/officeDocument/2006/relationships/hyperlink" Target="mailto:fpeterson@sh-school.org" TargetMode="External"/><Relationship Id="rId907" Type="http://schemas.openxmlformats.org/officeDocument/2006/relationships/hyperlink" Target="mailto:mrs.cantos@stmmhbg.org" TargetMode="External"/><Relationship Id="rId1537" Type="http://schemas.openxmlformats.org/officeDocument/2006/relationships/hyperlink" Target="mailto:sbahnke@centerschoolpa.org" TargetMode="External"/><Relationship Id="rId1744" Type="http://schemas.openxmlformats.org/officeDocument/2006/relationships/hyperlink" Target="mailto:geethah@miquon.org" TargetMode="External"/><Relationship Id="rId1951" Type="http://schemas.openxmlformats.org/officeDocument/2006/relationships/hyperlink" Target="mailto:sdruggan@sch.org" TargetMode="External"/><Relationship Id="rId36" Type="http://schemas.openxmlformats.org/officeDocument/2006/relationships/hyperlink" Target="mailto:joannateslovich@ccbrownsville.org" TargetMode="External"/><Relationship Id="rId1604" Type="http://schemas.openxmlformats.org/officeDocument/2006/relationships/hyperlink" Target="mailto:mrsparkergscs@gmail.com" TargetMode="External"/><Relationship Id="rId185" Type="http://schemas.openxmlformats.org/officeDocument/2006/relationships/hyperlink" Target="mailto:faithbaptistchurchsenecapa@gmail.com" TargetMode="External"/><Relationship Id="rId1811" Type="http://schemas.openxmlformats.org/officeDocument/2006/relationships/hyperlink" Target="mailto:jhasler@thephelpsschool.org" TargetMode="External"/><Relationship Id="rId1909" Type="http://schemas.openxmlformats.org/officeDocument/2006/relationships/hyperlink" Target="mailto:skeidel@agnesirwin.org" TargetMode="External"/><Relationship Id="rId392" Type="http://schemas.openxmlformats.org/officeDocument/2006/relationships/hyperlink" Target="mailto:david.sonju@discovercovenant.com" TargetMode="External"/><Relationship Id="rId697" Type="http://schemas.openxmlformats.org/officeDocument/2006/relationships/hyperlink" Target="mailto:totto@gcchs.org" TargetMode="External"/><Relationship Id="rId2073" Type="http://schemas.openxmlformats.org/officeDocument/2006/relationships/hyperlink" Target="mailto:mpfeiffer@btrcs.org" TargetMode="External"/><Relationship Id="rId252" Type="http://schemas.openxmlformats.org/officeDocument/2006/relationships/hyperlink" Target="mailto:jessica.potter@kca-york.com" TargetMode="External"/><Relationship Id="rId1187" Type="http://schemas.openxmlformats.org/officeDocument/2006/relationships/hyperlink" Target="mailto:steresa@sspj.net" TargetMode="External"/><Relationship Id="rId2140" Type="http://schemas.openxmlformats.org/officeDocument/2006/relationships/hyperlink" Target="mailto:info@montessoriinthewoods.org" TargetMode="External"/><Relationship Id="rId112" Type="http://schemas.openxmlformats.org/officeDocument/2006/relationships/hyperlink" Target="mailto:childsr@serrahs.org" TargetMode="External"/><Relationship Id="rId557" Type="http://schemas.openxmlformats.org/officeDocument/2006/relationships/hyperlink" Target="mailto:ccovert@oaklandcatholic.org" TargetMode="External"/><Relationship Id="rId764" Type="http://schemas.openxmlformats.org/officeDocument/2006/relationships/hyperlink" Target="mailto:sjohnston@stroseschoolpa.org" TargetMode="External"/><Relationship Id="rId971" Type="http://schemas.openxmlformats.org/officeDocument/2006/relationships/hyperlink" Target="mailto:bzaiser@mamail.net" TargetMode="External"/><Relationship Id="rId1394" Type="http://schemas.openxmlformats.org/officeDocument/2006/relationships/hyperlink" Target="mailto:jcurry@romancatholichs.com" TargetMode="External"/><Relationship Id="rId1699" Type="http://schemas.openxmlformats.org/officeDocument/2006/relationships/hyperlink" Target="mailto:jmoyer@dock.org" TargetMode="External"/><Relationship Id="rId2000" Type="http://schemas.openxmlformats.org/officeDocument/2006/relationships/hyperlink" Target="mailto:j.costello@olcalvaryschool.org" TargetMode="External"/><Relationship Id="rId417" Type="http://schemas.openxmlformats.org/officeDocument/2006/relationships/hyperlink" Target="mailto:kelly.wilhelm@stagneselem.com" TargetMode="External"/><Relationship Id="rId624" Type="http://schemas.openxmlformats.org/officeDocument/2006/relationships/hyperlink" Target="mailto:ldavison@seelosacademy.org" TargetMode="External"/><Relationship Id="rId831" Type="http://schemas.openxmlformats.org/officeDocument/2006/relationships/hyperlink" Target="mailto:mjordan@mcchristianschool.com" TargetMode="External"/><Relationship Id="rId1047" Type="http://schemas.openxmlformats.org/officeDocument/2006/relationships/hyperlink" Target="mailto:susan.weed@hfrcs.org" TargetMode="External"/><Relationship Id="rId1254" Type="http://schemas.openxmlformats.org/officeDocument/2006/relationships/hyperlink" Target="mailto:jm@olaschool2.com" TargetMode="External"/><Relationship Id="rId1461" Type="http://schemas.openxmlformats.org/officeDocument/2006/relationships/hyperlink" Target="mailto:jvilla@smca.srces.org" TargetMode="External"/><Relationship Id="rId929" Type="http://schemas.openxmlformats.org/officeDocument/2006/relationships/hyperlink" Target="mailto:kdonohue@dioceseofscranton.org" TargetMode="External"/><Relationship Id="rId1114" Type="http://schemas.openxmlformats.org/officeDocument/2006/relationships/hyperlink" Target="mailto:caitlint@miquon.org" TargetMode="External"/><Relationship Id="rId1321" Type="http://schemas.openxmlformats.org/officeDocument/2006/relationships/hyperlink" Target="mailto:showard@cgca.org" TargetMode="External"/><Relationship Id="rId1559" Type="http://schemas.openxmlformats.org/officeDocument/2006/relationships/hyperlink" Target="mailto:erishcoff@wacsh.com" TargetMode="External"/><Relationship Id="rId1766" Type="http://schemas.openxmlformats.org/officeDocument/2006/relationships/hyperlink" Target="mailto:venezialee@spnschool.org" TargetMode="External"/><Relationship Id="rId1973" Type="http://schemas.openxmlformats.org/officeDocument/2006/relationships/hyperlink" Target="mailto:michaelg@friends-select.org" TargetMode="External"/><Relationship Id="rId58" Type="http://schemas.openxmlformats.org/officeDocument/2006/relationships/hyperlink" Target="mailto:chadbarnett@stedmunds.net" TargetMode="External"/><Relationship Id="rId1419" Type="http://schemas.openxmlformats.org/officeDocument/2006/relationships/hyperlink" Target="mailto:cquinn@stlaurentius.org" TargetMode="External"/><Relationship Id="rId1626" Type="http://schemas.openxmlformats.org/officeDocument/2006/relationships/hyperlink" Target="mailto:mrcarlin@stjohnvianneyschool.org" TargetMode="External"/><Relationship Id="rId1833" Type="http://schemas.openxmlformats.org/officeDocument/2006/relationships/hyperlink" Target="mailto:bvmschool@comcast.net" TargetMode="External"/><Relationship Id="rId1900" Type="http://schemas.openxmlformats.org/officeDocument/2006/relationships/hyperlink" Target="mailto:rgreenich@stkatherineschool.org" TargetMode="External"/><Relationship Id="rId2095" Type="http://schemas.openxmlformats.org/officeDocument/2006/relationships/hyperlink" Target="mailto:cwells@seedsoffaithacademy.org" TargetMode="External"/><Relationship Id="rId274" Type="http://schemas.openxmlformats.org/officeDocument/2006/relationships/hyperlink" Target="mailto:dstone@dayspringchristian.com" TargetMode="External"/><Relationship Id="rId481" Type="http://schemas.openxmlformats.org/officeDocument/2006/relationships/hyperlink" Target="https://kraybillmennonite.org/" TargetMode="External"/><Relationship Id="rId2162" Type="http://schemas.openxmlformats.org/officeDocument/2006/relationships/hyperlink" Target="mailto:principal@circleschool.org" TargetMode="External"/><Relationship Id="rId134" Type="http://schemas.openxmlformats.org/officeDocument/2006/relationships/hyperlink" Target="mailto:llynch@ama.srces.org" TargetMode="External"/><Relationship Id="rId579" Type="http://schemas.openxmlformats.org/officeDocument/2006/relationships/hyperlink" Target="mailto:tmr@cheswickchristian.com" TargetMode="External"/><Relationship Id="rId786" Type="http://schemas.openxmlformats.org/officeDocument/2006/relationships/hyperlink" Target="mailto:srittenhouse@anchorpa.org" TargetMode="External"/><Relationship Id="rId993" Type="http://schemas.openxmlformats.org/officeDocument/2006/relationships/hyperlink" Target="mailto:altcsjn@ptd.net" TargetMode="External"/><Relationship Id="rId341" Type="http://schemas.openxmlformats.org/officeDocument/2006/relationships/hyperlink" Target="mailto:gpeach@nccspa.org" TargetMode="External"/><Relationship Id="rId439" Type="http://schemas.openxmlformats.org/officeDocument/2006/relationships/hyperlink" Target="https://avemariapgh.org/" TargetMode="External"/><Relationship Id="rId646" Type="http://schemas.openxmlformats.org/officeDocument/2006/relationships/hyperlink" Target="mailto:llynch@ama.srces.org" TargetMode="External"/><Relationship Id="rId1069" Type="http://schemas.openxmlformats.org/officeDocument/2006/relationships/hyperlink" Target="mailto:mvanhorn@jbha.org" TargetMode="External"/><Relationship Id="rId1276" Type="http://schemas.openxmlformats.org/officeDocument/2006/relationships/hyperlink" Target="mailto:bus.mgr@standrewdh.org" TargetMode="External"/><Relationship Id="rId1483" Type="http://schemas.openxmlformats.org/officeDocument/2006/relationships/hyperlink" Target="mailto:jsusko@mariancatholichs.org" TargetMode="External"/><Relationship Id="rId2022" Type="http://schemas.openxmlformats.org/officeDocument/2006/relationships/hyperlink" Target="mailto:josborn@stchrisstrong.org" TargetMode="External"/><Relationship Id="rId201" Type="http://schemas.openxmlformats.org/officeDocument/2006/relationships/hyperlink" Target="mailto:jfilak@queenofangelssch.org" TargetMode="External"/><Relationship Id="rId506" Type="http://schemas.openxmlformats.org/officeDocument/2006/relationships/hyperlink" Target="https://desalesschool.net/registration-financial-aid" TargetMode="External"/><Relationship Id="rId853" Type="http://schemas.openxmlformats.org/officeDocument/2006/relationships/hyperlink" Target="mailto:schoolboard@fairviewchristianschool.com" TargetMode="External"/><Relationship Id="rId1136" Type="http://schemas.openxmlformats.org/officeDocument/2006/relationships/hyperlink" Target="mailto:mrs.flanigan@presbvmschool.org" TargetMode="External"/><Relationship Id="rId1690" Type="http://schemas.openxmlformats.org/officeDocument/2006/relationships/hyperlink" Target="mailto:mlesack@jbha.org" TargetMode="External"/><Relationship Id="rId1788" Type="http://schemas.openxmlformats.org/officeDocument/2006/relationships/hyperlink" Target="mailto:bwisler@alliancechristian.org" TargetMode="External"/><Relationship Id="rId1995" Type="http://schemas.openxmlformats.org/officeDocument/2006/relationships/hyperlink" Target="mailto:khenry@norfon.org" TargetMode="External"/><Relationship Id="rId713" Type="http://schemas.openxmlformats.org/officeDocument/2006/relationships/hyperlink" Target="mailto:caiello@sssbv.org" TargetMode="External"/><Relationship Id="rId920" Type="http://schemas.openxmlformats.org/officeDocument/2006/relationships/hyperlink" Target="mailto:kdonohue@dioceseofscranton.org" TargetMode="External"/><Relationship Id="rId1343" Type="http://schemas.openxmlformats.org/officeDocument/2006/relationships/hyperlink" Target="mailto:jwheeler@frankfordfriends.org" TargetMode="External"/><Relationship Id="rId1550" Type="http://schemas.openxmlformats.org/officeDocument/2006/relationships/hyperlink" Target="mailto:afallon@aimpa.org" TargetMode="External"/><Relationship Id="rId1648" Type="http://schemas.openxmlformats.org/officeDocument/2006/relationships/hyperlink" Target="mailto:sjohnson@stjw.org" TargetMode="External"/><Relationship Id="rId1203" Type="http://schemas.openxmlformats.org/officeDocument/2006/relationships/hyperlink" Target="mailto:cooke@bonnerprendie.com" TargetMode="External"/><Relationship Id="rId1410" Type="http://schemas.openxmlformats.org/officeDocument/2006/relationships/hyperlink" Target="mailto:dwaskiewicz@stgeorgecatholic.org" TargetMode="External"/><Relationship Id="rId1508" Type="http://schemas.openxmlformats.org/officeDocument/2006/relationships/hyperlink" Target="mailto:cripple@camphillschool.org" TargetMode="External"/><Relationship Id="rId1855" Type="http://schemas.openxmlformats.org/officeDocument/2006/relationships/hyperlink" Target="mailto:dsalvatore@hcscrusaders.com" TargetMode="External"/><Relationship Id="rId1715" Type="http://schemas.openxmlformats.org/officeDocument/2006/relationships/hyperlink" Target="mailto:fluthy@holyrosaryregional.com" TargetMode="External"/><Relationship Id="rId1922" Type="http://schemas.openxmlformats.org/officeDocument/2006/relationships/hyperlink" Target="mailto:principal@loganhope.org" TargetMode="External"/><Relationship Id="rId296" Type="http://schemas.openxmlformats.org/officeDocument/2006/relationships/hyperlink" Target="mailto:dhurst@linvillehill.org" TargetMode="External"/><Relationship Id="rId156" Type="http://schemas.openxmlformats.org/officeDocument/2006/relationships/hyperlink" Target="mailto:jason.ladouceur@mtasaints.com" TargetMode="External"/><Relationship Id="rId363" Type="http://schemas.openxmlformats.org/officeDocument/2006/relationships/hyperlink" Target="mailto:jmcneil@sacredheartreading.org" TargetMode="External"/><Relationship Id="rId570" Type="http://schemas.openxmlformats.org/officeDocument/2006/relationships/hyperlink" Target="mailto:robert@srcespgh.org" TargetMode="External"/><Relationship Id="rId2044" Type="http://schemas.openxmlformats.org/officeDocument/2006/relationships/hyperlink" Target="mailto:cathytdooley@gmail.com" TargetMode="External"/><Relationship Id="rId223" Type="http://schemas.openxmlformats.org/officeDocument/2006/relationships/hyperlink" Target="mailto:jmaucieri@benedictpride.org" TargetMode="External"/><Relationship Id="rId430" Type="http://schemas.openxmlformats.org/officeDocument/2006/relationships/hyperlink" Target="https://mc.srces.org/" TargetMode="External"/><Relationship Id="rId668" Type="http://schemas.openxmlformats.org/officeDocument/2006/relationships/hyperlink" Target="mailto:nreitzell@eriecatholic.org" TargetMode="External"/><Relationship Id="rId875" Type="http://schemas.openxmlformats.org/officeDocument/2006/relationships/hyperlink" Target="mailto:cmeskill@allentowndiocese.org" TargetMode="External"/><Relationship Id="rId1060" Type="http://schemas.openxmlformats.org/officeDocument/2006/relationships/hyperlink" Target="mailto:jdurkin@stjstr.org" TargetMode="External"/><Relationship Id="rId1298" Type="http://schemas.openxmlformats.org/officeDocument/2006/relationships/hyperlink" Target="mailto:cprange@innovateacademy.com" TargetMode="External"/><Relationship Id="rId2111" Type="http://schemas.openxmlformats.org/officeDocument/2006/relationships/hyperlink" Target="mailto:jherrmann@glenmontessori.org" TargetMode="External"/><Relationship Id="rId528" Type="http://schemas.openxmlformats.org/officeDocument/2006/relationships/hyperlink" Target="mailto:croskovensky@dioceseofgreensburg.org" TargetMode="External"/><Relationship Id="rId735" Type="http://schemas.openxmlformats.org/officeDocument/2006/relationships/hyperlink" Target="mailto:sleonard@somersetchristianschool.org" TargetMode="External"/><Relationship Id="rId942" Type="http://schemas.openxmlformats.org/officeDocument/2006/relationships/hyperlink" Target="mailto:kdonohue@dioceseofscranton.org" TargetMode="External"/><Relationship Id="rId1158" Type="http://schemas.openxmlformats.org/officeDocument/2006/relationships/hyperlink" Target="mailto:pdaly@shipleyschool.org" TargetMode="External"/><Relationship Id="rId1365" Type="http://schemas.openxmlformats.org/officeDocument/2006/relationships/hyperlink" Target="mailto:championsforchildrenpa@gmail.com" TargetMode="External"/><Relationship Id="rId1572" Type="http://schemas.openxmlformats.org/officeDocument/2006/relationships/hyperlink" Target="mailto:rnadler@scrantonhebrewdayschool.org" TargetMode="External"/><Relationship Id="rId1018" Type="http://schemas.openxmlformats.org/officeDocument/2006/relationships/hyperlink" Target="mailto:kdefusco@stann-emmaus.org" TargetMode="External"/><Relationship Id="rId1225" Type="http://schemas.openxmlformats.org/officeDocument/2006/relationships/hyperlink" Target="mailto:jmindrebo@dccs.org" TargetMode="External"/><Relationship Id="rId1432" Type="http://schemas.openxmlformats.org/officeDocument/2006/relationships/hyperlink" Target="mailto:drsmithpapp@stanthonyofpaduarcs.org" TargetMode="External"/><Relationship Id="rId1877" Type="http://schemas.openxmlformats.org/officeDocument/2006/relationships/hyperlink" Target="mailto:cuinoc@verizon.net" TargetMode="External"/><Relationship Id="rId71" Type="http://schemas.openxmlformats.org/officeDocument/2006/relationships/hyperlink" Target="mailto:office@cheswickchristian.com" TargetMode="External"/><Relationship Id="rId802" Type="http://schemas.openxmlformats.org/officeDocument/2006/relationships/hyperlink" Target="mailto:clandis@linvillehill.org" TargetMode="External"/><Relationship Id="rId1737" Type="http://schemas.openxmlformats.org/officeDocument/2006/relationships/hyperlink" Target="mailto:geethah@miquon.org" TargetMode="External"/><Relationship Id="rId1944" Type="http://schemas.openxmlformats.org/officeDocument/2006/relationships/hyperlink" Target="mailto:sdruggan@sch.org" TargetMode="External"/><Relationship Id="rId29" Type="http://schemas.openxmlformats.org/officeDocument/2006/relationships/hyperlink" Target="mailto:kstevenson@jfk.srces.org" TargetMode="External"/><Relationship Id="rId178" Type="http://schemas.openxmlformats.org/officeDocument/2006/relationships/hyperlink" Target="mailto:pastordavidshay@gmail.com" TargetMode="External"/><Relationship Id="rId1804" Type="http://schemas.openxmlformats.org/officeDocument/2006/relationships/hyperlink" Target="mailto:sisterlisa@Stjosephrc.org" TargetMode="External"/><Relationship Id="rId385" Type="http://schemas.openxmlformats.org/officeDocument/2006/relationships/hyperlink" Target="mailto:vharper@bishopmcdevitt.org" TargetMode="External"/><Relationship Id="rId592" Type="http://schemas.openxmlformats.org/officeDocument/2006/relationships/hyperlink" Target="mailto:jmiess@edenca.org" TargetMode="External"/><Relationship Id="rId2066" Type="http://schemas.openxmlformats.org/officeDocument/2006/relationships/hyperlink" Target="mailto:mpfeiffer@btrcs.org" TargetMode="External"/><Relationship Id="rId245" Type="http://schemas.openxmlformats.org/officeDocument/2006/relationships/hyperlink" Target="mailto:nwilson@bcsthunder.org" TargetMode="External"/><Relationship Id="rId452" Type="http://schemas.openxmlformats.org/officeDocument/2006/relationships/hyperlink" Target="https://stmarthapa.org/" TargetMode="External"/><Relationship Id="rId897" Type="http://schemas.openxmlformats.org/officeDocument/2006/relationships/hyperlink" Target="mailto:daniel.king@csagh.org" TargetMode="External"/><Relationship Id="rId1082" Type="http://schemas.openxmlformats.org/officeDocument/2006/relationships/hyperlink" Target="mailto:Howard.Walker@SHAbrynmawr.org" TargetMode="External"/><Relationship Id="rId2133" Type="http://schemas.openxmlformats.org/officeDocument/2006/relationships/hyperlink" Target="mailto:scott.kaufman@bcserie.org" TargetMode="External"/><Relationship Id="rId105" Type="http://schemas.openxmlformats.org/officeDocument/2006/relationships/hyperlink" Target="mailto:tbailley@rtcsonline.org" TargetMode="External"/><Relationship Id="rId312" Type="http://schemas.openxmlformats.org/officeDocument/2006/relationships/hyperlink" Target="mailto:mbuckwalter@linvillehill.org" TargetMode="External"/><Relationship Id="rId757" Type="http://schemas.openxmlformats.org/officeDocument/2006/relationships/hyperlink" Target="mailto:tsmith@sjshanoverpa.org" TargetMode="External"/><Relationship Id="rId964" Type="http://schemas.openxmlformats.org/officeDocument/2006/relationships/hyperlink" Target="mailto:hazeltonr@fcslions.org" TargetMode="External"/><Relationship Id="rId1387" Type="http://schemas.openxmlformats.org/officeDocument/2006/relationships/hyperlink" Target="mailto:vrymer@resurrectschool.org" TargetMode="External"/><Relationship Id="rId1594" Type="http://schemas.openxmlformats.org/officeDocument/2006/relationships/hyperlink" Target="mailto:afinleyodell@mamail.net" TargetMode="External"/><Relationship Id="rId93" Type="http://schemas.openxmlformats.org/officeDocument/2006/relationships/hyperlink" Target="mailto:csatira@greaterworkschristianschool.org" TargetMode="External"/><Relationship Id="rId617" Type="http://schemas.openxmlformats.org/officeDocument/2006/relationships/hyperlink" Target="mailto:businessoffice@slshs.org" TargetMode="External"/><Relationship Id="rId824" Type="http://schemas.openxmlformats.org/officeDocument/2006/relationships/hyperlink" Target="mailto:mjordan@mcchristianschool.com" TargetMode="External"/><Relationship Id="rId1247" Type="http://schemas.openxmlformats.org/officeDocument/2006/relationships/hyperlink" Target="mailto:jm@olaschool2.com" TargetMode="External"/><Relationship Id="rId1454" Type="http://schemas.openxmlformats.org/officeDocument/2006/relationships/hyperlink" Target="mailto:rmarsch@imsphila.org" TargetMode="External"/><Relationship Id="rId1661" Type="http://schemas.openxmlformats.org/officeDocument/2006/relationships/hyperlink" Target="mailto:jbrandon@georgeschool.org" TargetMode="External"/><Relationship Id="rId1899" Type="http://schemas.openxmlformats.org/officeDocument/2006/relationships/hyperlink" Target="mailto:sdempsey@mpregional.org" TargetMode="External"/><Relationship Id="rId1107" Type="http://schemas.openxmlformats.org/officeDocument/2006/relationships/hyperlink" Target="mailto:rabbisteinberg@themesivta.org" TargetMode="External"/><Relationship Id="rId1314" Type="http://schemas.openxmlformats.org/officeDocument/2006/relationships/hyperlink" Target="mailto:cmaestrale@arhs.org" TargetMode="External"/><Relationship Id="rId1521" Type="http://schemas.openxmlformats.org/officeDocument/2006/relationships/hyperlink" Target="mailto:info@montessoriinthewoods.org" TargetMode="External"/><Relationship Id="rId1759" Type="http://schemas.openxmlformats.org/officeDocument/2006/relationships/hyperlink" Target="mailto:adickerson@martinsaintsclassical.org" TargetMode="External"/><Relationship Id="rId1966" Type="http://schemas.openxmlformats.org/officeDocument/2006/relationships/hyperlink" Target="mailto:kparkcook@frankfordfriends.org" TargetMode="External"/><Relationship Id="rId1619" Type="http://schemas.openxmlformats.org/officeDocument/2006/relationships/hyperlink" Target="mailto:mgano@st-mikes.com" TargetMode="External"/><Relationship Id="rId1826" Type="http://schemas.openxmlformats.org/officeDocument/2006/relationships/hyperlink" Target="mailto:ciliberti@bonnerprendie.com" TargetMode="External"/><Relationship Id="rId20" Type="http://schemas.openxmlformats.org/officeDocument/2006/relationships/hyperlink" Target="mailto:mountmoriahschool@mymoriah.org" TargetMode="External"/><Relationship Id="rId2088" Type="http://schemas.openxmlformats.org/officeDocument/2006/relationships/hyperlink" Target="mailto:kmoyer@ssppbeaver.com" TargetMode="External"/><Relationship Id="rId267" Type="http://schemas.openxmlformats.org/officeDocument/2006/relationships/hyperlink" Target="mailto:principal@shalommennoniteschool.com" TargetMode="External"/><Relationship Id="rId474" Type="http://schemas.openxmlformats.org/officeDocument/2006/relationships/hyperlink" Target="https://acchs.info/" TargetMode="External"/><Relationship Id="rId2155" Type="http://schemas.openxmlformats.org/officeDocument/2006/relationships/hyperlink" Target="mailto:mwawrzyniak@centerschoolpa.org" TargetMode="External"/><Relationship Id="rId127" Type="http://schemas.openxmlformats.org/officeDocument/2006/relationships/hyperlink" Target="mailto:mgrgurich@ama.srces.org" TargetMode="External"/><Relationship Id="rId681" Type="http://schemas.openxmlformats.org/officeDocument/2006/relationships/hyperlink" Target="mailto:sgrosch@eriedayschool.com" TargetMode="External"/><Relationship Id="rId779" Type="http://schemas.openxmlformats.org/officeDocument/2006/relationships/hyperlink" Target="mailto:elizabeth.yos@conestogachristian.net" TargetMode="External"/><Relationship Id="rId986" Type="http://schemas.openxmlformats.org/officeDocument/2006/relationships/hyperlink" Target="mailto:rvasko@stannebethlehem.org%20" TargetMode="External"/><Relationship Id="rId334" Type="http://schemas.openxmlformats.org/officeDocument/2006/relationships/hyperlink" Target="mailto:tyfischer@veritasacademy.com" TargetMode="External"/><Relationship Id="rId541" Type="http://schemas.openxmlformats.org/officeDocument/2006/relationships/hyperlink" Target="mailto:lbodart@jfk.srces.org" TargetMode="External"/><Relationship Id="rId639" Type="http://schemas.openxmlformats.org/officeDocument/2006/relationships/hyperlink" Target="mailto:llynch@ama.srces.org" TargetMode="External"/><Relationship Id="rId1171" Type="http://schemas.openxmlformats.org/officeDocument/2006/relationships/hyperlink" Target="mailto:bbromwell@alliancechristian.org" TargetMode="External"/><Relationship Id="rId1269" Type="http://schemas.openxmlformats.org/officeDocument/2006/relationships/hyperlink" Target="mailto:mlacouline@staloysiusacademy.org" TargetMode="External"/><Relationship Id="rId1476" Type="http://schemas.openxmlformats.org/officeDocument/2006/relationships/hyperlink" Target="mailto:pplants@cbcclymer.com" TargetMode="External"/><Relationship Id="rId2015" Type="http://schemas.openxmlformats.org/officeDocument/2006/relationships/hyperlink" Target="mailto:jcurry@romancatholichs.com" TargetMode="External"/><Relationship Id="rId401" Type="http://schemas.openxmlformats.org/officeDocument/2006/relationships/hyperlink" Target="mailto:gogle@silveracademypa.org" TargetMode="External"/><Relationship Id="rId846" Type="http://schemas.openxmlformats.org/officeDocument/2006/relationships/hyperlink" Target="mailto:bschaetzle@nccspa.org" TargetMode="External"/><Relationship Id="rId1031" Type="http://schemas.openxmlformats.org/officeDocument/2006/relationships/hyperlink" Target="mailto:JDORVIL@ABRAMSONLINE.ORG" TargetMode="External"/><Relationship Id="rId1129" Type="http://schemas.openxmlformats.org/officeDocument/2006/relationships/hyperlink" Target="mailto:lindam@pmfs1780.org" TargetMode="External"/><Relationship Id="rId1683" Type="http://schemas.openxmlformats.org/officeDocument/2006/relationships/hyperlink" Target="mailto:jdurkin@stjstr.org" TargetMode="External"/><Relationship Id="rId1890" Type="http://schemas.openxmlformats.org/officeDocument/2006/relationships/hyperlink" Target="mailto:sistermargaretf@staloysiusacademy.org" TargetMode="External"/><Relationship Id="rId1988" Type="http://schemas.openxmlformats.org/officeDocument/2006/relationships/hyperlink" Target="mailto:jpugliese@nazarethacademy.net" TargetMode="External"/><Relationship Id="rId706" Type="http://schemas.openxmlformats.org/officeDocument/2006/relationships/hyperlink" Target="mailto:JMastalerz@queenofangelssch.org" TargetMode="External"/><Relationship Id="rId913" Type="http://schemas.openxmlformats.org/officeDocument/2006/relationships/hyperlink" Target="mailto:kwinters@stjosephdanville.com" TargetMode="External"/><Relationship Id="rId1336" Type="http://schemas.openxmlformats.org/officeDocument/2006/relationships/hyperlink" Target="mailto:4white.anita@gmail.com" TargetMode="External"/><Relationship Id="rId1543" Type="http://schemas.openxmlformats.org/officeDocument/2006/relationships/hyperlink" Target="mailto:jamie.donne@theneighborhoodacademy.org" TargetMode="External"/><Relationship Id="rId1750" Type="http://schemas.openxmlformats.org/officeDocument/2006/relationships/hyperlink" Target="mailto:mattb@pmfs1780.org" TargetMode="External"/><Relationship Id="rId42" Type="http://schemas.openxmlformats.org/officeDocument/2006/relationships/hyperlink" Target="mailto:jwallace@centralcatholichs.com" TargetMode="External"/><Relationship Id="rId1403" Type="http://schemas.openxmlformats.org/officeDocument/2006/relationships/hyperlink" Target="mailto:kserverson@sdsphila.org" TargetMode="External"/><Relationship Id="rId1610" Type="http://schemas.openxmlformats.org/officeDocument/2006/relationships/hyperlink" Target="mailto:jdicker@stjaneschool.com" TargetMode="External"/><Relationship Id="rId1848" Type="http://schemas.openxmlformats.org/officeDocument/2006/relationships/hyperlink" Target="mailto:faithtemple2512@aol.com" TargetMode="External"/><Relationship Id="rId191" Type="http://schemas.openxmlformats.org/officeDocument/2006/relationships/hyperlink" Target="mailto:tszmed@gcchs.org" TargetMode="External"/><Relationship Id="rId1708" Type="http://schemas.openxmlformats.org/officeDocument/2006/relationships/hyperlink" Target="mailto:johnniehls@educatingforlife.com" TargetMode="External"/><Relationship Id="rId1915" Type="http://schemas.openxmlformats.org/officeDocument/2006/relationships/hyperlink" Target="mailto:skeidel@agnesirwin.org" TargetMode="External"/><Relationship Id="rId289" Type="http://schemas.openxmlformats.org/officeDocument/2006/relationships/hyperlink" Target="mailto:headofschool@lancastercountryday.org" TargetMode="External"/><Relationship Id="rId496" Type="http://schemas.openxmlformats.org/officeDocument/2006/relationships/hyperlink" Target="https://www.muhlsdk12.org/departments/business-department" TargetMode="External"/><Relationship Id="rId2177" Type="http://schemas.openxmlformats.org/officeDocument/2006/relationships/hyperlink" Target="mailto:longl@fcslions.org" TargetMode="External"/><Relationship Id="rId149" Type="http://schemas.openxmlformats.org/officeDocument/2006/relationships/hyperlink" Target="mailto:aturner@stlukecabot.org" TargetMode="External"/><Relationship Id="rId356" Type="http://schemas.openxmlformats.org/officeDocument/2006/relationships/hyperlink" Target="mailto:jpetruzzelli@berkscatholic.org" TargetMode="External"/><Relationship Id="rId563" Type="http://schemas.openxmlformats.org/officeDocument/2006/relationships/hyperlink" Target="mailto:dianamcallister@stedmunds.net" TargetMode="External"/><Relationship Id="rId770" Type="http://schemas.openxmlformats.org/officeDocument/2006/relationships/hyperlink" Target="mailto:mcoppolino@ycds.org" TargetMode="External"/><Relationship Id="rId1193" Type="http://schemas.openxmlformats.org/officeDocument/2006/relationships/hyperlink" Target="mailto:eswarter@uplandcds.org" TargetMode="External"/><Relationship Id="rId2037" Type="http://schemas.openxmlformats.org/officeDocument/2006/relationships/hyperlink" Target="mailto:gina.mackenzie@huberts.org" TargetMode="External"/><Relationship Id="rId216" Type="http://schemas.openxmlformats.org/officeDocument/2006/relationships/hyperlink" Target="mailto:pwiley@stmatthew-school.org" TargetMode="External"/><Relationship Id="rId423" Type="http://schemas.openxmlformats.org/officeDocument/2006/relationships/hyperlink" Target="mailto:jarrell.m@icshazleton.org" TargetMode="External"/><Relationship Id="rId868" Type="http://schemas.openxmlformats.org/officeDocument/2006/relationships/hyperlink" Target="mailto:bwhipple@kingsacademy.com%20" TargetMode="External"/><Relationship Id="rId1053" Type="http://schemas.openxmlformats.org/officeDocument/2006/relationships/hyperlink" Target="mailto:rconboy@stisidoreschool.com" TargetMode="External"/><Relationship Id="rId1260" Type="http://schemas.openxmlformats.org/officeDocument/2006/relationships/hyperlink" Target="mailto:fpeterson@sh-school.org" TargetMode="External"/><Relationship Id="rId1498" Type="http://schemas.openxmlformats.org/officeDocument/2006/relationships/hyperlink" Target="mailto:mikegranovitz@cornerstoneprep.net" TargetMode="External"/><Relationship Id="rId2104" Type="http://schemas.openxmlformats.org/officeDocument/2006/relationships/hyperlink" Target="mailto:Rfinlan@mariancatholichs.org" TargetMode="External"/><Relationship Id="rId630" Type="http://schemas.openxmlformats.org/officeDocument/2006/relationships/hyperlink" Target="mailto:pruefle@btacademy.net" TargetMode="External"/><Relationship Id="rId728" Type="http://schemas.openxmlformats.org/officeDocument/2006/relationships/hyperlink" Target="mailto:jmaucieri@benedictpride.org" TargetMode="External"/><Relationship Id="rId935" Type="http://schemas.openxmlformats.org/officeDocument/2006/relationships/hyperlink" Target="mailto:kdonohue@dioceseofscranton.org" TargetMode="External"/><Relationship Id="rId1358" Type="http://schemas.openxmlformats.org/officeDocument/2006/relationships/hyperlink" Target="mailto:principal@holyinnocentsschool.org" TargetMode="External"/><Relationship Id="rId1565" Type="http://schemas.openxmlformats.org/officeDocument/2006/relationships/hyperlink" Target="mailto:btolerico@hchspa.org" TargetMode="External"/><Relationship Id="rId1772" Type="http://schemas.openxmlformats.org/officeDocument/2006/relationships/hyperlink" Target="mailto:lynne.macziewski@baldwinschool.org" TargetMode="External"/><Relationship Id="rId64" Type="http://schemas.openxmlformats.org/officeDocument/2006/relationships/hyperlink" Target="mailto:principal@sbtmschool.org" TargetMode="External"/><Relationship Id="rId1120" Type="http://schemas.openxmlformats.org/officeDocument/2006/relationships/hyperlink" Target="mailto:caitlint@miquon.org" TargetMode="External"/><Relationship Id="rId1218" Type="http://schemas.openxmlformats.org/officeDocument/2006/relationships/hyperlink" Target="mailto:tkrauss@tca-pa.org" TargetMode="External"/><Relationship Id="rId1425" Type="http://schemas.openxmlformats.org/officeDocument/2006/relationships/hyperlink" Target="mailto:tim.cairy@neumanngorettihs.org" TargetMode="External"/><Relationship Id="rId1632" Type="http://schemas.openxmlformats.org/officeDocument/2006/relationships/hyperlink" Target="mailto:bshields@stann-emmaus.org" TargetMode="External"/><Relationship Id="rId1937" Type="http://schemas.openxmlformats.org/officeDocument/2006/relationships/hyperlink" Target="mailto:jfritchman@ccphilly.org" TargetMode="External"/><Relationship Id="rId280" Type="http://schemas.openxmlformats.org/officeDocument/2006/relationships/hyperlink" Target="mailto:jgreenleaf@kraybillmennonite.org" TargetMode="External"/><Relationship Id="rId140" Type="http://schemas.openxmlformats.org/officeDocument/2006/relationships/hyperlink" Target="mailto:llynch@ama.srces.org" TargetMode="External"/><Relationship Id="rId378" Type="http://schemas.openxmlformats.org/officeDocument/2006/relationships/hyperlink" Target="mailto:paul.beardmore@csagh.org" TargetMode="External"/><Relationship Id="rId585" Type="http://schemas.openxmlformats.org/officeDocument/2006/relationships/hyperlink" Target="mailto:leonard@aquinasacademy-pittsburgh.org" TargetMode="External"/><Relationship Id="rId792" Type="http://schemas.openxmlformats.org/officeDocument/2006/relationships/hyperlink" Target="mailto:topperc@lancastercountryday.org" TargetMode="External"/><Relationship Id="rId2059" Type="http://schemas.openxmlformats.org/officeDocument/2006/relationships/hyperlink" Target="mailto:frusso@stpiocatholicschool.org" TargetMode="External"/><Relationship Id="rId6" Type="http://schemas.openxmlformats.org/officeDocument/2006/relationships/hyperlink" Target="mailto:futricka@muhlsdk12.net" TargetMode="External"/><Relationship Id="rId238" Type="http://schemas.openxmlformats.org/officeDocument/2006/relationships/hyperlink" Target="mailto:wbcaace@gmail.com" TargetMode="External"/><Relationship Id="rId445" Type="http://schemas.openxmlformats.org/officeDocument/2006/relationships/hyperlink" Target="https://mariancatholichs.org/" TargetMode="External"/><Relationship Id="rId652" Type="http://schemas.openxmlformats.org/officeDocument/2006/relationships/hyperlink" Target="mailto:dgroseclose@stlukecabot.org" TargetMode="External"/><Relationship Id="rId1075" Type="http://schemas.openxmlformats.org/officeDocument/2006/relationships/hyperlink" Target="mailto:pdaly@shipleyschool.org" TargetMode="External"/><Relationship Id="rId1282" Type="http://schemas.openxmlformats.org/officeDocument/2006/relationships/hyperlink" Target="mailto:smichele@saintlaurence.org" TargetMode="External"/><Relationship Id="rId2126" Type="http://schemas.openxmlformats.org/officeDocument/2006/relationships/hyperlink" Target="mailto:mtolfa@pennchristianacademy.org" TargetMode="External"/><Relationship Id="rId305" Type="http://schemas.openxmlformats.org/officeDocument/2006/relationships/hyperlink" Target="mailto:jeremy.copenhaver@lcstaff.net" TargetMode="External"/><Relationship Id="rId512" Type="http://schemas.openxmlformats.org/officeDocument/2006/relationships/hyperlink" Target="mailto:shappellc@muhlsdk12.net" TargetMode="External"/><Relationship Id="rId957" Type="http://schemas.openxmlformats.org/officeDocument/2006/relationships/hyperlink" Target="mailto:amp@ybm.edu" TargetMode="External"/><Relationship Id="rId1142" Type="http://schemas.openxmlformats.org/officeDocument/2006/relationships/hyperlink" Target="mailto:venezialee@spnschool.org" TargetMode="External"/><Relationship Id="rId1587" Type="http://schemas.openxmlformats.org/officeDocument/2006/relationships/hyperlink" Target="mailto:peifferd@holyfamilynazareth.com" TargetMode="External"/><Relationship Id="rId1794" Type="http://schemas.openxmlformats.org/officeDocument/2006/relationships/hyperlink" Target="mailto:kfitzpatrick@stelizabethparish.org" TargetMode="External"/><Relationship Id="rId86" Type="http://schemas.openxmlformats.org/officeDocument/2006/relationships/hyperlink" Target="mailto:lnewman@edenca.org" TargetMode="External"/><Relationship Id="rId817" Type="http://schemas.openxmlformats.org/officeDocument/2006/relationships/hyperlink" Target="mailto:clandis@linvillehill.org" TargetMode="External"/><Relationship Id="rId1002" Type="http://schemas.openxmlformats.org/officeDocument/2006/relationships/hyperlink" Target="mailto:mgano@st-mikes.com" TargetMode="External"/><Relationship Id="rId1447" Type="http://schemas.openxmlformats.org/officeDocument/2006/relationships/hyperlink" Target="mailto:amkelly@btrcs.org" TargetMode="External"/><Relationship Id="rId1654" Type="http://schemas.openxmlformats.org/officeDocument/2006/relationships/hyperlink" Target="mailto:ibudow@abramsonline.org" TargetMode="External"/><Relationship Id="rId1861" Type="http://schemas.openxmlformats.org/officeDocument/2006/relationships/hyperlink" Target="mailto:jhall@mpfs.org" TargetMode="External"/><Relationship Id="rId1307" Type="http://schemas.openxmlformats.org/officeDocument/2006/relationships/hyperlink" Target="mailto:ljensen@crphs.org" TargetMode="External"/><Relationship Id="rId1514" Type="http://schemas.openxmlformats.org/officeDocument/2006/relationships/hyperlink" Target="mailto:business.manager@bcserie.org" TargetMode="External"/><Relationship Id="rId1721" Type="http://schemas.openxmlformats.org/officeDocument/2006/relationships/hyperlink" Target="mailto:Rich.Schellhas@germantownacademy.org" TargetMode="External"/><Relationship Id="rId1959" Type="http://schemas.openxmlformats.org/officeDocument/2006/relationships/hyperlink" Target="mailto:kparkcook@frankfordfriends.org" TargetMode="External"/><Relationship Id="rId13" Type="http://schemas.openxmlformats.org/officeDocument/2006/relationships/hyperlink" Target="mailto:CSolan@connareacatholic.org" TargetMode="External"/><Relationship Id="rId1819" Type="http://schemas.openxmlformats.org/officeDocument/2006/relationships/hyperlink" Target="mailto:dnabarbbrennan@gmail.com" TargetMode="External"/><Relationship Id="rId162" Type="http://schemas.openxmlformats.org/officeDocument/2006/relationships/hyperlink" Target="mailto:hmorphy@eriecatholic.org" TargetMode="External"/><Relationship Id="rId467" Type="http://schemas.openxmlformats.org/officeDocument/2006/relationships/hyperlink" Target="https://themesivta.org/" TargetMode="External"/><Relationship Id="rId1097" Type="http://schemas.openxmlformats.org/officeDocument/2006/relationships/hyperlink" Target="mailto:martin.dean@germantownacademy.org" TargetMode="External"/><Relationship Id="rId2050" Type="http://schemas.openxmlformats.org/officeDocument/2006/relationships/hyperlink" Target="mailto:dpimpinella@saintmarys.us" TargetMode="External"/><Relationship Id="rId2148" Type="http://schemas.openxmlformats.org/officeDocument/2006/relationships/hyperlink" Target="mailto:hstrunk@thejanusschool.org" TargetMode="External"/><Relationship Id="rId674" Type="http://schemas.openxmlformats.org/officeDocument/2006/relationships/hyperlink" Target="mailto:jennifer.nikolishen@gmail.com" TargetMode="External"/><Relationship Id="rId881" Type="http://schemas.openxmlformats.org/officeDocument/2006/relationships/hyperlink" Target="mailto:cmeskill@allentowndiocese.org" TargetMode="External"/><Relationship Id="rId979" Type="http://schemas.openxmlformats.org/officeDocument/2006/relationships/hyperlink" Target="mailto:pretopapaa@olphbeth.org" TargetMode="External"/><Relationship Id="rId327" Type="http://schemas.openxmlformats.org/officeDocument/2006/relationships/hyperlink" Target="mailto:nlong@lccs.cc" TargetMode="External"/><Relationship Id="rId534" Type="http://schemas.openxmlformats.org/officeDocument/2006/relationships/hyperlink" Target="mailto:faithchristianschool@comcast.net" TargetMode="External"/><Relationship Id="rId741" Type="http://schemas.openxmlformats.org/officeDocument/2006/relationships/hyperlink" Target="mailto:accounting@bacaacademy.com" TargetMode="External"/><Relationship Id="rId839" Type="http://schemas.openxmlformats.org/officeDocument/2006/relationships/hyperlink" Target="mailto:rlandis@veritasacademy.com" TargetMode="External"/><Relationship Id="rId1164" Type="http://schemas.openxmlformats.org/officeDocument/2006/relationships/hyperlink" Target="mailto:nora.dilemmo@visitationbvmschool.org" TargetMode="External"/><Relationship Id="rId1371" Type="http://schemas.openxmlformats.org/officeDocument/2006/relationships/hyperlink" Target="mailto:ckellyhoward@norfon.org" TargetMode="External"/><Relationship Id="rId1469" Type="http://schemas.openxmlformats.org/officeDocument/2006/relationships/hyperlink" Target="mailto:cdevivo@divineredeemer.org" TargetMode="External"/><Relationship Id="rId2008" Type="http://schemas.openxmlformats.org/officeDocument/2006/relationships/hyperlink" Target="mailto:vrymer@resurrectschool.org" TargetMode="External"/><Relationship Id="rId601" Type="http://schemas.openxmlformats.org/officeDocument/2006/relationships/hyperlink" Target="mailto:csatira@greaterworkschristianschool.org" TargetMode="External"/><Relationship Id="rId1024" Type="http://schemas.openxmlformats.org/officeDocument/2006/relationships/hyperlink" Target="mailto:altcsjn@ptd.net" TargetMode="External"/><Relationship Id="rId1231" Type="http://schemas.openxmlformats.org/officeDocument/2006/relationships/hyperlink" Target="mailto:mbailey@lansdownefriendsschool.org" TargetMode="External"/><Relationship Id="rId1676" Type="http://schemas.openxmlformats.org/officeDocument/2006/relationships/hyperlink" Target="mailto:jdurkin@stjstr.org" TargetMode="External"/><Relationship Id="rId1883" Type="http://schemas.openxmlformats.org/officeDocument/2006/relationships/hyperlink" Target="mailto:fpeterson@sh-school.org" TargetMode="External"/><Relationship Id="rId906" Type="http://schemas.openxmlformats.org/officeDocument/2006/relationships/hyperlink" Target="mailto:mrs.cantos@stmmhbg.org" TargetMode="External"/><Relationship Id="rId1329" Type="http://schemas.openxmlformats.org/officeDocument/2006/relationships/hyperlink" Target="mailto:nconey@sch.org" TargetMode="External"/><Relationship Id="rId1536" Type="http://schemas.openxmlformats.org/officeDocument/2006/relationships/hyperlink" Target="mailto:sbahnke@centerschoolpa.org" TargetMode="External"/><Relationship Id="rId1743" Type="http://schemas.openxmlformats.org/officeDocument/2006/relationships/hyperlink" Target="mailto:geethah@miquon.org" TargetMode="External"/><Relationship Id="rId1950" Type="http://schemas.openxmlformats.org/officeDocument/2006/relationships/hyperlink" Target="mailto:sdruggan@sch.org" TargetMode="External"/><Relationship Id="rId35" Type="http://schemas.openxmlformats.org/officeDocument/2006/relationships/hyperlink" Target="mailto:kstevenson@jfk.srces.org" TargetMode="External"/><Relationship Id="rId1603" Type="http://schemas.openxmlformats.org/officeDocument/2006/relationships/hyperlink" Target="mailto:mrsparkergscs@gmail.com" TargetMode="External"/><Relationship Id="rId1810" Type="http://schemas.openxmlformats.org/officeDocument/2006/relationships/hyperlink" Target="mailto:steresa@sspj.net" TargetMode="External"/><Relationship Id="rId184" Type="http://schemas.openxmlformats.org/officeDocument/2006/relationships/hyperlink" Target="mailto:faithbaptistchurchsenecapa@gmail.com" TargetMode="External"/><Relationship Id="rId391" Type="http://schemas.openxmlformats.org/officeDocument/2006/relationships/hyperlink" Target="mailto:paul.beardmore@csagh.org" TargetMode="External"/><Relationship Id="rId1908" Type="http://schemas.openxmlformats.org/officeDocument/2006/relationships/hyperlink" Target="mailto:jdougherty@stratfordfriends.org" TargetMode="External"/><Relationship Id="rId2072" Type="http://schemas.openxmlformats.org/officeDocument/2006/relationships/hyperlink" Target="mailto:mpfeiffer@btrcs.org" TargetMode="External"/><Relationship Id="rId251" Type="http://schemas.openxmlformats.org/officeDocument/2006/relationships/hyperlink" Target="mailto:jessica.potter@kca-york.com" TargetMode="External"/><Relationship Id="rId489" Type="http://schemas.openxmlformats.org/officeDocument/2006/relationships/hyperlink" Target="https://stwendelinschool.com/" TargetMode="External"/><Relationship Id="rId696" Type="http://schemas.openxmlformats.org/officeDocument/2006/relationships/hyperlink" Target="mailto:merle_skinner@champion.org" TargetMode="External"/><Relationship Id="rId349" Type="http://schemas.openxmlformats.org/officeDocument/2006/relationships/hyperlink" Target="mailto:dkidd@hpbacademy.org" TargetMode="External"/><Relationship Id="rId556" Type="http://schemas.openxmlformats.org/officeDocument/2006/relationships/hyperlink" Target="mailto:ccovert@oaklandcatholic.org" TargetMode="External"/><Relationship Id="rId763" Type="http://schemas.openxmlformats.org/officeDocument/2006/relationships/hyperlink" Target="mailto:sjohnston@stroseschoolpa.org" TargetMode="External"/><Relationship Id="rId1186" Type="http://schemas.openxmlformats.org/officeDocument/2006/relationships/hyperlink" Target="mailto:sisterlisa@stjosephrc.org" TargetMode="External"/><Relationship Id="rId1393" Type="http://schemas.openxmlformats.org/officeDocument/2006/relationships/hyperlink" Target="mailto:jcurry@romancatholichs.com" TargetMode="External"/><Relationship Id="rId111" Type="http://schemas.openxmlformats.org/officeDocument/2006/relationships/hyperlink" Target="mailto:merchantw@slshs.org" TargetMode="External"/><Relationship Id="rId209" Type="http://schemas.openxmlformats.org/officeDocument/2006/relationships/hyperlink" Target="mailto:administrator@gcsbears.com" TargetMode="External"/><Relationship Id="rId416" Type="http://schemas.openxmlformats.org/officeDocument/2006/relationships/hyperlink" Target="mailto:kelly.wilhelm@stagneselem.com" TargetMode="External"/><Relationship Id="rId970" Type="http://schemas.openxmlformats.org/officeDocument/2006/relationships/hyperlink" Target="mailto:bzaiser@mamail.net" TargetMode="External"/><Relationship Id="rId1046" Type="http://schemas.openxmlformats.org/officeDocument/2006/relationships/hyperlink" Target="mailto:susan.weed@hfrcs.org" TargetMode="External"/><Relationship Id="rId1253" Type="http://schemas.openxmlformats.org/officeDocument/2006/relationships/hyperlink" Target="mailto:jm@olaschool2.com" TargetMode="External"/><Relationship Id="rId1698" Type="http://schemas.openxmlformats.org/officeDocument/2006/relationships/hyperlink" Target="mailto:jmoyer@dock.org" TargetMode="External"/><Relationship Id="rId623" Type="http://schemas.openxmlformats.org/officeDocument/2006/relationships/hyperlink" Target="mailto:ldavison@seelosacademy.org" TargetMode="External"/><Relationship Id="rId830" Type="http://schemas.openxmlformats.org/officeDocument/2006/relationships/hyperlink" Target="mailto:mjordan@mcchristianschool.com" TargetMode="External"/><Relationship Id="rId928" Type="http://schemas.openxmlformats.org/officeDocument/2006/relationships/hyperlink" Target="mailto:kdonohue@dioceseofscranton.org" TargetMode="External"/><Relationship Id="rId1460" Type="http://schemas.openxmlformats.org/officeDocument/2006/relationships/hyperlink" Target="mailto:jvilla@smca.srces.org" TargetMode="External"/><Relationship Id="rId1558" Type="http://schemas.openxmlformats.org/officeDocument/2006/relationships/hyperlink" Target="mailto:erishcoff@wacsh.com" TargetMode="External"/><Relationship Id="rId1765" Type="http://schemas.openxmlformats.org/officeDocument/2006/relationships/hyperlink" Target="mailto:venezialee@spnschool.org" TargetMode="External"/><Relationship Id="rId57" Type="http://schemas.openxmlformats.org/officeDocument/2006/relationships/hyperlink" Target="mailto:chadbarnett@stedmunds.net" TargetMode="External"/><Relationship Id="rId1113" Type="http://schemas.openxmlformats.org/officeDocument/2006/relationships/hyperlink" Target="mailto:mcgowand@lschs.org" TargetMode="External"/><Relationship Id="rId1320" Type="http://schemas.openxmlformats.org/officeDocument/2006/relationships/hyperlink" Target="mailto:showard@cgca.org" TargetMode="External"/><Relationship Id="rId1418" Type="http://schemas.openxmlformats.org/officeDocument/2006/relationships/hyperlink" Target="mailto:rmerrick@sjsphila.org" TargetMode="External"/><Relationship Id="rId1972" Type="http://schemas.openxmlformats.org/officeDocument/2006/relationships/hyperlink" Target="mailto:michaelg@friends-select.org" TargetMode="External"/><Relationship Id="rId1625" Type="http://schemas.openxmlformats.org/officeDocument/2006/relationships/hyperlink" Target="mailto:mgano@st-mikes.com" TargetMode="External"/><Relationship Id="rId1832" Type="http://schemas.openxmlformats.org/officeDocument/2006/relationships/hyperlink" Target="mailto:bvmschool@comcast.net" TargetMode="External"/><Relationship Id="rId2094" Type="http://schemas.openxmlformats.org/officeDocument/2006/relationships/hyperlink" Target="mailto:cwells@seedsoffaithacademy.org" TargetMode="External"/><Relationship Id="rId273" Type="http://schemas.openxmlformats.org/officeDocument/2006/relationships/hyperlink" Target="mailto:ken.parris@conestogachristian.net" TargetMode="External"/><Relationship Id="rId480" Type="http://schemas.openxmlformats.org/officeDocument/2006/relationships/hyperlink" Target="https://lititzchristian.net/" TargetMode="External"/><Relationship Id="rId2161" Type="http://schemas.openxmlformats.org/officeDocument/2006/relationships/hyperlink" Target="mailto:besiekatz@politzhebrewacademy.org" TargetMode="External"/><Relationship Id="rId133" Type="http://schemas.openxmlformats.org/officeDocument/2006/relationships/hyperlink" Target="mailto:llynch@ama.srces.org" TargetMode="External"/><Relationship Id="rId340" Type="http://schemas.openxmlformats.org/officeDocument/2006/relationships/hyperlink" Target="mailto:gpeach@nccspa.org" TargetMode="External"/><Relationship Id="rId578" Type="http://schemas.openxmlformats.org/officeDocument/2006/relationships/hyperlink" Target="mailto:tmr@cheswickchristian.com" TargetMode="External"/><Relationship Id="rId785" Type="http://schemas.openxmlformats.org/officeDocument/2006/relationships/hyperlink" Target="mailto:srittenhouse@anchorpa.org" TargetMode="External"/><Relationship Id="rId992" Type="http://schemas.openxmlformats.org/officeDocument/2006/relationships/hyperlink" Target="mailto:altcsjn@ptd.net" TargetMode="External"/><Relationship Id="rId2021" Type="http://schemas.openxmlformats.org/officeDocument/2006/relationships/hyperlink" Target="mailto:josborn@stchrisstrong.org" TargetMode="External"/><Relationship Id="rId200" Type="http://schemas.openxmlformats.org/officeDocument/2006/relationships/hyperlink" Target="mailto:jfilak@queenofangelssch.org" TargetMode="External"/><Relationship Id="rId438" Type="http://schemas.openxmlformats.org/officeDocument/2006/relationships/hyperlink" Target="https://stthereseschoolmunhall.org/" TargetMode="External"/><Relationship Id="rId645" Type="http://schemas.openxmlformats.org/officeDocument/2006/relationships/hyperlink" Target="mailto:llynch@ama.srces.org" TargetMode="External"/><Relationship Id="rId852" Type="http://schemas.openxmlformats.org/officeDocument/2006/relationships/hyperlink" Target="mailto:schoolboard@fairviewchristianschool.com" TargetMode="External"/><Relationship Id="rId1068" Type="http://schemas.openxmlformats.org/officeDocument/2006/relationships/hyperlink" Target="mailto:mvanhorn@jbha.org" TargetMode="External"/><Relationship Id="rId1275" Type="http://schemas.openxmlformats.org/officeDocument/2006/relationships/hyperlink" Target="mailto:bus.mgr@standrewdh.org" TargetMode="External"/><Relationship Id="rId1482" Type="http://schemas.openxmlformats.org/officeDocument/2006/relationships/hyperlink" Target="mailto:jsusko@mariancatholichs.org" TargetMode="External"/><Relationship Id="rId2119" Type="http://schemas.openxmlformats.org/officeDocument/2006/relationships/hyperlink" Target="mailto:brandonmccall@cornerstoneprep.net" TargetMode="External"/><Relationship Id="rId505" Type="http://schemas.openxmlformats.org/officeDocument/2006/relationships/hyperlink" Target="https://desalesschool.net/registration-financial-aid" TargetMode="External"/><Relationship Id="rId712" Type="http://schemas.openxmlformats.org/officeDocument/2006/relationships/hyperlink" Target="mailto:ccollett@mqaschool.org" TargetMode="External"/><Relationship Id="rId1135" Type="http://schemas.openxmlformats.org/officeDocument/2006/relationships/hyperlink" Target="mailto:mrs.flanigan@presbvmschool.org" TargetMode="External"/><Relationship Id="rId1342" Type="http://schemas.openxmlformats.org/officeDocument/2006/relationships/hyperlink" Target="mailto:jwheeler@frankfordfriends.org" TargetMode="External"/><Relationship Id="rId1787" Type="http://schemas.openxmlformats.org/officeDocument/2006/relationships/hyperlink" Target="mailto:bwisler@alliancechristian.org" TargetMode="External"/><Relationship Id="rId1994" Type="http://schemas.openxmlformats.org/officeDocument/2006/relationships/hyperlink" Target="mailto:khenry@norfon.org" TargetMode="External"/><Relationship Id="rId79" Type="http://schemas.openxmlformats.org/officeDocument/2006/relationships/hyperlink" Target="mailto:khenriquez@trinitychristian.net" TargetMode="External"/><Relationship Id="rId1202" Type="http://schemas.openxmlformats.org/officeDocument/2006/relationships/hyperlink" Target="mailto:tscott@jcarroll.org" TargetMode="External"/><Relationship Id="rId1647" Type="http://schemas.openxmlformats.org/officeDocument/2006/relationships/hyperlink" Target="mailto:sjohnson@stjw.org" TargetMode="External"/><Relationship Id="rId1854" Type="http://schemas.openxmlformats.org/officeDocument/2006/relationships/hyperlink" Target="mailto:emayer@lansdownefriendsschool.org" TargetMode="External"/><Relationship Id="rId1507" Type="http://schemas.openxmlformats.org/officeDocument/2006/relationships/hyperlink" Target="mailto:cripple@camphillschool.org" TargetMode="External"/><Relationship Id="rId1714" Type="http://schemas.openxmlformats.org/officeDocument/2006/relationships/hyperlink" Target="mailto:fluthy@holyrosaryregional.com" TargetMode="External"/><Relationship Id="rId295" Type="http://schemas.openxmlformats.org/officeDocument/2006/relationships/hyperlink" Target="mailto:dhurst@linvillehill.org" TargetMode="External"/><Relationship Id="rId1921" Type="http://schemas.openxmlformats.org/officeDocument/2006/relationships/hyperlink" Target="mailto:jbarcalow@innovateacademy.com" TargetMode="External"/><Relationship Id="rId155" Type="http://schemas.openxmlformats.org/officeDocument/2006/relationships/hyperlink" Target="mailto:jason.ladouceur@cathedralprep.com" TargetMode="External"/><Relationship Id="rId362" Type="http://schemas.openxmlformats.org/officeDocument/2006/relationships/hyperlink" Target="mailto:lighthouse19536@yahoo.com" TargetMode="External"/><Relationship Id="rId1297" Type="http://schemas.openxmlformats.org/officeDocument/2006/relationships/hyperlink" Target="mailto:amyers@friendshaverford.org" TargetMode="External"/><Relationship Id="rId2043" Type="http://schemas.openxmlformats.org/officeDocument/2006/relationships/hyperlink" Target="mailto:cquinn@stlaurentius.org" TargetMode="External"/><Relationship Id="rId222" Type="http://schemas.openxmlformats.org/officeDocument/2006/relationships/hyperlink" Target="mailto:jmaucieri@benedictpride.org" TargetMode="External"/><Relationship Id="rId667" Type="http://schemas.openxmlformats.org/officeDocument/2006/relationships/hyperlink" Target="mailto:nreitzell@eriecatholic.org" TargetMode="External"/><Relationship Id="rId874" Type="http://schemas.openxmlformats.org/officeDocument/2006/relationships/hyperlink" Target="mailto:eward@stignatiusvikings.org" TargetMode="External"/><Relationship Id="rId2110" Type="http://schemas.openxmlformats.org/officeDocument/2006/relationships/hyperlink" Target="mailto:cboyer@assumptionbvmschool.net" TargetMode="External"/><Relationship Id="rId527" Type="http://schemas.openxmlformats.org/officeDocument/2006/relationships/hyperlink" Target="mailto:mountmoriahschool@mymoriah.org" TargetMode="External"/><Relationship Id="rId734" Type="http://schemas.openxmlformats.org/officeDocument/2006/relationships/hyperlink" Target="mailto:csprankle@jcsfamily.org" TargetMode="External"/><Relationship Id="rId941" Type="http://schemas.openxmlformats.org/officeDocument/2006/relationships/hyperlink" Target="mailto:kdonohue@dioceseofscranton.org" TargetMode="External"/><Relationship Id="rId1157" Type="http://schemas.openxmlformats.org/officeDocument/2006/relationships/hyperlink" Target="mailto:acolburn@quakerschool.org" TargetMode="External"/><Relationship Id="rId1364" Type="http://schemas.openxmlformats.org/officeDocument/2006/relationships/hyperlink" Target="mailto:hhaywood@vocatioschool.org" TargetMode="External"/><Relationship Id="rId1571" Type="http://schemas.openxmlformats.org/officeDocument/2006/relationships/hyperlink" Target="mailto:ann.darienzo@olpclarkssummit.com" TargetMode="External"/><Relationship Id="rId70" Type="http://schemas.openxmlformats.org/officeDocument/2006/relationships/hyperlink" Target="mailto:lh37@andrew.cmu.edu" TargetMode="External"/><Relationship Id="rId166" Type="http://schemas.openxmlformats.org/officeDocument/2006/relationships/hyperlink" Target="mailto:bbradish@eriecatholic.org" TargetMode="External"/><Relationship Id="rId373" Type="http://schemas.openxmlformats.org/officeDocument/2006/relationships/hyperlink" Target="mailto:adams@lsabear.com" TargetMode="External"/><Relationship Id="rId580" Type="http://schemas.openxmlformats.org/officeDocument/2006/relationships/hyperlink" Target="mailto:tmr@cheswickchristian.com" TargetMode="External"/><Relationship Id="rId801" Type="http://schemas.openxmlformats.org/officeDocument/2006/relationships/hyperlink" Target="mailto:clandis@linvillehill.org" TargetMode="External"/><Relationship Id="rId1017" Type="http://schemas.openxmlformats.org/officeDocument/2006/relationships/hyperlink" Target="mailto:kdefusco@stann-emmaus.org" TargetMode="External"/><Relationship Id="rId1224" Type="http://schemas.openxmlformats.org/officeDocument/2006/relationships/hyperlink" Target="mailto:jmindrebo@dccs.org" TargetMode="External"/><Relationship Id="rId1431" Type="http://schemas.openxmlformats.org/officeDocument/2006/relationships/hyperlink" Target="mailto:sjmcarter@saintmatthewschool.com" TargetMode="External"/><Relationship Id="rId1669" Type="http://schemas.openxmlformats.org/officeDocument/2006/relationships/hyperlink" Target="mailto:kara.haggerty@hfrcs.org" TargetMode="External"/><Relationship Id="rId1876" Type="http://schemas.openxmlformats.org/officeDocument/2006/relationships/hyperlink" Target="mailto:cuinoc@verizon.net" TargetMode="External"/><Relationship Id="rId2054" Type="http://schemas.openxmlformats.org/officeDocument/2006/relationships/hyperlink" Target="mailto:drsmithpapp@stanthonyofpaduarcs.org" TargetMode="External"/><Relationship Id="rId1" Type="http://schemas.openxmlformats.org/officeDocument/2006/relationships/hyperlink" Target="mailto:nicholsonh@calcharteracademy.org" TargetMode="External"/><Relationship Id="rId233" Type="http://schemas.openxmlformats.org/officeDocument/2006/relationships/hyperlink" Target="mailto:michele.panek@bacaacademy.com" TargetMode="External"/><Relationship Id="rId440" Type="http://schemas.openxmlformats.org/officeDocument/2006/relationships/hyperlink" Target="https://avemariapgh.org/" TargetMode="External"/><Relationship Id="rId678" Type="http://schemas.openxmlformats.org/officeDocument/2006/relationships/hyperlink" Target="mailto:nreitzell@eriecatholic.org" TargetMode="External"/><Relationship Id="rId885" Type="http://schemas.openxmlformats.org/officeDocument/2006/relationships/hyperlink" Target="mailto:daniel.king@csagh.org" TargetMode="External"/><Relationship Id="rId1070" Type="http://schemas.openxmlformats.org/officeDocument/2006/relationships/hyperlink" Target="mailto:mvanhorn@jbha.org" TargetMode="External"/><Relationship Id="rId1529" Type="http://schemas.openxmlformats.org/officeDocument/2006/relationships/hyperlink" Target="mailto:otoole@wbacademy.com" TargetMode="External"/><Relationship Id="rId1736" Type="http://schemas.openxmlformats.org/officeDocument/2006/relationships/hyperlink" Target="mailto:geethah@miquon.org" TargetMode="External"/><Relationship Id="rId1943" Type="http://schemas.openxmlformats.org/officeDocument/2006/relationships/hyperlink" Target="mailto:jhoward@cgca.org" TargetMode="External"/><Relationship Id="rId2121" Type="http://schemas.openxmlformats.org/officeDocument/2006/relationships/hyperlink" Target="mailto:headofschool@brookeside.org" TargetMode="External"/><Relationship Id="rId28" Type="http://schemas.openxmlformats.org/officeDocument/2006/relationships/hyperlink" Target="mailto:kstevenson@jfk.srces.org" TargetMode="External"/><Relationship Id="rId300" Type="http://schemas.openxmlformats.org/officeDocument/2006/relationships/hyperlink" Target="mailto:kgarner@lams.info" TargetMode="External"/><Relationship Id="rId538" Type="http://schemas.openxmlformats.org/officeDocument/2006/relationships/hyperlink" Target="mailto:lbodart@jfk.srces.org" TargetMode="External"/><Relationship Id="rId745" Type="http://schemas.openxmlformats.org/officeDocument/2006/relationships/hyperlink" Target="mailto:clintonbig91@gmail.com" TargetMode="External"/><Relationship Id="rId952" Type="http://schemas.openxmlformats.org/officeDocument/2006/relationships/hyperlink" Target="mailto:cdavis@scrantonprep.org" TargetMode="External"/><Relationship Id="rId1168" Type="http://schemas.openxmlformats.org/officeDocument/2006/relationships/hyperlink" Target="mailto:bbromwell@alliancechristian.org" TargetMode="External"/><Relationship Id="rId1375" Type="http://schemas.openxmlformats.org/officeDocument/2006/relationships/hyperlink" Target="mailto:ckellyhoward@norfon.org" TargetMode="External"/><Relationship Id="rId1582" Type="http://schemas.openxmlformats.org/officeDocument/2006/relationships/hyperlink" Target="mailto:kiblerd@ndelementary.org" TargetMode="External"/><Relationship Id="rId1803" Type="http://schemas.openxmlformats.org/officeDocument/2006/relationships/hyperlink" Target="mailto:jdamelio@myholyfamilyschool.org" TargetMode="External"/><Relationship Id="rId81" Type="http://schemas.openxmlformats.org/officeDocument/2006/relationships/hyperlink" Target="mailto:khenriquez@trinitychristian.net" TargetMode="External"/><Relationship Id="rId177" Type="http://schemas.openxmlformats.org/officeDocument/2006/relationships/hyperlink" Target="mailto:pastordavidshay@gmail.com" TargetMode="External"/><Relationship Id="rId384" Type="http://schemas.openxmlformats.org/officeDocument/2006/relationships/hyperlink" Target="mailto:epoplaski@thsrocks.us" TargetMode="External"/><Relationship Id="rId591" Type="http://schemas.openxmlformats.org/officeDocument/2006/relationships/hyperlink" Target="mailto:jmiess@edenca.org" TargetMode="External"/><Relationship Id="rId605" Type="http://schemas.openxmlformats.org/officeDocument/2006/relationships/hyperlink" Target="mailto:csatira@greaterworkschristianschool.org" TargetMode="External"/><Relationship Id="rId812" Type="http://schemas.openxmlformats.org/officeDocument/2006/relationships/hyperlink" Target="mailto:heather.woratyla@lcstaff.net" TargetMode="External"/><Relationship Id="rId1028" Type="http://schemas.openxmlformats.org/officeDocument/2006/relationships/hyperlink" Target="mailto:thood@stjw.org" TargetMode="External"/><Relationship Id="rId1235" Type="http://schemas.openxmlformats.org/officeDocument/2006/relationships/hyperlink" Target="mailto:busmgrholycross@gmail.com" TargetMode="External"/><Relationship Id="rId1442" Type="http://schemas.openxmlformats.org/officeDocument/2006/relationships/hyperlink" Target="mailto:rmarsch@imsphila.org" TargetMode="External"/><Relationship Id="rId1887" Type="http://schemas.openxmlformats.org/officeDocument/2006/relationships/hyperlink" Target="mailto:fpeterson@sh-school.org" TargetMode="External"/><Relationship Id="rId2065" Type="http://schemas.openxmlformats.org/officeDocument/2006/relationships/hyperlink" Target="mailto:mpfeiffer@btrcs.org" TargetMode="External"/><Relationship Id="rId244" Type="http://schemas.openxmlformats.org/officeDocument/2006/relationships/hyperlink" Target="mailto:principal@hereatcca.org" TargetMode="External"/><Relationship Id="rId689" Type="http://schemas.openxmlformats.org/officeDocument/2006/relationships/hyperlink" Target="mailto:bochs.stjoseph@gmail.com" TargetMode="External"/><Relationship Id="rId896" Type="http://schemas.openxmlformats.org/officeDocument/2006/relationships/hyperlink" Target="mailto:urbanlighthouseministries@gmail.com" TargetMode="External"/><Relationship Id="rId1081" Type="http://schemas.openxmlformats.org/officeDocument/2006/relationships/hyperlink" Target="mailto:Howard.Walker@SHAbrynmawr.org" TargetMode="External"/><Relationship Id="rId1302" Type="http://schemas.openxmlformats.org/officeDocument/2006/relationships/hyperlink" Target="mailto:shepherdschristianacademy1@gmail.com" TargetMode="External"/><Relationship Id="rId1747" Type="http://schemas.openxmlformats.org/officeDocument/2006/relationships/hyperlink" Target="mailto:mattb@pmfs1780.org" TargetMode="External"/><Relationship Id="rId1954" Type="http://schemas.openxmlformats.org/officeDocument/2006/relationships/hyperlink" Target="mailto:kfalcon@jubileeschool.net" TargetMode="External"/><Relationship Id="rId39" Type="http://schemas.openxmlformats.org/officeDocument/2006/relationships/hyperlink" Target="mailto:joannateslovich@ccbrownsville.org" TargetMode="External"/><Relationship Id="rId451" Type="http://schemas.openxmlformats.org/officeDocument/2006/relationships/hyperlink" Target="https://soundthealarm-aliquippa/" TargetMode="External"/><Relationship Id="rId549" Type="http://schemas.openxmlformats.org/officeDocument/2006/relationships/hyperlink" Target="mailto:csteffey@centralcatholichs.com" TargetMode="External"/><Relationship Id="rId756" Type="http://schemas.openxmlformats.org/officeDocument/2006/relationships/hyperlink" Target="mailto:tsmith@sjshanoverpa.org" TargetMode="External"/><Relationship Id="rId1179" Type="http://schemas.openxmlformats.org/officeDocument/2006/relationships/hyperlink" Target="mailto:xsweeney@myholyfamilyschool.org" TargetMode="External"/><Relationship Id="rId1386" Type="http://schemas.openxmlformats.org/officeDocument/2006/relationships/hyperlink" Target="mailto:vrymer@resurrectschool.org" TargetMode="External"/><Relationship Id="rId1593" Type="http://schemas.openxmlformats.org/officeDocument/2006/relationships/hyperlink" Target="mailto:afinleyodell@mamail.net" TargetMode="External"/><Relationship Id="rId1607" Type="http://schemas.openxmlformats.org/officeDocument/2006/relationships/hyperlink" Target="mailto:gfries@stannebethlehem.org" TargetMode="External"/><Relationship Id="rId1814" Type="http://schemas.openxmlformats.org/officeDocument/2006/relationships/hyperlink" Target="mailto:dhickey@uplandcds.org" TargetMode="External"/><Relationship Id="rId2132" Type="http://schemas.openxmlformats.org/officeDocument/2006/relationships/hyperlink" Target="mailto:chrishancock@benchmarkschool.org" TargetMode="External"/><Relationship Id="rId104" Type="http://schemas.openxmlformats.org/officeDocument/2006/relationships/hyperlink" Target="mailto:tbailley@rtcsonline.org" TargetMode="External"/><Relationship Id="rId188" Type="http://schemas.openxmlformats.org/officeDocument/2006/relationships/hyperlink" Target="mailto:merle_skinner@champion.org" TargetMode="External"/><Relationship Id="rId311" Type="http://schemas.openxmlformats.org/officeDocument/2006/relationships/hyperlink" Target="mailto:mbuckwalter@linvillehill.org" TargetMode="External"/><Relationship Id="rId395" Type="http://schemas.openxmlformats.org/officeDocument/2006/relationships/hyperlink" Target="mailto:sgausman@sclhbg.org" TargetMode="External"/><Relationship Id="rId409" Type="http://schemas.openxmlformats.org/officeDocument/2006/relationships/hyperlink" Target="mailto:bquattrini@epiphany-school.net" TargetMode="External"/><Relationship Id="rId963" Type="http://schemas.openxmlformats.org/officeDocument/2006/relationships/hyperlink" Target="mailto:hazeltonr@fcslions.org" TargetMode="External"/><Relationship Id="rId1039" Type="http://schemas.openxmlformats.org/officeDocument/2006/relationships/hyperlink" Target="mailto:ahessert@georgeschool.org" TargetMode="External"/><Relationship Id="rId1246" Type="http://schemas.openxmlformats.org/officeDocument/2006/relationships/hyperlink" Target="mailto:jm@olaschool2.com" TargetMode="External"/><Relationship Id="rId1898" Type="http://schemas.openxmlformats.org/officeDocument/2006/relationships/hyperlink" Target="mailto:dthompson@sainteugeneschool.org" TargetMode="External"/><Relationship Id="rId2076" Type="http://schemas.openxmlformats.org/officeDocument/2006/relationships/hyperlink" Target="mailto:mfield@westcatholic.org" TargetMode="External"/><Relationship Id="rId92" Type="http://schemas.openxmlformats.org/officeDocument/2006/relationships/hyperlink" Target="mailto:kbricker@edenca.org" TargetMode="External"/><Relationship Id="rId616" Type="http://schemas.openxmlformats.org/officeDocument/2006/relationships/hyperlink" Target="mailto:tbailley@rtcsonline.org" TargetMode="External"/><Relationship Id="rId823" Type="http://schemas.openxmlformats.org/officeDocument/2006/relationships/hyperlink" Target="mailto:mjordan@mcchristianschool.com" TargetMode="External"/><Relationship Id="rId1453" Type="http://schemas.openxmlformats.org/officeDocument/2006/relationships/hyperlink" Target="mailto:amkelly@btrcs.org" TargetMode="External"/><Relationship Id="rId1660" Type="http://schemas.openxmlformats.org/officeDocument/2006/relationships/hyperlink" Target="mailto:jbrandon@georgeschool.org" TargetMode="External"/><Relationship Id="rId1758" Type="http://schemas.openxmlformats.org/officeDocument/2006/relationships/hyperlink" Target="mailto:mrs.flanigan@presbvmschool.org" TargetMode="External"/><Relationship Id="rId255" Type="http://schemas.openxmlformats.org/officeDocument/2006/relationships/hyperlink" Target="mailto:sjohnston@stroseschoolpa.org" TargetMode="External"/><Relationship Id="rId462" Type="http://schemas.openxmlformats.org/officeDocument/2006/relationships/hyperlink" Target="https://stkatherineschool.org/" TargetMode="External"/><Relationship Id="rId1092" Type="http://schemas.openxmlformats.org/officeDocument/2006/relationships/hyperlink" Target="mailto:fluthy@holyrosaryregional.com" TargetMode="External"/><Relationship Id="rId1106" Type="http://schemas.openxmlformats.org/officeDocument/2006/relationships/hyperlink" Target="mailto:rabbisteinberg@themesivta.org" TargetMode="External"/><Relationship Id="rId1313" Type="http://schemas.openxmlformats.org/officeDocument/2006/relationships/hyperlink" Target="mailto:jody@philaclassical.org" TargetMode="External"/><Relationship Id="rId1397" Type="http://schemas.openxmlformats.org/officeDocument/2006/relationships/hyperlink" Target="mailto:secretary@saschool.org" TargetMode="External"/><Relationship Id="rId1520" Type="http://schemas.openxmlformats.org/officeDocument/2006/relationships/hyperlink" Target="mailto:info@montessoriinthewoods.org" TargetMode="External"/><Relationship Id="rId1965" Type="http://schemas.openxmlformats.org/officeDocument/2006/relationships/hyperlink" Target="mailto:kparkcook@frankfordfriends.org" TargetMode="External"/><Relationship Id="rId2143" Type="http://schemas.openxmlformats.org/officeDocument/2006/relationships/hyperlink" Target="mailto:info@montessoriinthewoods.org" TargetMode="External"/><Relationship Id="rId115" Type="http://schemas.openxmlformats.org/officeDocument/2006/relationships/hyperlink" Target="mailto:rreese@seelosacademy.org" TargetMode="External"/><Relationship Id="rId322" Type="http://schemas.openxmlformats.org/officeDocument/2006/relationships/hyperlink" Target="mailto:jmiller@stleoschool.org" TargetMode="External"/><Relationship Id="rId767" Type="http://schemas.openxmlformats.org/officeDocument/2006/relationships/hyperlink" Target="mailto:mail@tidingsofpeace.org" TargetMode="External"/><Relationship Id="rId974" Type="http://schemas.openxmlformats.org/officeDocument/2006/relationships/hyperlink" Target="mailto:Lmolchany@ndbethlehemschool.org" TargetMode="External"/><Relationship Id="rId1618" Type="http://schemas.openxmlformats.org/officeDocument/2006/relationships/hyperlink" Target="mailto:mgano@st-mikes.com" TargetMode="External"/><Relationship Id="rId1825" Type="http://schemas.openxmlformats.org/officeDocument/2006/relationships/hyperlink" Target="mailto:ciliberti@bonnerprendie.com" TargetMode="External"/><Relationship Id="rId2003" Type="http://schemas.openxmlformats.org/officeDocument/2006/relationships/hyperlink" Target="mailto:jstack@omcschool.com" TargetMode="External"/><Relationship Id="rId199" Type="http://schemas.openxmlformats.org/officeDocument/2006/relationships/hyperlink" Target="mailto:jfilak@queenofangelssch.org" TargetMode="External"/><Relationship Id="rId627" Type="http://schemas.openxmlformats.org/officeDocument/2006/relationships/hyperlink" Target="mailto:dilonardo@holyfamilycatholic.net" TargetMode="External"/><Relationship Id="rId834" Type="http://schemas.openxmlformats.org/officeDocument/2006/relationships/hyperlink" Target="mailto:plutchman@lccs.cc" TargetMode="External"/><Relationship Id="rId1257" Type="http://schemas.openxmlformats.org/officeDocument/2006/relationships/hyperlink" Target="mailto:jm@olaschool2.com" TargetMode="External"/><Relationship Id="rId1464" Type="http://schemas.openxmlformats.org/officeDocument/2006/relationships/hyperlink" Target="mailto:jvilla@smca.srces.org" TargetMode="External"/><Relationship Id="rId1671" Type="http://schemas.openxmlformats.org/officeDocument/2006/relationships/hyperlink" Target="mailto:rsikora@standrewcec.com" TargetMode="External"/><Relationship Id="rId2087" Type="http://schemas.openxmlformats.org/officeDocument/2006/relationships/hyperlink" Target="mailto:kmoyer@ssppbeaver.com" TargetMode="External"/><Relationship Id="rId266" Type="http://schemas.openxmlformats.org/officeDocument/2006/relationships/hyperlink" Target="mailto:dkey1@ycds.org" TargetMode="External"/><Relationship Id="rId473" Type="http://schemas.openxmlformats.org/officeDocument/2006/relationships/hyperlink" Target="https://stann-emmaus.org/" TargetMode="External"/><Relationship Id="rId680" Type="http://schemas.openxmlformats.org/officeDocument/2006/relationships/hyperlink" Target="mailto:nreitzell@eriecatholic.org" TargetMode="External"/><Relationship Id="rId901" Type="http://schemas.openxmlformats.org/officeDocument/2006/relationships/hyperlink" Target="mailto:jbufton@sclhbg.org" TargetMode="External"/><Relationship Id="rId1117" Type="http://schemas.openxmlformats.org/officeDocument/2006/relationships/hyperlink" Target="mailto:caitlint@miquon.org" TargetMode="External"/><Relationship Id="rId1324" Type="http://schemas.openxmlformats.org/officeDocument/2006/relationships/hyperlink" Target="mailto:nconey@sch.org" TargetMode="External"/><Relationship Id="rId1531" Type="http://schemas.openxmlformats.org/officeDocument/2006/relationships/hyperlink" Target="mailto:thelearningcenter16701@gmail.com" TargetMode="External"/><Relationship Id="rId1769" Type="http://schemas.openxmlformats.org/officeDocument/2006/relationships/hyperlink" Target="mailto:lynne.macziewski@baldwinschool.org" TargetMode="External"/><Relationship Id="rId1976" Type="http://schemas.openxmlformats.org/officeDocument/2006/relationships/hyperlink" Target="mailto:greaterhope@aol.com" TargetMode="External"/><Relationship Id="rId2154" Type="http://schemas.openxmlformats.org/officeDocument/2006/relationships/hyperlink" Target="mailto:mwawrzyniak@centerschoolpa.org" TargetMode="External"/><Relationship Id="rId30" Type="http://schemas.openxmlformats.org/officeDocument/2006/relationships/hyperlink" Target="mailto:kstevenson@jfk.srces.org" TargetMode="External"/><Relationship Id="rId126" Type="http://schemas.openxmlformats.org/officeDocument/2006/relationships/hyperlink" Target="mailto:hstewart@shcacademy.com" TargetMode="External"/><Relationship Id="rId333" Type="http://schemas.openxmlformats.org/officeDocument/2006/relationships/hyperlink" Target="mailto:tyfischer@veritasacademy.com" TargetMode="External"/><Relationship Id="rId540" Type="http://schemas.openxmlformats.org/officeDocument/2006/relationships/hyperlink" Target="mailto:lbodart@jfk.srces.org" TargetMode="External"/><Relationship Id="rId778" Type="http://schemas.openxmlformats.org/officeDocument/2006/relationships/hyperlink" Target="mailto:elizabeth.yos@conestogachristian.net" TargetMode="External"/><Relationship Id="rId985" Type="http://schemas.openxmlformats.org/officeDocument/2006/relationships/hyperlink" Target="mailto:mrsparkergscs@gmail.com" TargetMode="External"/><Relationship Id="rId1170" Type="http://schemas.openxmlformats.org/officeDocument/2006/relationships/hyperlink" Target="mailto:bbromwell@alliancechristian.org" TargetMode="External"/><Relationship Id="rId1629" Type="http://schemas.openxmlformats.org/officeDocument/2006/relationships/hyperlink" Target="mailto:david.miller@lcamustangs.org" TargetMode="External"/><Relationship Id="rId1836" Type="http://schemas.openxmlformats.org/officeDocument/2006/relationships/hyperlink" Target="mailto:jthompson@tca-pa.org" TargetMode="External"/><Relationship Id="rId2014" Type="http://schemas.openxmlformats.org/officeDocument/2006/relationships/hyperlink" Target="mailto:jcurry@romancatholichs.com" TargetMode="External"/><Relationship Id="rId638" Type="http://schemas.openxmlformats.org/officeDocument/2006/relationships/hyperlink" Target="mailto:llynch@ama.srces.org" TargetMode="External"/><Relationship Id="rId845" Type="http://schemas.openxmlformats.org/officeDocument/2006/relationships/hyperlink" Target="mailto:bschaetzle@nccspa.org" TargetMode="External"/><Relationship Id="rId1030" Type="http://schemas.openxmlformats.org/officeDocument/2006/relationships/hyperlink" Target="mailto:JDORVIL@ABRAMSONLINE.ORG" TargetMode="External"/><Relationship Id="rId1268" Type="http://schemas.openxmlformats.org/officeDocument/2006/relationships/hyperlink" Target="mailto:fpeterson@sh-school.org" TargetMode="External"/><Relationship Id="rId1475" Type="http://schemas.openxmlformats.org/officeDocument/2006/relationships/hyperlink" Target="mailto:pplants@cbcclymer.com" TargetMode="External"/><Relationship Id="rId1682" Type="http://schemas.openxmlformats.org/officeDocument/2006/relationships/hyperlink" Target="mailto:jdurkin@stjstr.org" TargetMode="External"/><Relationship Id="rId1903" Type="http://schemas.openxmlformats.org/officeDocument/2006/relationships/hyperlink" Target="mailto:scarolyn@saintlaurence.org" TargetMode="External"/><Relationship Id="rId2098" Type="http://schemas.openxmlformats.org/officeDocument/2006/relationships/hyperlink" Target="mailto:tbucci@stbernardlc.org" TargetMode="External"/><Relationship Id="rId277" Type="http://schemas.openxmlformats.org/officeDocument/2006/relationships/hyperlink" Target="mailto:myoder@hinkletownschool.org" TargetMode="External"/><Relationship Id="rId400" Type="http://schemas.openxmlformats.org/officeDocument/2006/relationships/hyperlink" Target="mailto:mrs.cantos@stmmhbg.org" TargetMode="External"/><Relationship Id="rId484" Type="http://schemas.openxmlformats.org/officeDocument/2006/relationships/hyperlink" Target="https://bishopguilfoyleacademy.org/" TargetMode="External"/><Relationship Id="rId705" Type="http://schemas.openxmlformats.org/officeDocument/2006/relationships/hyperlink" Target="mailto:jfilak@queenofangelssch.org" TargetMode="External"/><Relationship Id="rId1128" Type="http://schemas.openxmlformats.org/officeDocument/2006/relationships/hyperlink" Target="mailto:lindam@pmfs1780.org" TargetMode="External"/><Relationship Id="rId1335" Type="http://schemas.openxmlformats.org/officeDocument/2006/relationships/hyperlink" Target="mailto:4white.anita@gmail.com" TargetMode="External"/><Relationship Id="rId1542" Type="http://schemas.openxmlformats.org/officeDocument/2006/relationships/hyperlink" Target="mailto:teresa.rufo@logosyork.org" TargetMode="External"/><Relationship Id="rId1987" Type="http://schemas.openxmlformats.org/officeDocument/2006/relationships/hyperlink" Target="mailto:caument@mercycte.org" TargetMode="External"/><Relationship Id="rId2165" Type="http://schemas.openxmlformats.org/officeDocument/2006/relationships/hyperlink" Target="mailto:jessica_devlin@salvaggioacademy.org" TargetMode="External"/><Relationship Id="rId137" Type="http://schemas.openxmlformats.org/officeDocument/2006/relationships/hyperlink" Target="mailto:llynch@ama.srces.org" TargetMode="External"/><Relationship Id="rId344" Type="http://schemas.openxmlformats.org/officeDocument/2006/relationships/hyperlink" Target="mailto:office@fairviewchristianschool.com" TargetMode="External"/><Relationship Id="rId691" Type="http://schemas.openxmlformats.org/officeDocument/2006/relationships/hyperlink" Target="mailto:faithbaptistchurchsenecapa@gmail.com" TargetMode="External"/><Relationship Id="rId789" Type="http://schemas.openxmlformats.org/officeDocument/2006/relationships/hyperlink" Target="mailto:topperc@lancastercountryday.org" TargetMode="External"/><Relationship Id="rId912" Type="http://schemas.openxmlformats.org/officeDocument/2006/relationships/hyperlink" Target="mailto:mwilliams@sjbnf.org" TargetMode="External"/><Relationship Id="rId996" Type="http://schemas.openxmlformats.org/officeDocument/2006/relationships/hyperlink" Target="mailto:mgano@st-mikes.com" TargetMode="External"/><Relationship Id="rId1847" Type="http://schemas.openxmlformats.org/officeDocument/2006/relationships/hyperlink" Target="mailto:dsteinfield@dccs.org" TargetMode="External"/><Relationship Id="rId2025" Type="http://schemas.openxmlformats.org/officeDocument/2006/relationships/hyperlink" Target="mailto:info@sophiaphila.org" TargetMode="External"/><Relationship Id="rId41" Type="http://schemas.openxmlformats.org/officeDocument/2006/relationships/hyperlink" Target="mailto:kmiller@mc.srces.org" TargetMode="External"/><Relationship Id="rId551" Type="http://schemas.openxmlformats.org/officeDocument/2006/relationships/hyperlink" Target="mailto:ksunshine@hillelpgh.org" TargetMode="External"/><Relationship Id="rId649" Type="http://schemas.openxmlformats.org/officeDocument/2006/relationships/hyperlink" Target="mailto:cnovy@hiskidscs.org" TargetMode="External"/><Relationship Id="rId856" Type="http://schemas.openxmlformats.org/officeDocument/2006/relationships/hyperlink" Target="mailto:kkidd@hpbacademy.org" TargetMode="External"/><Relationship Id="rId1181" Type="http://schemas.openxmlformats.org/officeDocument/2006/relationships/hyperlink" Target="mailto:xsweeney@myholyfamilyschool.org" TargetMode="External"/><Relationship Id="rId1279" Type="http://schemas.openxmlformats.org/officeDocument/2006/relationships/hyperlink" Target="mailto:kurban@archphila.org" TargetMode="External"/><Relationship Id="rId1402" Type="http://schemas.openxmlformats.org/officeDocument/2006/relationships/hyperlink" Target="mailto:rmarsch@imsphila.org" TargetMode="External"/><Relationship Id="rId1486" Type="http://schemas.openxmlformats.org/officeDocument/2006/relationships/hyperlink" Target="mailto:altssj@ptd.net" TargetMode="External"/><Relationship Id="rId1707" Type="http://schemas.openxmlformats.org/officeDocument/2006/relationships/hyperlink" Target="mailto:johnniehls@educatingforlife.com" TargetMode="External"/><Relationship Id="rId190" Type="http://schemas.openxmlformats.org/officeDocument/2006/relationships/hyperlink" Target="mailto:jbrecht@aquinasacademy.org" TargetMode="External"/><Relationship Id="rId204" Type="http://schemas.openxmlformats.org/officeDocument/2006/relationships/hyperlink" Target="mailto:jfilak@queenofangelssch.org" TargetMode="External"/><Relationship Id="rId288" Type="http://schemas.openxmlformats.org/officeDocument/2006/relationships/hyperlink" Target="mailto:headofschool@lancastercountryday.org" TargetMode="External"/><Relationship Id="rId411" Type="http://schemas.openxmlformats.org/officeDocument/2006/relationships/hyperlink" Target="mailto:kelly.wilhelm@stagneselem.com" TargetMode="External"/><Relationship Id="rId509" Type="http://schemas.openxmlformats.org/officeDocument/2006/relationships/hyperlink" Target="mailto:bbeveridge@nccsd.org" TargetMode="External"/><Relationship Id="rId1041" Type="http://schemas.openxmlformats.org/officeDocument/2006/relationships/hyperlink" Target="mailto:mcdowell@holytrinitypa.com" TargetMode="External"/><Relationship Id="rId1139" Type="http://schemas.openxmlformats.org/officeDocument/2006/relationships/hyperlink" Target="mailto:btigue@sfacatholic.org" TargetMode="External"/><Relationship Id="rId1346" Type="http://schemas.openxmlformats.org/officeDocument/2006/relationships/hyperlink" Target="mailto:jwheeler@frankfordfriends.org" TargetMode="External"/><Relationship Id="rId1693" Type="http://schemas.openxmlformats.org/officeDocument/2006/relationships/hyperlink" Target="mailto:icraig@shipleyschool.org" TargetMode="External"/><Relationship Id="rId1914" Type="http://schemas.openxmlformats.org/officeDocument/2006/relationships/hyperlink" Target="mailto:skeidel@agnesirwin.org" TargetMode="External"/><Relationship Id="rId1998" Type="http://schemas.openxmlformats.org/officeDocument/2006/relationships/hyperlink" Target="mailto:aking@olpr.org" TargetMode="External"/><Relationship Id="rId495" Type="http://schemas.openxmlformats.org/officeDocument/2006/relationships/hyperlink" Target="https://www.muhlsdk12.org/departments/business-department" TargetMode="External"/><Relationship Id="rId716" Type="http://schemas.openxmlformats.org/officeDocument/2006/relationships/hyperlink" Target="mailto:administrator@gcsbears.com" TargetMode="External"/><Relationship Id="rId923" Type="http://schemas.openxmlformats.org/officeDocument/2006/relationships/hyperlink" Target="mailto:kdonohue@dioceseofscranton.org" TargetMode="External"/><Relationship Id="rId1553" Type="http://schemas.openxmlformats.org/officeDocument/2006/relationships/hyperlink" Target="mailto:nicole.darroch@ridgeacademy.cc" TargetMode="External"/><Relationship Id="rId1760" Type="http://schemas.openxmlformats.org/officeDocument/2006/relationships/hyperlink" Target="mailto:btigue@sfacatholic.org" TargetMode="External"/><Relationship Id="rId1858" Type="http://schemas.openxmlformats.org/officeDocument/2006/relationships/hyperlink" Target="mailto:jhall@mpfs.org" TargetMode="External"/><Relationship Id="rId2176" Type="http://schemas.openxmlformats.org/officeDocument/2006/relationships/hyperlink" Target="mailto:longl@fcslions.org" TargetMode="External"/><Relationship Id="rId52" Type="http://schemas.openxmlformats.org/officeDocument/2006/relationships/hyperlink" Target="mailto:sarah.fuller@pucs.org" TargetMode="External"/><Relationship Id="rId148" Type="http://schemas.openxmlformats.org/officeDocument/2006/relationships/hyperlink" Target="mailto:aturner@stlukecabot.org" TargetMode="External"/><Relationship Id="rId355" Type="http://schemas.openxmlformats.org/officeDocument/2006/relationships/hyperlink" Target="mailto:jpetruzzelli@berkscatholic.org" TargetMode="External"/><Relationship Id="rId562" Type="http://schemas.openxmlformats.org/officeDocument/2006/relationships/hyperlink" Target="mailto:dianamcallister@stedmunds.net" TargetMode="External"/><Relationship Id="rId1192" Type="http://schemas.openxmlformats.org/officeDocument/2006/relationships/hyperlink" Target="mailto:eswarter@uplandcds.org" TargetMode="External"/><Relationship Id="rId1206" Type="http://schemas.openxmlformats.org/officeDocument/2006/relationships/hyperlink" Target="mailto:cooke@bonnerprendie.com" TargetMode="External"/><Relationship Id="rId1413" Type="http://schemas.openxmlformats.org/officeDocument/2006/relationships/hyperlink" Target="mailto:gina.mackenzie@huberts.org" TargetMode="External"/><Relationship Id="rId1620" Type="http://schemas.openxmlformats.org/officeDocument/2006/relationships/hyperlink" Target="mailto:mgano@st-mikes.com" TargetMode="External"/><Relationship Id="rId2036" Type="http://schemas.openxmlformats.org/officeDocument/2006/relationships/hyperlink" Target="mailto:gina.mackenzie@huberts.org" TargetMode="External"/><Relationship Id="rId215" Type="http://schemas.openxmlformats.org/officeDocument/2006/relationships/hyperlink" Target="mailto:pwiley@stmatthew-school.org" TargetMode="External"/><Relationship Id="rId422" Type="http://schemas.openxmlformats.org/officeDocument/2006/relationships/hyperlink" Target="mailto:mskutack@holyrosaryduryea.org" TargetMode="External"/><Relationship Id="rId867" Type="http://schemas.openxmlformats.org/officeDocument/2006/relationships/hyperlink" Target="mailto:bwhipple@kingsacademy.com%20" TargetMode="External"/><Relationship Id="rId1052" Type="http://schemas.openxmlformats.org/officeDocument/2006/relationships/hyperlink" Target="mailto:rconboy@stisidoreschool.com" TargetMode="External"/><Relationship Id="rId1497" Type="http://schemas.openxmlformats.org/officeDocument/2006/relationships/hyperlink" Target="mailto:mikegranovitz@cornerstoneprep.net" TargetMode="External"/><Relationship Id="rId1718" Type="http://schemas.openxmlformats.org/officeDocument/2006/relationships/hyperlink" Target="mailto:Rich.Schellhas@germantownacademy.org" TargetMode="External"/><Relationship Id="rId1925" Type="http://schemas.openxmlformats.org/officeDocument/2006/relationships/hyperlink" Target="mailto:candace@springgardenacademy.org" TargetMode="External"/><Relationship Id="rId2103" Type="http://schemas.openxmlformats.org/officeDocument/2006/relationships/hyperlink" Target="mailto:Rfinlan@mariancatholichs.org" TargetMode="External"/><Relationship Id="rId299" Type="http://schemas.openxmlformats.org/officeDocument/2006/relationships/hyperlink" Target="mailto:kgarner@lams.info" TargetMode="External"/><Relationship Id="rId727" Type="http://schemas.openxmlformats.org/officeDocument/2006/relationships/hyperlink" Target="mailto:Tburba@stncs.org" TargetMode="External"/><Relationship Id="rId934" Type="http://schemas.openxmlformats.org/officeDocument/2006/relationships/hyperlink" Target="mailto:kmcnulty@mmiprep.org" TargetMode="External"/><Relationship Id="rId1357" Type="http://schemas.openxmlformats.org/officeDocument/2006/relationships/hyperlink" Target="mailto:rmarsch@imsphila.org" TargetMode="External"/><Relationship Id="rId1564" Type="http://schemas.openxmlformats.org/officeDocument/2006/relationships/hyperlink" Target="mailto:btolerico@hchspa.org" TargetMode="External"/><Relationship Id="rId1771" Type="http://schemas.openxmlformats.org/officeDocument/2006/relationships/hyperlink" Target="mailto:lynne.macziewski@baldwinschool.org" TargetMode="External"/><Relationship Id="rId63" Type="http://schemas.openxmlformats.org/officeDocument/2006/relationships/hyperlink" Target="mailto:robert@srcespgh.org" TargetMode="External"/><Relationship Id="rId159" Type="http://schemas.openxmlformats.org/officeDocument/2006/relationships/hyperlink" Target="mailto:efluegel@eriecatholic.org" TargetMode="External"/><Relationship Id="rId366" Type="http://schemas.openxmlformats.org/officeDocument/2006/relationships/hyperlink" Target="mailto:eward@stignatiusvikings.org" TargetMode="External"/><Relationship Id="rId573" Type="http://schemas.openxmlformats.org/officeDocument/2006/relationships/hyperlink" Target="mailto:principal@holycrossacademypgh.org" TargetMode="External"/><Relationship Id="rId780" Type="http://schemas.openxmlformats.org/officeDocument/2006/relationships/hyperlink" Target="mailto:elizabeth.yos@conestogachristian.net" TargetMode="External"/><Relationship Id="rId1217" Type="http://schemas.openxmlformats.org/officeDocument/2006/relationships/hyperlink" Target="mailto:tkrauss@tca-pa.org" TargetMode="External"/><Relationship Id="rId1424" Type="http://schemas.openxmlformats.org/officeDocument/2006/relationships/hyperlink" Target="mailto:rmarsch@imsphila.org" TargetMode="External"/><Relationship Id="rId1631" Type="http://schemas.openxmlformats.org/officeDocument/2006/relationships/hyperlink" Target="mailto:david.miller@lcamustangs.org" TargetMode="External"/><Relationship Id="rId1869" Type="http://schemas.openxmlformats.org/officeDocument/2006/relationships/hyperlink" Target="mailto:cuinoc@verizon.net" TargetMode="External"/><Relationship Id="rId2047" Type="http://schemas.openxmlformats.org/officeDocument/2006/relationships/hyperlink" Target="mailto:randerson@stmarthapa.org" TargetMode="External"/><Relationship Id="rId226" Type="http://schemas.openxmlformats.org/officeDocument/2006/relationships/hyperlink" Target="mailto:csprankle@jcsfamily.org" TargetMode="External"/><Relationship Id="rId433" Type="http://schemas.openxmlformats.org/officeDocument/2006/relationships/hyperlink" Target="https://rlspittsburgh.org/" TargetMode="External"/><Relationship Id="rId878" Type="http://schemas.openxmlformats.org/officeDocument/2006/relationships/hyperlink" Target="mailto:cmeskill@allentowndiocese.org" TargetMode="External"/><Relationship Id="rId1063" Type="http://schemas.openxmlformats.org/officeDocument/2006/relationships/hyperlink" Target="mailto:karocho@sma-pa.org" TargetMode="External"/><Relationship Id="rId1270" Type="http://schemas.openxmlformats.org/officeDocument/2006/relationships/hyperlink" Target="mailto:bus.mgr@standrewdh.org" TargetMode="External"/><Relationship Id="rId1729" Type="http://schemas.openxmlformats.org/officeDocument/2006/relationships/hyperlink" Target="mailto:smerrill@gmahs.org" TargetMode="External"/><Relationship Id="rId1936" Type="http://schemas.openxmlformats.org/officeDocument/2006/relationships/hyperlink" Target="mailto:eadanquah@bbcdayschool.org.in" TargetMode="External"/><Relationship Id="rId2114" Type="http://schemas.openxmlformats.org/officeDocument/2006/relationships/hyperlink" Target="mailto:kcclark@waldorfpittsburgh.org" TargetMode="External"/><Relationship Id="rId640" Type="http://schemas.openxmlformats.org/officeDocument/2006/relationships/hyperlink" Target="mailto:llynch@ama.srces.org" TargetMode="External"/><Relationship Id="rId738" Type="http://schemas.openxmlformats.org/officeDocument/2006/relationships/hyperlink" Target="mailto:hanest@eccss.org" TargetMode="External"/><Relationship Id="rId945" Type="http://schemas.openxmlformats.org/officeDocument/2006/relationships/hyperlink" Target="mailto:kdonohue@dioceseofscranton.org" TargetMode="External"/><Relationship Id="rId1368" Type="http://schemas.openxmlformats.org/officeDocument/2006/relationships/hyperlink" Target="mailto:pmcgarvey@nazarethacademy.net" TargetMode="External"/><Relationship Id="rId1575" Type="http://schemas.openxmlformats.org/officeDocument/2006/relationships/hyperlink" Target="mailto:maryelizabeth.shattin@smmcdunmore.org" TargetMode="External"/><Relationship Id="rId1782" Type="http://schemas.openxmlformats.org/officeDocument/2006/relationships/hyperlink" Target="mailto:ientin@taphila.org" TargetMode="External"/><Relationship Id="rId74" Type="http://schemas.openxmlformats.org/officeDocument/2006/relationships/hyperlink" Target="mailto:office@cheswickchristian.com" TargetMode="External"/><Relationship Id="rId377" Type="http://schemas.openxmlformats.org/officeDocument/2006/relationships/hyperlink" Target="mailto:altbsp@ptd.net" TargetMode="External"/><Relationship Id="rId500" Type="http://schemas.openxmlformats.org/officeDocument/2006/relationships/hyperlink" Target="https://ghca1992.org/tuition-fees-2" TargetMode="External"/><Relationship Id="rId584" Type="http://schemas.openxmlformats.org/officeDocument/2006/relationships/hyperlink" Target="mailto:leonard@aquinasacademy-pittsburgh.org" TargetMode="External"/><Relationship Id="rId805" Type="http://schemas.openxmlformats.org/officeDocument/2006/relationships/hyperlink" Target="mailto:kgarner@lams.info" TargetMode="External"/><Relationship Id="rId1130" Type="http://schemas.openxmlformats.org/officeDocument/2006/relationships/hyperlink" Target="mailto:lindam@pmfs1780.org" TargetMode="External"/><Relationship Id="rId1228" Type="http://schemas.openxmlformats.org/officeDocument/2006/relationships/hyperlink" Target="mailto:bea.mcglone@fdcschester.org" TargetMode="External"/><Relationship Id="rId1435" Type="http://schemas.openxmlformats.org/officeDocument/2006/relationships/hyperlink" Target="mailto:tprzybylski@stpetertheapostleschool.com" TargetMode="External"/><Relationship Id="rId2058" Type="http://schemas.openxmlformats.org/officeDocument/2006/relationships/hyperlink" Target="mailto:dharris@imsraymond.org" TargetMode="External"/><Relationship Id="rId5" Type="http://schemas.openxmlformats.org/officeDocument/2006/relationships/hyperlink" Target="mailto:futricka@muhlsdk12.net" TargetMode="External"/><Relationship Id="rId237" Type="http://schemas.openxmlformats.org/officeDocument/2006/relationships/hyperlink" Target="mailto:administrator@clearfieldchristian.com" TargetMode="External"/><Relationship Id="rId791" Type="http://schemas.openxmlformats.org/officeDocument/2006/relationships/hyperlink" Target="mailto:topperc@lancastercountryday.org" TargetMode="External"/><Relationship Id="rId889" Type="http://schemas.openxmlformats.org/officeDocument/2006/relationships/hyperlink" Target="mailto:jcominsky@thsrocks.us" TargetMode="External"/><Relationship Id="rId1074" Type="http://schemas.openxmlformats.org/officeDocument/2006/relationships/hyperlink" Target="mailto:pdaly@shipleyschool.org" TargetMode="External"/><Relationship Id="rId1642" Type="http://schemas.openxmlformats.org/officeDocument/2006/relationships/hyperlink" Target="mailto:principal@sercc.org" TargetMode="External"/><Relationship Id="rId1947" Type="http://schemas.openxmlformats.org/officeDocument/2006/relationships/hyperlink" Target="mailto:sdruggan@sch.org" TargetMode="External"/><Relationship Id="rId444" Type="http://schemas.openxmlformats.org/officeDocument/2006/relationships/hyperlink" Target="https://mariancatholichs.org/" TargetMode="External"/><Relationship Id="rId651" Type="http://schemas.openxmlformats.org/officeDocument/2006/relationships/hyperlink" Target="mailto:dgroseclose@stlukecabot.org" TargetMode="External"/><Relationship Id="rId749" Type="http://schemas.openxmlformats.org/officeDocument/2006/relationships/hyperlink" Target="mailto:secretary@baldeagleboyscamp.org" TargetMode="External"/><Relationship Id="rId1281" Type="http://schemas.openxmlformats.org/officeDocument/2006/relationships/hyperlink" Target="mailto:smichele@saintlaurence.org" TargetMode="External"/><Relationship Id="rId1379" Type="http://schemas.openxmlformats.org/officeDocument/2006/relationships/hyperlink" Target="mailto:j.costello@olcalvaryschool.org" TargetMode="External"/><Relationship Id="rId1502" Type="http://schemas.openxmlformats.org/officeDocument/2006/relationships/hyperlink" Target="mailto:headofschool@brookeside.org" TargetMode="External"/><Relationship Id="rId1586" Type="http://schemas.openxmlformats.org/officeDocument/2006/relationships/hyperlink" Target="mailto:longl@fcslions.org" TargetMode="External"/><Relationship Id="rId1807" Type="http://schemas.openxmlformats.org/officeDocument/2006/relationships/hyperlink" Target="mailto:sisterlisa@Stjosephrc.org" TargetMode="External"/><Relationship Id="rId2125" Type="http://schemas.openxmlformats.org/officeDocument/2006/relationships/hyperlink" Target="mailto:mtolfa@pennchristianacademy.org" TargetMode="External"/><Relationship Id="rId290" Type="http://schemas.openxmlformats.org/officeDocument/2006/relationships/hyperlink" Target="mailto:headofschool@lancastercountryday.org" TargetMode="External"/><Relationship Id="rId304" Type="http://schemas.openxmlformats.org/officeDocument/2006/relationships/hyperlink" Target="mailto:kgarner@lams.info" TargetMode="External"/><Relationship Id="rId388" Type="http://schemas.openxmlformats.org/officeDocument/2006/relationships/hyperlink" Target="mailto:vharper@bishopmcdevitt.org" TargetMode="External"/><Relationship Id="rId511" Type="http://schemas.openxmlformats.org/officeDocument/2006/relationships/hyperlink" Target="mailto:cheath@frsd.info" TargetMode="External"/><Relationship Id="rId609" Type="http://schemas.openxmlformats.org/officeDocument/2006/relationships/hyperlink" Target="mailto:gholzer@redeemer-oakmont.org" TargetMode="External"/><Relationship Id="rId956" Type="http://schemas.openxmlformats.org/officeDocument/2006/relationships/hyperlink" Target="mailto:kdonohue@dioceseofscranton.org" TargetMode="External"/><Relationship Id="rId1141" Type="http://schemas.openxmlformats.org/officeDocument/2006/relationships/hyperlink" Target="mailto:kurban@archphila.org" TargetMode="External"/><Relationship Id="rId1239" Type="http://schemas.openxmlformats.org/officeDocument/2006/relationships/hyperlink" Target="mailto:cmcgoff@mpfs.org" TargetMode="External"/><Relationship Id="rId1793" Type="http://schemas.openxmlformats.org/officeDocument/2006/relationships/hyperlink" Target="mailto:bwisler@alliancechristian.org" TargetMode="External"/><Relationship Id="rId2069" Type="http://schemas.openxmlformats.org/officeDocument/2006/relationships/hyperlink" Target="mailto:mpfeiffer@btrcs.org" TargetMode="External"/><Relationship Id="rId85" Type="http://schemas.openxmlformats.org/officeDocument/2006/relationships/hyperlink" Target="mailto:lnewman@edenca.org" TargetMode="External"/><Relationship Id="rId150" Type="http://schemas.openxmlformats.org/officeDocument/2006/relationships/hyperlink" Target="mailto:stwend@zoominternet.net" TargetMode="External"/><Relationship Id="rId595" Type="http://schemas.openxmlformats.org/officeDocument/2006/relationships/hyperlink" Target="mailto:jmiess@edenca.org" TargetMode="External"/><Relationship Id="rId816" Type="http://schemas.openxmlformats.org/officeDocument/2006/relationships/hyperlink" Target="mailto:sandy.zimmerman@manheimchristian.org" TargetMode="External"/><Relationship Id="rId1001" Type="http://schemas.openxmlformats.org/officeDocument/2006/relationships/hyperlink" Target="mailto:mgano@st-mikes.com" TargetMode="External"/><Relationship Id="rId1446" Type="http://schemas.openxmlformats.org/officeDocument/2006/relationships/hyperlink" Target="mailto:amkelly@btrcs.org" TargetMode="External"/><Relationship Id="rId1653" Type="http://schemas.openxmlformats.org/officeDocument/2006/relationships/hyperlink" Target="mailto:ibudow@abramsonline.org" TargetMode="External"/><Relationship Id="rId1860" Type="http://schemas.openxmlformats.org/officeDocument/2006/relationships/hyperlink" Target="mailto:jhall@mpfs.org" TargetMode="External"/><Relationship Id="rId248" Type="http://schemas.openxmlformats.org/officeDocument/2006/relationships/hyperlink" Target="mailto:jgarner@providence-ca.org" TargetMode="External"/><Relationship Id="rId455" Type="http://schemas.openxmlformats.org/officeDocument/2006/relationships/hyperlink" Target="https://desalesschool.net/" TargetMode="External"/><Relationship Id="rId662" Type="http://schemas.openxmlformats.org/officeDocument/2006/relationships/hyperlink" Target="mailto:Joanne.Rogers@cathedralprep.com" TargetMode="External"/><Relationship Id="rId1085" Type="http://schemas.openxmlformats.org/officeDocument/2006/relationships/hyperlink" Target="mailto:Howard.Walker@SHAbrynmawr.org" TargetMode="External"/><Relationship Id="rId1292" Type="http://schemas.openxmlformats.org/officeDocument/2006/relationships/hyperlink" Target="mailto:erauch@agnesirwin.org" TargetMode="External"/><Relationship Id="rId1306" Type="http://schemas.openxmlformats.org/officeDocument/2006/relationships/hyperlink" Target="mailto:ljensen@crphs.org" TargetMode="External"/><Relationship Id="rId1513" Type="http://schemas.openxmlformats.org/officeDocument/2006/relationships/hyperlink" Target="mailto:business.manager@bcserie.org" TargetMode="External"/><Relationship Id="rId1720" Type="http://schemas.openxmlformats.org/officeDocument/2006/relationships/hyperlink" Target="mailto:Rich.Schellhas@germantownacademy.org" TargetMode="External"/><Relationship Id="rId1958" Type="http://schemas.openxmlformats.org/officeDocument/2006/relationships/hyperlink" Target="mailto:patricia.rooney@fatherjudge.com" TargetMode="External"/><Relationship Id="rId2136" Type="http://schemas.openxmlformats.org/officeDocument/2006/relationships/hyperlink" Target="mailto:info@montessoriinthewoods.org" TargetMode="External"/><Relationship Id="rId12" Type="http://schemas.openxmlformats.org/officeDocument/2006/relationships/hyperlink" Target="mailto:johnstda@pennsmanor.org" TargetMode="External"/><Relationship Id="rId108" Type="http://schemas.openxmlformats.org/officeDocument/2006/relationships/hyperlink" Target="mailto:tbailley@rtcsonline.org" TargetMode="External"/><Relationship Id="rId315" Type="http://schemas.openxmlformats.org/officeDocument/2006/relationships/hyperlink" Target="mailto:jgriest@mcchristianschool.com" TargetMode="External"/><Relationship Id="rId522" Type="http://schemas.openxmlformats.org/officeDocument/2006/relationships/hyperlink" Target="mailto:CSolan@connareacatholic.org" TargetMode="External"/><Relationship Id="rId967" Type="http://schemas.openxmlformats.org/officeDocument/2006/relationships/hyperlink" Target="mailto:romanc@holyinfancy.k12.pa.us" TargetMode="External"/><Relationship Id="rId1152" Type="http://schemas.openxmlformats.org/officeDocument/2006/relationships/hyperlink" Target="mailto:brian.lorigan@baldwinschool.org" TargetMode="External"/><Relationship Id="rId1597" Type="http://schemas.openxmlformats.org/officeDocument/2006/relationships/hyperlink" Target="mailto:dkucharczuk@ndbethlehemschool.org" TargetMode="External"/><Relationship Id="rId1818" Type="http://schemas.openxmlformats.org/officeDocument/2006/relationships/hyperlink" Target="mailto:jhannon@vmahs.org" TargetMode="External"/><Relationship Id="rId96" Type="http://schemas.openxmlformats.org/officeDocument/2006/relationships/hyperlink" Target="mailto:csatira@greaterworkschristianschool.org" TargetMode="External"/><Relationship Id="rId161" Type="http://schemas.openxmlformats.org/officeDocument/2006/relationships/hyperlink" Target="mailto:hmorphy@eriecatholic.org" TargetMode="External"/><Relationship Id="rId399" Type="http://schemas.openxmlformats.org/officeDocument/2006/relationships/hyperlink" Target="mailto:mrs.cantos@stmmhbg.org" TargetMode="External"/><Relationship Id="rId827" Type="http://schemas.openxmlformats.org/officeDocument/2006/relationships/hyperlink" Target="mailto:mazurst@sjnschoollancaster.org" TargetMode="External"/><Relationship Id="rId1012" Type="http://schemas.openxmlformats.org/officeDocument/2006/relationships/hyperlink" Target="mailto:kdefusco@stann-emmaus.org" TargetMode="External"/><Relationship Id="rId1457" Type="http://schemas.openxmlformats.org/officeDocument/2006/relationships/hyperlink" Target="mailto:smcchesney@bccspa.org" TargetMode="External"/><Relationship Id="rId1664" Type="http://schemas.openxmlformats.org/officeDocument/2006/relationships/hyperlink" Target="mailto:mccusker@holytrinitypa.com" TargetMode="External"/><Relationship Id="rId1871" Type="http://schemas.openxmlformats.org/officeDocument/2006/relationships/hyperlink" Target="mailto:cuinoc@verizon.net" TargetMode="External"/><Relationship Id="rId259" Type="http://schemas.openxmlformats.org/officeDocument/2006/relationships/hyperlink" Target="mailto:sjohnston@stroseschoolpa.org" TargetMode="External"/><Relationship Id="rId466" Type="http://schemas.openxmlformats.org/officeDocument/2006/relationships/hyperlink" Target="https://themesivta.org/" TargetMode="External"/><Relationship Id="rId673" Type="http://schemas.openxmlformats.org/officeDocument/2006/relationships/hyperlink" Target="mailto:nreitzell@eriecatholic.org" TargetMode="External"/><Relationship Id="rId880" Type="http://schemas.openxmlformats.org/officeDocument/2006/relationships/hyperlink" Target="mailto:cmeskill@allentowndiocese.org" TargetMode="External"/><Relationship Id="rId1096" Type="http://schemas.openxmlformats.org/officeDocument/2006/relationships/hyperlink" Target="mailto:martin.dean@germantownacademy.org" TargetMode="External"/><Relationship Id="rId1317" Type="http://schemas.openxmlformats.org/officeDocument/2006/relationships/hyperlink" Target="mailto:mpennisi@ccphilly.org" TargetMode="External"/><Relationship Id="rId1524" Type="http://schemas.openxmlformats.org/officeDocument/2006/relationships/hyperlink" Target="mailto:mthom@lmaerie.org" TargetMode="External"/><Relationship Id="rId1731" Type="http://schemas.openxmlformats.org/officeDocument/2006/relationships/hyperlink" Target="mailto:fykej@lschs.org" TargetMode="External"/><Relationship Id="rId1969" Type="http://schemas.openxmlformats.org/officeDocument/2006/relationships/hyperlink" Target="mailto:michaelg@friends-select.org" TargetMode="External"/><Relationship Id="rId2147" Type="http://schemas.openxmlformats.org/officeDocument/2006/relationships/hyperlink" Target="mailto:hstrunk@thejanusschool.org" TargetMode="External"/><Relationship Id="rId23" Type="http://schemas.openxmlformats.org/officeDocument/2006/relationships/hyperlink" Target="mailto:croskovensky@dioceseofgreensburg.org" TargetMode="External"/><Relationship Id="rId119" Type="http://schemas.openxmlformats.org/officeDocument/2006/relationships/hyperlink" Target="mailto:nikole.laubham@dmapgh.org" TargetMode="External"/><Relationship Id="rId326" Type="http://schemas.openxmlformats.org/officeDocument/2006/relationships/hyperlink" Target="mailto:jgriest@mcchristianschool.com" TargetMode="External"/><Relationship Id="rId533" Type="http://schemas.openxmlformats.org/officeDocument/2006/relationships/hyperlink" Target="mailto:kfisher@ccaschool.com" TargetMode="External"/><Relationship Id="rId978" Type="http://schemas.openxmlformats.org/officeDocument/2006/relationships/hyperlink" Target="mailto:pretopapaa@olphbeth.org" TargetMode="External"/><Relationship Id="rId1163" Type="http://schemas.openxmlformats.org/officeDocument/2006/relationships/hyperlink" Target="mailto:nora.dilemmo@visitationbvmschool.org" TargetMode="External"/><Relationship Id="rId1370" Type="http://schemas.openxmlformats.org/officeDocument/2006/relationships/hyperlink" Target="mailto:ckellyhoward@norfon.org" TargetMode="External"/><Relationship Id="rId1829" Type="http://schemas.openxmlformats.org/officeDocument/2006/relationships/hyperlink" Target="mailto:kelly.ciminera@scjnschool.org" TargetMode="External"/><Relationship Id="rId2007" Type="http://schemas.openxmlformats.org/officeDocument/2006/relationships/hyperlink" Target="mailto:vrymer@resurrectschool.org" TargetMode="External"/><Relationship Id="rId740" Type="http://schemas.openxmlformats.org/officeDocument/2006/relationships/hyperlink" Target="mailto:accounting@bacaacademy.com" TargetMode="External"/><Relationship Id="rId838" Type="http://schemas.openxmlformats.org/officeDocument/2006/relationships/hyperlink" Target="mailto:lgarner@lchsyes.org" TargetMode="External"/><Relationship Id="rId1023" Type="http://schemas.openxmlformats.org/officeDocument/2006/relationships/hyperlink" Target="mailto:altcsjn@ptd.net" TargetMode="External"/><Relationship Id="rId1468" Type="http://schemas.openxmlformats.org/officeDocument/2006/relationships/hyperlink" Target="mailto:cdevivo@divineredeemer.org" TargetMode="External"/><Relationship Id="rId1675" Type="http://schemas.openxmlformats.org/officeDocument/2006/relationships/hyperlink" Target="mailto:jdurkin@stjstr.org" TargetMode="External"/><Relationship Id="rId1882" Type="http://schemas.openxmlformats.org/officeDocument/2006/relationships/hyperlink" Target="mailto:fpeterson@sh-school.org" TargetMode="External"/><Relationship Id="rId172" Type="http://schemas.openxmlformats.org/officeDocument/2006/relationships/hyperlink" Target="mailto:hkolash@eriecatholic.org" TargetMode="External"/><Relationship Id="rId477" Type="http://schemas.openxmlformats.org/officeDocument/2006/relationships/hyperlink" Target="https://olpclarkssummit.com/" TargetMode="External"/><Relationship Id="rId600" Type="http://schemas.openxmlformats.org/officeDocument/2006/relationships/hyperlink" Target="mailto:csatira@greaterworkschristianschool.org" TargetMode="External"/><Relationship Id="rId684" Type="http://schemas.openxmlformats.org/officeDocument/2006/relationships/hyperlink" Target="mailto:pastordavidshay@gmail.com" TargetMode="External"/><Relationship Id="rId1230" Type="http://schemas.openxmlformats.org/officeDocument/2006/relationships/hyperlink" Target="mailto:mbailey@lansdownefriendsschool.org" TargetMode="External"/><Relationship Id="rId1328" Type="http://schemas.openxmlformats.org/officeDocument/2006/relationships/hyperlink" Target="mailto:nconey@sch.org" TargetMode="External"/><Relationship Id="rId1535" Type="http://schemas.openxmlformats.org/officeDocument/2006/relationships/hyperlink" Target="mailto:sbahnke@centerschoolpa.org" TargetMode="External"/><Relationship Id="rId2060" Type="http://schemas.openxmlformats.org/officeDocument/2006/relationships/hyperlink" Target="mailto:frusso@stpiocatholicschool.org" TargetMode="External"/><Relationship Id="rId2158" Type="http://schemas.openxmlformats.org/officeDocument/2006/relationships/hyperlink" Target="mailto:mwawrzyniak@centerschoolpa.org" TargetMode="External"/><Relationship Id="rId337" Type="http://schemas.openxmlformats.org/officeDocument/2006/relationships/hyperlink" Target="mailto:gpeach@nccspa.org" TargetMode="External"/><Relationship Id="rId891" Type="http://schemas.openxmlformats.org/officeDocument/2006/relationships/hyperlink" Target="mailto:jcominsky@thsrocks.us" TargetMode="External"/><Relationship Id="rId905" Type="http://schemas.openxmlformats.org/officeDocument/2006/relationships/hyperlink" Target="mailto:drizzotto@stjoanhershey.org" TargetMode="External"/><Relationship Id="rId989" Type="http://schemas.openxmlformats.org/officeDocument/2006/relationships/hyperlink" Target="mailto:mcivitella@rcn.com" TargetMode="External"/><Relationship Id="rId1742" Type="http://schemas.openxmlformats.org/officeDocument/2006/relationships/hyperlink" Target="mailto:geethah@miquon.org" TargetMode="External"/><Relationship Id="rId2018" Type="http://schemas.openxmlformats.org/officeDocument/2006/relationships/hyperlink" Target="mailto:principal@saschool.org" TargetMode="External"/><Relationship Id="rId34" Type="http://schemas.openxmlformats.org/officeDocument/2006/relationships/hyperlink" Target="mailto:kstevenson@jfk.srces.org" TargetMode="External"/><Relationship Id="rId544" Type="http://schemas.openxmlformats.org/officeDocument/2006/relationships/hyperlink" Target="mailto:heatherbakewell@ccbrownsville.org" TargetMode="External"/><Relationship Id="rId751" Type="http://schemas.openxmlformats.org/officeDocument/2006/relationships/hyperlink" Target="mailto:ccascholarships@nittanypayroll.com" TargetMode="External"/><Relationship Id="rId849" Type="http://schemas.openxmlformats.org/officeDocument/2006/relationships/hyperlink" Target="mailto:Heather.dolena@icaknights.org" TargetMode="External"/><Relationship Id="rId1174" Type="http://schemas.openxmlformats.org/officeDocument/2006/relationships/hyperlink" Target="mailto:tdellicoimpagni@shanahan.org" TargetMode="External"/><Relationship Id="rId1381" Type="http://schemas.openxmlformats.org/officeDocument/2006/relationships/hyperlink" Target="mailto:jarmstrong@ourladyofconfidence.org" TargetMode="External"/><Relationship Id="rId1479" Type="http://schemas.openxmlformats.org/officeDocument/2006/relationships/hyperlink" Target="mailto:jsusko@mariancatholichs.org" TargetMode="External"/><Relationship Id="rId1602" Type="http://schemas.openxmlformats.org/officeDocument/2006/relationships/hyperlink" Target="mailto:mrsparkergscs@gmail.com" TargetMode="External"/><Relationship Id="rId1686" Type="http://schemas.openxmlformats.org/officeDocument/2006/relationships/hyperlink" Target="mailto:reginaangelorumacademy@yahoo.com" TargetMode="External"/><Relationship Id="rId183" Type="http://schemas.openxmlformats.org/officeDocument/2006/relationships/hyperlink" Target="mailto:faithbaptistchurchsenecapa@gmail.com" TargetMode="External"/><Relationship Id="rId390" Type="http://schemas.openxmlformats.org/officeDocument/2006/relationships/hyperlink" Target="mailto:paul.beardmore@csagh.org" TargetMode="External"/><Relationship Id="rId404" Type="http://schemas.openxmlformats.org/officeDocument/2006/relationships/hyperlink" Target="mailto:mwilliams@sjbnf.org" TargetMode="External"/><Relationship Id="rId611" Type="http://schemas.openxmlformats.org/officeDocument/2006/relationships/hyperlink" Target="mailto:tbailley@rtcsonline.org" TargetMode="External"/><Relationship Id="rId1034" Type="http://schemas.openxmlformats.org/officeDocument/2006/relationships/hyperlink" Target="mailto:JDORVIL@ABRAMSONLINE.ORG" TargetMode="External"/><Relationship Id="rId1241" Type="http://schemas.openxmlformats.org/officeDocument/2006/relationships/hyperlink" Target="mailto:cmcgoff@mpfs.org" TargetMode="External"/><Relationship Id="rId1339" Type="http://schemas.openxmlformats.org/officeDocument/2006/relationships/hyperlink" Target="mailto:jwheeler@frankfordfriends.org" TargetMode="External"/><Relationship Id="rId1893" Type="http://schemas.openxmlformats.org/officeDocument/2006/relationships/hyperlink" Target="mailto:hmclean@saintandrewschool.com" TargetMode="External"/><Relationship Id="rId1907" Type="http://schemas.openxmlformats.org/officeDocument/2006/relationships/hyperlink" Target="mailto:jdougherty@stratfordfriends.org" TargetMode="External"/><Relationship Id="rId2071" Type="http://schemas.openxmlformats.org/officeDocument/2006/relationships/hyperlink" Target="mailto:mpfeiffer@btrcs.org" TargetMode="External"/><Relationship Id="rId250" Type="http://schemas.openxmlformats.org/officeDocument/2006/relationships/hyperlink" Target="mailto:mconnahey@sjshanoverpa.org" TargetMode="External"/><Relationship Id="rId488" Type="http://schemas.openxmlformats.org/officeDocument/2006/relationships/hyperlink" Target="https://stjosephlucinda.com/" TargetMode="External"/><Relationship Id="rId695" Type="http://schemas.openxmlformats.org/officeDocument/2006/relationships/hyperlink" Target="mailto:merle_skinner@champion.org" TargetMode="External"/><Relationship Id="rId709" Type="http://schemas.openxmlformats.org/officeDocument/2006/relationships/hyperlink" Target="mailto:jfilak@queenofangelssch.org" TargetMode="External"/><Relationship Id="rId916" Type="http://schemas.openxmlformats.org/officeDocument/2006/relationships/hyperlink" Target="mailto:kdonohue@dioceseofscranton.org" TargetMode="External"/><Relationship Id="rId1101" Type="http://schemas.openxmlformats.org/officeDocument/2006/relationships/hyperlink" Target="mailto:martin.dean@germantownacademy.org" TargetMode="External"/><Relationship Id="rId1546" Type="http://schemas.openxmlformats.org/officeDocument/2006/relationships/hyperlink" Target="mailto:afallon@aimpa.org" TargetMode="External"/><Relationship Id="rId1753" Type="http://schemas.openxmlformats.org/officeDocument/2006/relationships/hyperlink" Target="mailto:tmangum@phil-mont.com" TargetMode="External"/><Relationship Id="rId1960" Type="http://schemas.openxmlformats.org/officeDocument/2006/relationships/hyperlink" Target="mailto:kparkcook@frankfordfriends.org" TargetMode="External"/><Relationship Id="rId2169" Type="http://schemas.openxmlformats.org/officeDocument/2006/relationships/hyperlink" Target="mailto:kmcguirk@aimpa.org" TargetMode="External"/><Relationship Id="rId45" Type="http://schemas.openxmlformats.org/officeDocument/2006/relationships/hyperlink" Target="mailto:ylevari@hillelpgh.org" TargetMode="External"/><Relationship Id="rId110" Type="http://schemas.openxmlformats.org/officeDocument/2006/relationships/hyperlink" Target="mailto:merchantw@slshs.org" TargetMode="External"/><Relationship Id="rId348" Type="http://schemas.openxmlformats.org/officeDocument/2006/relationships/hyperlink" Target="mailto:office@fairviewchristianschool.com" TargetMode="External"/><Relationship Id="rId555" Type="http://schemas.openxmlformats.org/officeDocument/2006/relationships/hyperlink" Target="mailto:ccovert@oaklandcatholic.org" TargetMode="External"/><Relationship Id="rId762" Type="http://schemas.openxmlformats.org/officeDocument/2006/relationships/hyperlink" Target="mailto:sjohnston@stroseschoolpa.org" TargetMode="External"/><Relationship Id="rId1185" Type="http://schemas.openxmlformats.org/officeDocument/2006/relationships/hyperlink" Target="mailto:sisterlisa@stjosephrc.org" TargetMode="External"/><Relationship Id="rId1392" Type="http://schemas.openxmlformats.org/officeDocument/2006/relationships/hyperlink" Target="mailto:vrymer@resurrectschool.org" TargetMode="External"/><Relationship Id="rId1406" Type="http://schemas.openxmlformats.org/officeDocument/2006/relationships/hyperlink" Target="mailto:mkendall@cityschool.org" TargetMode="External"/><Relationship Id="rId1613" Type="http://schemas.openxmlformats.org/officeDocument/2006/relationships/hyperlink" Target="mailto:altcsjn@ptd.net" TargetMode="External"/><Relationship Id="rId1820" Type="http://schemas.openxmlformats.org/officeDocument/2006/relationships/hyperlink" Target="mailto:dnabarbbrennan@gmail.com" TargetMode="External"/><Relationship Id="rId2029" Type="http://schemas.openxmlformats.org/officeDocument/2006/relationships/hyperlink" Target="mailto:smmcnulty@desalesschool.net" TargetMode="External"/><Relationship Id="rId194" Type="http://schemas.openxmlformats.org/officeDocument/2006/relationships/hyperlink" Target="mailto:dgatti@mosschool.org%20" TargetMode="External"/><Relationship Id="rId208" Type="http://schemas.openxmlformats.org/officeDocument/2006/relationships/hyperlink" Target="mailto:caiello@sssbv.org" TargetMode="External"/><Relationship Id="rId415" Type="http://schemas.openxmlformats.org/officeDocument/2006/relationships/hyperlink" Target="mailto:kelly.wilhelm@stagneselem.com" TargetMode="External"/><Relationship Id="rId622" Type="http://schemas.openxmlformats.org/officeDocument/2006/relationships/hyperlink" Target="mailto:ldavison@seelosacademy.org" TargetMode="External"/><Relationship Id="rId1045" Type="http://schemas.openxmlformats.org/officeDocument/2006/relationships/hyperlink" Target="mailto:lynn@pccmail.org" TargetMode="External"/><Relationship Id="rId1252" Type="http://schemas.openxmlformats.org/officeDocument/2006/relationships/hyperlink" Target="mailto:jm@olaschool2.com" TargetMode="External"/><Relationship Id="rId1697" Type="http://schemas.openxmlformats.org/officeDocument/2006/relationships/hyperlink" Target="mailto:kguyger@pjphs.org" TargetMode="External"/><Relationship Id="rId1918" Type="http://schemas.openxmlformats.org/officeDocument/2006/relationships/hyperlink" Target="mailto:amyers@friendshaverford.org" TargetMode="External"/><Relationship Id="rId2082" Type="http://schemas.openxmlformats.org/officeDocument/2006/relationships/hyperlink" Target="mailto:jvilla@smca.srces.org" TargetMode="External"/><Relationship Id="rId261" Type="http://schemas.openxmlformats.org/officeDocument/2006/relationships/hyperlink" Target="mailto:kdoyle@yorkcatholic.org" TargetMode="External"/><Relationship Id="rId499" Type="http://schemas.openxmlformats.org/officeDocument/2006/relationships/hyperlink" Target="https://kingsacademy.com/tuition-rates-and-fees" TargetMode="External"/><Relationship Id="rId927" Type="http://schemas.openxmlformats.org/officeDocument/2006/relationships/hyperlink" Target="mailto:kdonohue@dioceseofscranton.org" TargetMode="External"/><Relationship Id="rId1112" Type="http://schemas.openxmlformats.org/officeDocument/2006/relationships/hyperlink" Target="mailto:mcgowand@lschs.org" TargetMode="External"/><Relationship Id="rId1557" Type="http://schemas.openxmlformats.org/officeDocument/2006/relationships/hyperlink" Target="mailto:efischer@sjspa.org" TargetMode="External"/><Relationship Id="rId1764" Type="http://schemas.openxmlformats.org/officeDocument/2006/relationships/hyperlink" Target="mailto:venezialee@spnschool.org" TargetMode="External"/><Relationship Id="rId1971" Type="http://schemas.openxmlformats.org/officeDocument/2006/relationships/hyperlink" Target="mailto:michaelg@friends-select.org" TargetMode="External"/><Relationship Id="rId56" Type="http://schemas.openxmlformats.org/officeDocument/2006/relationships/hyperlink" Target="mailto:chadbarnett@stedmunds.net" TargetMode="External"/><Relationship Id="rId359" Type="http://schemas.openxmlformats.org/officeDocument/2006/relationships/hyperlink" Target="mailto:ptorres@kingsacademy.com" TargetMode="External"/><Relationship Id="rId566" Type="http://schemas.openxmlformats.org/officeDocument/2006/relationships/hyperlink" Target="mailto:lkrueger@mma.srces.org" TargetMode="External"/><Relationship Id="rId773" Type="http://schemas.openxmlformats.org/officeDocument/2006/relationships/hyperlink" Target="mailto:mcoppolino@ycds.org" TargetMode="External"/><Relationship Id="rId1196" Type="http://schemas.openxmlformats.org/officeDocument/2006/relationships/hyperlink" Target="mailto:eswarter@uplandcds.org" TargetMode="External"/><Relationship Id="rId1417" Type="http://schemas.openxmlformats.org/officeDocument/2006/relationships/hyperlink" Target="mailto:rmerrick@sjsphila.org" TargetMode="External"/><Relationship Id="rId1624" Type="http://schemas.openxmlformats.org/officeDocument/2006/relationships/hyperlink" Target="mailto:mgano@st-mikes.com" TargetMode="External"/><Relationship Id="rId1831" Type="http://schemas.openxmlformats.org/officeDocument/2006/relationships/hyperlink" Target="mailto:bvmschool@comcast.net" TargetMode="External"/><Relationship Id="rId121" Type="http://schemas.openxmlformats.org/officeDocument/2006/relationships/hyperlink" Target="mailto:kminick@saintjosephhs.com" TargetMode="External"/><Relationship Id="rId219" Type="http://schemas.openxmlformats.org/officeDocument/2006/relationships/hyperlink" Target="mailto:rmcmullen@holynameelementary.org" TargetMode="External"/><Relationship Id="rId426" Type="http://schemas.openxmlformats.org/officeDocument/2006/relationships/hyperlink" Target="mailto:tlong@mmiprep.org" TargetMode="External"/><Relationship Id="rId633" Type="http://schemas.openxmlformats.org/officeDocument/2006/relationships/hyperlink" Target="mailto:hstewart@shcacademy.com" TargetMode="External"/><Relationship Id="rId980" Type="http://schemas.openxmlformats.org/officeDocument/2006/relationships/hyperlink" Target="mailto:pretopapaa@olphbeth.org" TargetMode="External"/><Relationship Id="rId1056" Type="http://schemas.openxmlformats.org/officeDocument/2006/relationships/hyperlink" Target="mailto:jdurkin@stjstr.org" TargetMode="External"/><Relationship Id="rId1263" Type="http://schemas.openxmlformats.org/officeDocument/2006/relationships/hyperlink" Target="mailto:fpeterson@sh-school.org" TargetMode="External"/><Relationship Id="rId1929" Type="http://schemas.openxmlformats.org/officeDocument/2006/relationships/hyperlink" Target="mailto:lblessing@crphs.org" TargetMode="External"/><Relationship Id="rId2093" Type="http://schemas.openxmlformats.org/officeDocument/2006/relationships/hyperlink" Target="mailto:cwells@seedsoffaithacademy.org" TargetMode="External"/><Relationship Id="rId2107" Type="http://schemas.openxmlformats.org/officeDocument/2006/relationships/hyperlink" Target="mailto:altssj@ptd.net" TargetMode="External"/><Relationship Id="rId840" Type="http://schemas.openxmlformats.org/officeDocument/2006/relationships/hyperlink" Target="mailto:rlandis@veritasacademy.com" TargetMode="External"/><Relationship Id="rId938" Type="http://schemas.openxmlformats.org/officeDocument/2006/relationships/hyperlink" Target="mailto:kdonohue@dioceseofscranton.org" TargetMode="External"/><Relationship Id="rId1470" Type="http://schemas.openxmlformats.org/officeDocument/2006/relationships/hyperlink" Target="mailto:cdevivo@divineredeemer.org" TargetMode="External"/><Relationship Id="rId1568" Type="http://schemas.openxmlformats.org/officeDocument/2006/relationships/hyperlink" Target="mailto:saquilina@lsaelementary.org" TargetMode="External"/><Relationship Id="rId1775" Type="http://schemas.openxmlformats.org/officeDocument/2006/relationships/hyperlink" Target="mailto:lynne.macziewski@baldwinschool.org" TargetMode="External"/><Relationship Id="rId67" Type="http://schemas.openxmlformats.org/officeDocument/2006/relationships/hyperlink" Target="mailto:jill.sarada@pitt.edu" TargetMode="External"/><Relationship Id="rId272" Type="http://schemas.openxmlformats.org/officeDocument/2006/relationships/hyperlink" Target="mailto:ken.parris@conestogachristian.net" TargetMode="External"/><Relationship Id="rId577" Type="http://schemas.openxmlformats.org/officeDocument/2006/relationships/hyperlink" Target="mailto:lh37@andrew.cmu.edu" TargetMode="External"/><Relationship Id="rId700" Type="http://schemas.openxmlformats.org/officeDocument/2006/relationships/hyperlink" Target="mailto:dgatti@mosschool.org" TargetMode="External"/><Relationship Id="rId1123" Type="http://schemas.openxmlformats.org/officeDocument/2006/relationships/hyperlink" Target="mailto:caitlint@miquon.org" TargetMode="External"/><Relationship Id="rId1330" Type="http://schemas.openxmlformats.org/officeDocument/2006/relationships/hyperlink" Target="mailto:nconey@sch.org" TargetMode="External"/><Relationship Id="rId1428" Type="http://schemas.openxmlformats.org/officeDocument/2006/relationships/hyperlink" Target="mailto:rmarsch@imsphila.org" TargetMode="External"/><Relationship Id="rId1635" Type="http://schemas.openxmlformats.org/officeDocument/2006/relationships/hyperlink" Target="mailto:bshields@stann-emmaus.org" TargetMode="External"/><Relationship Id="rId1982" Type="http://schemas.openxmlformats.org/officeDocument/2006/relationships/hyperlink" Target="mailto:principalfoley@iheartmary.org" TargetMode="External"/><Relationship Id="rId2160" Type="http://schemas.openxmlformats.org/officeDocument/2006/relationships/hyperlink" Target="mailto:besiekatz@politzhebrewacademy.org" TargetMode="External"/><Relationship Id="rId132" Type="http://schemas.openxmlformats.org/officeDocument/2006/relationships/hyperlink" Target="mailto:llynch@ama.srces.org" TargetMode="External"/><Relationship Id="rId784" Type="http://schemas.openxmlformats.org/officeDocument/2006/relationships/hyperlink" Target="mailto:meganchambers@hinkletownschool.org" TargetMode="External"/><Relationship Id="rId991" Type="http://schemas.openxmlformats.org/officeDocument/2006/relationships/hyperlink" Target="mailto:altcsjn@ptd.net" TargetMode="External"/><Relationship Id="rId1067" Type="http://schemas.openxmlformats.org/officeDocument/2006/relationships/hyperlink" Target="mailto:mvanhorn@jbha.org" TargetMode="External"/><Relationship Id="rId1842" Type="http://schemas.openxmlformats.org/officeDocument/2006/relationships/hyperlink" Target="mailto:dsteinfield@dccs.org" TargetMode="External"/><Relationship Id="rId2020" Type="http://schemas.openxmlformats.org/officeDocument/2006/relationships/hyperlink" Target="mailto:rlord@imsbarnabas.org" TargetMode="External"/><Relationship Id="rId437" Type="http://schemas.openxmlformats.org/officeDocument/2006/relationships/hyperlink" Target="https://seelosacademy.org/" TargetMode="External"/><Relationship Id="rId644" Type="http://schemas.openxmlformats.org/officeDocument/2006/relationships/hyperlink" Target="mailto:llynch@ama.srces.org" TargetMode="External"/><Relationship Id="rId851" Type="http://schemas.openxmlformats.org/officeDocument/2006/relationships/hyperlink" Target="mailto:schoolboard@fairviewchristianschool.com" TargetMode="External"/><Relationship Id="rId1274" Type="http://schemas.openxmlformats.org/officeDocument/2006/relationships/hyperlink" Target="mailto:bus.mgr@standrewdh.org" TargetMode="External"/><Relationship Id="rId1481" Type="http://schemas.openxmlformats.org/officeDocument/2006/relationships/hyperlink" Target="mailto:jsusko@mariancatholichs.org" TargetMode="External"/><Relationship Id="rId1579" Type="http://schemas.openxmlformats.org/officeDocument/2006/relationships/hyperlink" Target="mailto:eweber@triborochristian.com" TargetMode="External"/><Relationship Id="rId1702" Type="http://schemas.openxmlformats.org/officeDocument/2006/relationships/hyperlink" Target="mailto:kimberley.trinacria@shabrynmawr.org" TargetMode="External"/><Relationship Id="rId2118" Type="http://schemas.openxmlformats.org/officeDocument/2006/relationships/hyperlink" Target="mailto:brandonmccall@cornerstoneprep.net" TargetMode="External"/><Relationship Id="rId283" Type="http://schemas.openxmlformats.org/officeDocument/2006/relationships/hyperlink" Target="mailto:headofschool@lancastercountryday.org" TargetMode="External"/><Relationship Id="rId490" Type="http://schemas.openxmlformats.org/officeDocument/2006/relationships/hyperlink" Target="https://butlercatholic.org/" TargetMode="External"/><Relationship Id="rId504" Type="http://schemas.openxmlformats.org/officeDocument/2006/relationships/hyperlink" Target="https://desalesschool.net/registration-financial-aid" TargetMode="External"/><Relationship Id="rId711" Type="http://schemas.openxmlformats.org/officeDocument/2006/relationships/hyperlink" Target="mailto:jfilak@queenofangelssch.org" TargetMode="External"/><Relationship Id="rId949" Type="http://schemas.openxmlformats.org/officeDocument/2006/relationships/hyperlink" Target="mailto:sthomas@nmscranton.org" TargetMode="External"/><Relationship Id="rId1134" Type="http://schemas.openxmlformats.org/officeDocument/2006/relationships/hyperlink" Target="mailto:tmangum@phil-mont.com" TargetMode="External"/><Relationship Id="rId1341" Type="http://schemas.openxmlformats.org/officeDocument/2006/relationships/hyperlink" Target="mailto:jwheeler@frankfordfriends.org" TargetMode="External"/><Relationship Id="rId1786" Type="http://schemas.openxmlformats.org/officeDocument/2006/relationships/hyperlink" Target="mailto:matthew.joram@visitationbvmschool.org" TargetMode="External"/><Relationship Id="rId1993" Type="http://schemas.openxmlformats.org/officeDocument/2006/relationships/hyperlink" Target="mailto:khenry@norfon.org" TargetMode="External"/><Relationship Id="rId2171" Type="http://schemas.openxmlformats.org/officeDocument/2006/relationships/hyperlink" Target="mailto:kmcguirk@aimpa.org" TargetMode="External"/><Relationship Id="rId78" Type="http://schemas.openxmlformats.org/officeDocument/2006/relationships/hyperlink" Target="mailto:deschamps@aquinasacademy-pittsburgh.org" TargetMode="External"/><Relationship Id="rId143" Type="http://schemas.openxmlformats.org/officeDocument/2006/relationships/hyperlink" Target="mailto:hazurj@butlercatholic.org" TargetMode="External"/><Relationship Id="rId350" Type="http://schemas.openxmlformats.org/officeDocument/2006/relationships/hyperlink" Target="mailto:dkidd@hpbacademy.org" TargetMode="External"/><Relationship Id="rId588" Type="http://schemas.openxmlformats.org/officeDocument/2006/relationships/hyperlink" Target="mailto:jmcguire@trinitychristian.net" TargetMode="External"/><Relationship Id="rId795" Type="http://schemas.openxmlformats.org/officeDocument/2006/relationships/hyperlink" Target="mailto:topperc@lancastercountryday.org" TargetMode="External"/><Relationship Id="rId809" Type="http://schemas.openxmlformats.org/officeDocument/2006/relationships/hyperlink" Target="mailto:kgarner@lams.info" TargetMode="External"/><Relationship Id="rId1201" Type="http://schemas.openxmlformats.org/officeDocument/2006/relationships/hyperlink" Target="mailto:tkyle@ndapa.org" TargetMode="External"/><Relationship Id="rId1439" Type="http://schemas.openxmlformats.org/officeDocument/2006/relationships/hyperlink" Target="mailto:frusso@stpiocatholicschool.org" TargetMode="External"/><Relationship Id="rId1646" Type="http://schemas.openxmlformats.org/officeDocument/2006/relationships/hyperlink" Target="mailto:sjohnson@stjw.org" TargetMode="External"/><Relationship Id="rId1853" Type="http://schemas.openxmlformats.org/officeDocument/2006/relationships/hyperlink" Target="mailto:emayer@lansdownefriendsschool.org" TargetMode="External"/><Relationship Id="rId2031" Type="http://schemas.openxmlformats.org/officeDocument/2006/relationships/hyperlink" Target="mailto:dwaskiewicz@stgeorgecatholic.org" TargetMode="External"/><Relationship Id="rId9" Type="http://schemas.openxmlformats.org/officeDocument/2006/relationships/hyperlink" Target="mailto:johnstda@pennsmanor.org" TargetMode="External"/><Relationship Id="rId210" Type="http://schemas.openxmlformats.org/officeDocument/2006/relationships/hyperlink" Target="mailto:administrator@gcsbears.com" TargetMode="External"/><Relationship Id="rId448" Type="http://schemas.openxmlformats.org/officeDocument/2006/relationships/hyperlink" Target="https://sspp.srces.org/" TargetMode="External"/><Relationship Id="rId655" Type="http://schemas.openxmlformats.org/officeDocument/2006/relationships/hyperlink" Target="mailto:dgroseclose@stlukecabot.org" TargetMode="External"/><Relationship Id="rId862" Type="http://schemas.openxmlformats.org/officeDocument/2006/relationships/hyperlink" Target="mailto:rbirmingham@berkscatholic.org" TargetMode="External"/><Relationship Id="rId1078" Type="http://schemas.openxmlformats.org/officeDocument/2006/relationships/hyperlink" Target="mailto:dhackman17@gmail.com" TargetMode="External"/><Relationship Id="rId1285" Type="http://schemas.openxmlformats.org/officeDocument/2006/relationships/hyperlink" Target="mailto:business@stratfordfriends.org" TargetMode="External"/><Relationship Id="rId1492" Type="http://schemas.openxmlformats.org/officeDocument/2006/relationships/hyperlink" Target="mailto:business@waldorfpittsburgh.org" TargetMode="External"/><Relationship Id="rId1506" Type="http://schemas.openxmlformats.org/officeDocument/2006/relationships/hyperlink" Target="mailto:amachak@pennchristianacademy.org" TargetMode="External"/><Relationship Id="rId1713" Type="http://schemas.openxmlformats.org/officeDocument/2006/relationships/hyperlink" Target="mailto:fluthy@holyrosaryregional.com" TargetMode="External"/><Relationship Id="rId1920" Type="http://schemas.openxmlformats.org/officeDocument/2006/relationships/hyperlink" Target="mailto:jbarcalow@innovateacademy.com" TargetMode="External"/><Relationship Id="rId2129" Type="http://schemas.openxmlformats.org/officeDocument/2006/relationships/hyperlink" Target="mailto:jmcevoy@camphillschool.org%20" TargetMode="External"/><Relationship Id="rId294" Type="http://schemas.openxmlformats.org/officeDocument/2006/relationships/hyperlink" Target="mailto:dhurst@linvillehill.org" TargetMode="External"/><Relationship Id="rId308" Type="http://schemas.openxmlformats.org/officeDocument/2006/relationships/hyperlink" Target="mailto:jeremy.copenhaver@lcstaff.net" TargetMode="External"/><Relationship Id="rId515" Type="http://schemas.openxmlformats.org/officeDocument/2006/relationships/hyperlink" Target="mailto:dgratzinger@pottstownk12.org" TargetMode="External"/><Relationship Id="rId722" Type="http://schemas.openxmlformats.org/officeDocument/2006/relationships/hyperlink" Target="mailto:pwiley@stmatthew-school.org" TargetMode="External"/><Relationship Id="rId1145" Type="http://schemas.openxmlformats.org/officeDocument/2006/relationships/hyperlink" Target="mailto:venezialee@spnschool.org" TargetMode="External"/><Relationship Id="rId1352" Type="http://schemas.openxmlformats.org/officeDocument/2006/relationships/hyperlink" Target="mailto:mattr@friends-select.org" TargetMode="External"/><Relationship Id="rId1797" Type="http://schemas.openxmlformats.org/officeDocument/2006/relationships/hyperlink" Target="mailto:sistermo0814@gmail.com" TargetMode="External"/><Relationship Id="rId89" Type="http://schemas.openxmlformats.org/officeDocument/2006/relationships/hyperlink" Target="mailto:kbricker@edenca.org" TargetMode="External"/><Relationship Id="rId154" Type="http://schemas.openxmlformats.org/officeDocument/2006/relationships/hyperlink" Target="mailto:jason.ladouceur@cathedralprep.com" TargetMode="External"/><Relationship Id="rId361" Type="http://schemas.openxmlformats.org/officeDocument/2006/relationships/hyperlink" Target="mailto:ptorres@kingsacademy.com" TargetMode="External"/><Relationship Id="rId599" Type="http://schemas.openxmlformats.org/officeDocument/2006/relationships/hyperlink" Target="mailto:jmiess@edenca.org" TargetMode="External"/><Relationship Id="rId1005" Type="http://schemas.openxmlformats.org/officeDocument/2006/relationships/hyperlink" Target="mailto:finance@stjohnvianneyschool.org" TargetMode="External"/><Relationship Id="rId1212" Type="http://schemas.openxmlformats.org/officeDocument/2006/relationships/hyperlink" Target="mailto:bvmschool@comcast.net" TargetMode="External"/><Relationship Id="rId1657" Type="http://schemas.openxmlformats.org/officeDocument/2006/relationships/hyperlink" Target="mailto:knobles@archwood.org" TargetMode="External"/><Relationship Id="rId1864" Type="http://schemas.openxmlformats.org/officeDocument/2006/relationships/hyperlink" Target="mailto:cuinoc@verizon.net" TargetMode="External"/><Relationship Id="rId2042" Type="http://schemas.openxmlformats.org/officeDocument/2006/relationships/hyperlink" Target="mailto:cquinn@stlaurentius.org" TargetMode="External"/><Relationship Id="rId459" Type="http://schemas.openxmlformats.org/officeDocument/2006/relationships/hyperlink" Target="https://www.fatherjudge.com/" TargetMode="External"/><Relationship Id="rId666" Type="http://schemas.openxmlformats.org/officeDocument/2006/relationships/hyperlink" Target="mailto:nreitzell@eriecatholic.org" TargetMode="External"/><Relationship Id="rId873" Type="http://schemas.openxmlformats.org/officeDocument/2006/relationships/hyperlink" Target="mailto:eward@stignatiusvikings.org" TargetMode="External"/><Relationship Id="rId1089" Type="http://schemas.openxmlformats.org/officeDocument/2006/relationships/hyperlink" Target="mailto:stephanie.speakman@dvfriends.org" TargetMode="External"/><Relationship Id="rId1296" Type="http://schemas.openxmlformats.org/officeDocument/2006/relationships/hyperlink" Target="mailto:amyers@friendshaverford.org" TargetMode="External"/><Relationship Id="rId1517" Type="http://schemas.openxmlformats.org/officeDocument/2006/relationships/hyperlink" Target="mailto:info@montessoriinthewoods.org" TargetMode="External"/><Relationship Id="rId1724" Type="http://schemas.openxmlformats.org/officeDocument/2006/relationships/hyperlink" Target="mailto:rabbisteinberg@themesivta.org" TargetMode="External"/><Relationship Id="rId16" Type="http://schemas.openxmlformats.org/officeDocument/2006/relationships/hyperlink" Target="mailto:CSolan@connareacatholic.org" TargetMode="External"/><Relationship Id="rId221" Type="http://schemas.openxmlformats.org/officeDocument/2006/relationships/hyperlink" Target="mailto:jmaucieri@benedictpride.org" TargetMode="External"/><Relationship Id="rId319" Type="http://schemas.openxmlformats.org/officeDocument/2006/relationships/hyperlink" Target="mailto:henryka@sjnschoollancaster.org" TargetMode="External"/><Relationship Id="rId526" Type="http://schemas.openxmlformats.org/officeDocument/2006/relationships/hyperlink" Target="mailto:tzylka@geibelcatholic.org" TargetMode="External"/><Relationship Id="rId1156" Type="http://schemas.openxmlformats.org/officeDocument/2006/relationships/hyperlink" Target="mailto:acolburn@quakerschool.org" TargetMode="External"/><Relationship Id="rId1363" Type="http://schemas.openxmlformats.org/officeDocument/2006/relationships/hyperlink" Target="mailto:kradebaugh@lfchs.org" TargetMode="External"/><Relationship Id="rId1931" Type="http://schemas.openxmlformats.org/officeDocument/2006/relationships/hyperlink" Target="mailto:principal@olneychristian.org" TargetMode="External"/><Relationship Id="rId733" Type="http://schemas.openxmlformats.org/officeDocument/2006/relationships/hyperlink" Target="mailto:csprankle@jcsfamily.org" TargetMode="External"/><Relationship Id="rId940" Type="http://schemas.openxmlformats.org/officeDocument/2006/relationships/hyperlink" Target="mailto:kdonohue@dioceseofscranton.org" TargetMode="External"/><Relationship Id="rId1016" Type="http://schemas.openxmlformats.org/officeDocument/2006/relationships/hyperlink" Target="mailto:kdefusco@stann-emmaus.org" TargetMode="External"/><Relationship Id="rId1570" Type="http://schemas.openxmlformats.org/officeDocument/2006/relationships/hyperlink" Target="mailto:rprislupski@nmscranton.org" TargetMode="External"/><Relationship Id="rId1668" Type="http://schemas.openxmlformats.org/officeDocument/2006/relationships/hyperlink" Target="mailto:kara.haggerty@hfrcs.org" TargetMode="External"/><Relationship Id="rId1875" Type="http://schemas.openxmlformats.org/officeDocument/2006/relationships/hyperlink" Target="mailto:cuinoc@verizon.net" TargetMode="External"/><Relationship Id="rId165" Type="http://schemas.openxmlformats.org/officeDocument/2006/relationships/hyperlink" Target="mailto:bbradish@eriecatholic.org" TargetMode="External"/><Relationship Id="rId372" Type="http://schemas.openxmlformats.org/officeDocument/2006/relationships/hyperlink" Target="mailto:adams@lsabear.com" TargetMode="External"/><Relationship Id="rId677" Type="http://schemas.openxmlformats.org/officeDocument/2006/relationships/hyperlink" Target="mailto:nreitzell@eriecatholic.org" TargetMode="External"/><Relationship Id="rId800" Type="http://schemas.openxmlformats.org/officeDocument/2006/relationships/hyperlink" Target="mailto:clandis@linvillehill.org" TargetMode="External"/><Relationship Id="rId1223" Type="http://schemas.openxmlformats.org/officeDocument/2006/relationships/hyperlink" Target="mailto:jmindrebo@dccs.org" TargetMode="External"/><Relationship Id="rId1430" Type="http://schemas.openxmlformats.org/officeDocument/2006/relationships/hyperlink" Target="mailto:crhaciski@saintmarys.us" TargetMode="External"/><Relationship Id="rId1528" Type="http://schemas.openxmlformats.org/officeDocument/2006/relationships/hyperlink" Target="mailto:sshaffer@thejanusschool.org" TargetMode="External"/><Relationship Id="rId2053" Type="http://schemas.openxmlformats.org/officeDocument/2006/relationships/hyperlink" Target="mailto:drsmithpapp@stanthonyofpaduarcs.org" TargetMode="External"/><Relationship Id="rId232" Type="http://schemas.openxmlformats.org/officeDocument/2006/relationships/hyperlink" Target="mailto:schneiderj@eccss.org" TargetMode="External"/><Relationship Id="rId884" Type="http://schemas.openxmlformats.org/officeDocument/2006/relationships/hyperlink" Target="mailto:altbsp@ptd.net" TargetMode="External"/><Relationship Id="rId1735" Type="http://schemas.openxmlformats.org/officeDocument/2006/relationships/hyperlink" Target="mailto:geethah@miquon.org" TargetMode="External"/><Relationship Id="rId1942" Type="http://schemas.openxmlformats.org/officeDocument/2006/relationships/hyperlink" Target="mailto:jhoward@cgca.org" TargetMode="External"/><Relationship Id="rId2120" Type="http://schemas.openxmlformats.org/officeDocument/2006/relationships/hyperlink" Target="mailto:brandonmccall@cornerstoneprep.net" TargetMode="External"/><Relationship Id="rId27" Type="http://schemas.openxmlformats.org/officeDocument/2006/relationships/hyperlink" Target="mailto:faithchristianschool@comcast.net" TargetMode="External"/><Relationship Id="rId537" Type="http://schemas.openxmlformats.org/officeDocument/2006/relationships/hyperlink" Target="mailto:lbodart@jfk.srces.org" TargetMode="External"/><Relationship Id="rId744" Type="http://schemas.openxmlformats.org/officeDocument/2006/relationships/hyperlink" Target="mailto:administrator@clearfieldchristian.com" TargetMode="External"/><Relationship Id="rId951" Type="http://schemas.openxmlformats.org/officeDocument/2006/relationships/hyperlink" Target="mailto:chaya@shdspa.org" TargetMode="External"/><Relationship Id="rId1167" Type="http://schemas.openxmlformats.org/officeDocument/2006/relationships/hyperlink" Target="mailto:bbromwell@alliancechristian.org" TargetMode="External"/><Relationship Id="rId1374" Type="http://schemas.openxmlformats.org/officeDocument/2006/relationships/hyperlink" Target="mailto:ckellyhoward@norfon.org" TargetMode="External"/><Relationship Id="rId1581" Type="http://schemas.openxmlformats.org/officeDocument/2006/relationships/hyperlink" Target="mailto:kiblerd@ndelementary.org" TargetMode="External"/><Relationship Id="rId1679" Type="http://schemas.openxmlformats.org/officeDocument/2006/relationships/hyperlink" Target="mailto:jdurkin@stjstr.org" TargetMode="External"/><Relationship Id="rId1802" Type="http://schemas.openxmlformats.org/officeDocument/2006/relationships/hyperlink" Target="mailto:jdamelio@myholyfamilyschool.org" TargetMode="External"/><Relationship Id="rId80" Type="http://schemas.openxmlformats.org/officeDocument/2006/relationships/hyperlink" Target="mailto:khenriquez@trinitychristian.net" TargetMode="External"/><Relationship Id="rId176" Type="http://schemas.openxmlformats.org/officeDocument/2006/relationships/hyperlink" Target="mailto:dfuller@eriedayschool.com%20" TargetMode="External"/><Relationship Id="rId383" Type="http://schemas.openxmlformats.org/officeDocument/2006/relationships/hyperlink" Target="mailto:epoplaski@thsrocks.us" TargetMode="External"/><Relationship Id="rId590" Type="http://schemas.openxmlformats.org/officeDocument/2006/relationships/hyperlink" Target="mailto:jmiess@edenca.org" TargetMode="External"/><Relationship Id="rId604" Type="http://schemas.openxmlformats.org/officeDocument/2006/relationships/hyperlink" Target="mailto:csatira@greaterworkschristianschool.org" TargetMode="External"/><Relationship Id="rId811" Type="http://schemas.openxmlformats.org/officeDocument/2006/relationships/hyperlink" Target="mailto:kgarner@lams.info" TargetMode="External"/><Relationship Id="rId1027" Type="http://schemas.openxmlformats.org/officeDocument/2006/relationships/hyperlink" Target="mailto:thood@stjw.org" TargetMode="External"/><Relationship Id="rId1234" Type="http://schemas.openxmlformats.org/officeDocument/2006/relationships/hyperlink" Target="mailto:busmgrholycross@gmail.com" TargetMode="External"/><Relationship Id="rId1441" Type="http://schemas.openxmlformats.org/officeDocument/2006/relationships/hyperlink" Target="mailto:frusso@stpiocatholicschool.org" TargetMode="External"/><Relationship Id="rId1886" Type="http://schemas.openxmlformats.org/officeDocument/2006/relationships/hyperlink" Target="mailto:fpeterson@sh-school.org" TargetMode="External"/><Relationship Id="rId2064" Type="http://schemas.openxmlformats.org/officeDocument/2006/relationships/hyperlink" Target="mailto:smccloskey@imsthomas.org" TargetMode="External"/><Relationship Id="rId243" Type="http://schemas.openxmlformats.org/officeDocument/2006/relationships/hyperlink" Target="mailto:principal@hereatcca.org" TargetMode="External"/><Relationship Id="rId450" Type="http://schemas.openxmlformats.org/officeDocument/2006/relationships/hyperlink" Target="https://westcatholic.org/" TargetMode="External"/><Relationship Id="rId688" Type="http://schemas.openxmlformats.org/officeDocument/2006/relationships/hyperlink" Target="mailto:bochs.stjoseph@gmail.com" TargetMode="External"/><Relationship Id="rId895" Type="http://schemas.openxmlformats.org/officeDocument/2006/relationships/hyperlink" Target="mailto:cseiders@bishopmcdevitt.org" TargetMode="External"/><Relationship Id="rId909" Type="http://schemas.openxmlformats.org/officeDocument/2006/relationships/hyperlink" Target="mailto:gogle@silveracademypa.org" TargetMode="External"/><Relationship Id="rId1080" Type="http://schemas.openxmlformats.org/officeDocument/2006/relationships/hyperlink" Target="mailto:Howard.Walker@SHAbrynmawr.org" TargetMode="External"/><Relationship Id="rId1301" Type="http://schemas.openxmlformats.org/officeDocument/2006/relationships/hyperlink" Target="mailto:jim@loganhope.org" TargetMode="External"/><Relationship Id="rId1539" Type="http://schemas.openxmlformats.org/officeDocument/2006/relationships/hyperlink" Target="mailto:besiekatz@politzyby.org" TargetMode="External"/><Relationship Id="rId1746" Type="http://schemas.openxmlformats.org/officeDocument/2006/relationships/hyperlink" Target="mailto:mattb@pmfs1780.org" TargetMode="External"/><Relationship Id="rId1953" Type="http://schemas.openxmlformats.org/officeDocument/2006/relationships/hyperlink" Target="mailto:kfalcon@jubileeschool.net" TargetMode="External"/><Relationship Id="rId2131" Type="http://schemas.openxmlformats.org/officeDocument/2006/relationships/hyperlink" Target="mailto:chrishancock@benchmarkschool.org" TargetMode="External"/><Relationship Id="rId38" Type="http://schemas.openxmlformats.org/officeDocument/2006/relationships/hyperlink" Target="mailto:joannateslovich@ccbrownsville.org" TargetMode="External"/><Relationship Id="rId103" Type="http://schemas.openxmlformats.org/officeDocument/2006/relationships/hyperlink" Target="mailto:gholzer@redeemer-oakmont.org" TargetMode="External"/><Relationship Id="rId310" Type="http://schemas.openxmlformats.org/officeDocument/2006/relationships/hyperlink" Target="mailto:mbuckwalter@linvillehill.org" TargetMode="External"/><Relationship Id="rId548" Type="http://schemas.openxmlformats.org/officeDocument/2006/relationships/hyperlink" Target="mailto:kmiller@mc.srces.org" TargetMode="External"/><Relationship Id="rId755" Type="http://schemas.openxmlformats.org/officeDocument/2006/relationships/hyperlink" Target="mailto:jgarner@providence-ca.org" TargetMode="External"/><Relationship Id="rId962" Type="http://schemas.openxmlformats.org/officeDocument/2006/relationships/hyperlink" Target="mailto:ccalantoni@becahi.org" TargetMode="External"/><Relationship Id="rId1178" Type="http://schemas.openxmlformats.org/officeDocument/2006/relationships/hyperlink" Target="mailto:sistermo0814@gmail.com" TargetMode="External"/><Relationship Id="rId1385" Type="http://schemas.openxmlformats.org/officeDocument/2006/relationships/hyperlink" Target="mailto:vrymer@resurrectschool.org" TargetMode="External"/><Relationship Id="rId1592" Type="http://schemas.openxmlformats.org/officeDocument/2006/relationships/hyperlink" Target="mailto:afinleyodell@mamail.net" TargetMode="External"/><Relationship Id="rId1606" Type="http://schemas.openxmlformats.org/officeDocument/2006/relationships/hyperlink" Target="mailto:mrsparkergscs@gmail.com" TargetMode="External"/><Relationship Id="rId1813" Type="http://schemas.openxmlformats.org/officeDocument/2006/relationships/hyperlink" Target="mailto:dhickey@uplandcds.org" TargetMode="External"/><Relationship Id="rId91" Type="http://schemas.openxmlformats.org/officeDocument/2006/relationships/hyperlink" Target="mailto:kbricker@edenca.org" TargetMode="External"/><Relationship Id="rId187" Type="http://schemas.openxmlformats.org/officeDocument/2006/relationships/hyperlink" Target="mailto:faithbaptistchurchsenecapa@gmail.com" TargetMode="External"/><Relationship Id="rId394" Type="http://schemas.openxmlformats.org/officeDocument/2006/relationships/hyperlink" Target="mailto:sgausman@sclhbg.org" TargetMode="External"/><Relationship Id="rId408" Type="http://schemas.openxmlformats.org/officeDocument/2006/relationships/hyperlink" Target="mailto:smary.chapman@lourdesregional.org" TargetMode="External"/><Relationship Id="rId615" Type="http://schemas.openxmlformats.org/officeDocument/2006/relationships/hyperlink" Target="mailto:tbailley@rtcsonline.org" TargetMode="External"/><Relationship Id="rId822" Type="http://schemas.openxmlformats.org/officeDocument/2006/relationships/hyperlink" Target="mailto:mjordan@mcchristianschool.com" TargetMode="External"/><Relationship Id="rId1038" Type="http://schemas.openxmlformats.org/officeDocument/2006/relationships/hyperlink" Target="mailto:jbower@conwell-egan.org" TargetMode="External"/><Relationship Id="rId1245" Type="http://schemas.openxmlformats.org/officeDocument/2006/relationships/hyperlink" Target="mailto:jm@olaschool2.com" TargetMode="External"/><Relationship Id="rId1452" Type="http://schemas.openxmlformats.org/officeDocument/2006/relationships/hyperlink" Target="mailto:amkelly@btrcs.org" TargetMode="External"/><Relationship Id="rId1897" Type="http://schemas.openxmlformats.org/officeDocument/2006/relationships/hyperlink" Target="mailto:hmclean@saintandrewschool.com" TargetMode="External"/><Relationship Id="rId2075" Type="http://schemas.openxmlformats.org/officeDocument/2006/relationships/hyperlink" Target="mailto:dmuller@imsveronica.org" TargetMode="External"/><Relationship Id="rId254" Type="http://schemas.openxmlformats.org/officeDocument/2006/relationships/hyperlink" Target="mailto:sjohnston@stroseschoolpa.org" TargetMode="External"/><Relationship Id="rId699" Type="http://schemas.openxmlformats.org/officeDocument/2006/relationships/hyperlink" Target="mailto:epeer@cdtschool.org" TargetMode="External"/><Relationship Id="rId1091" Type="http://schemas.openxmlformats.org/officeDocument/2006/relationships/hyperlink" Target="mailto:stephanie.speakman@dvfriends.org" TargetMode="External"/><Relationship Id="rId1105" Type="http://schemas.openxmlformats.org/officeDocument/2006/relationships/hyperlink" Target="mailto:rabbisteinberg@themesivta.org" TargetMode="External"/><Relationship Id="rId1312" Type="http://schemas.openxmlformats.org/officeDocument/2006/relationships/hyperlink" Target="mailto:jody@philaclassical.org" TargetMode="External"/><Relationship Id="rId1757" Type="http://schemas.openxmlformats.org/officeDocument/2006/relationships/hyperlink" Target="mailto:mrs.flanigan@presbvmschool.org" TargetMode="External"/><Relationship Id="rId1964" Type="http://schemas.openxmlformats.org/officeDocument/2006/relationships/hyperlink" Target="mailto:kparkcook@frankfordfriends.org" TargetMode="External"/><Relationship Id="rId49" Type="http://schemas.openxmlformats.org/officeDocument/2006/relationships/hyperlink" Target="mailto:kkolenik@oaklandcatholic.org" TargetMode="External"/><Relationship Id="rId114" Type="http://schemas.openxmlformats.org/officeDocument/2006/relationships/hyperlink" Target="mailto:rreese@seelosacademy.org" TargetMode="External"/><Relationship Id="rId461" Type="http://schemas.openxmlformats.org/officeDocument/2006/relationships/hyperlink" Target="https://saintlaurence.org/" TargetMode="External"/><Relationship Id="rId559" Type="http://schemas.openxmlformats.org/officeDocument/2006/relationships/hyperlink" Target="mailto:fairlight.lower@pucs.org" TargetMode="External"/><Relationship Id="rId766" Type="http://schemas.openxmlformats.org/officeDocument/2006/relationships/hyperlink" Target="mailto:sjohnston@stroseschoolpa.org" TargetMode="External"/><Relationship Id="rId1189" Type="http://schemas.openxmlformats.org/officeDocument/2006/relationships/hyperlink" Target="mailto:steresa@sspj.net" TargetMode="External"/><Relationship Id="rId1396" Type="http://schemas.openxmlformats.org/officeDocument/2006/relationships/hyperlink" Target="mailto:secretary@saschool.org" TargetMode="External"/><Relationship Id="rId1617" Type="http://schemas.openxmlformats.org/officeDocument/2006/relationships/hyperlink" Target="mailto:mgano@st-mikes.com" TargetMode="External"/><Relationship Id="rId1824" Type="http://schemas.openxmlformats.org/officeDocument/2006/relationships/hyperlink" Target="mailto:ciliberti@bonnerprendie.com" TargetMode="External"/><Relationship Id="rId2142" Type="http://schemas.openxmlformats.org/officeDocument/2006/relationships/hyperlink" Target="mailto:info@montessoriinthewoods.org" TargetMode="External"/><Relationship Id="rId198" Type="http://schemas.openxmlformats.org/officeDocument/2006/relationships/hyperlink" Target="mailto:jfilak@queenofangelssch.org" TargetMode="External"/><Relationship Id="rId321" Type="http://schemas.openxmlformats.org/officeDocument/2006/relationships/hyperlink" Target="mailto:jmiller@stleoschool.org" TargetMode="External"/><Relationship Id="rId419" Type="http://schemas.openxmlformats.org/officeDocument/2006/relationships/hyperlink" Target="mailto:cmartinson@holyredeemerhs.org" TargetMode="External"/><Relationship Id="rId626" Type="http://schemas.openxmlformats.org/officeDocument/2006/relationships/hyperlink" Target="mailto:nikole.laubham@dmapgh.org" TargetMode="External"/><Relationship Id="rId973" Type="http://schemas.openxmlformats.org/officeDocument/2006/relationships/hyperlink" Target="mailto:bzaiser@mamail.net" TargetMode="External"/><Relationship Id="rId1049" Type="http://schemas.openxmlformats.org/officeDocument/2006/relationships/hyperlink" Target="mailto:msanson@stmarkmail.com" TargetMode="External"/><Relationship Id="rId1256" Type="http://schemas.openxmlformats.org/officeDocument/2006/relationships/hyperlink" Target="mailto:jm@olaschool2.com" TargetMode="External"/><Relationship Id="rId2002" Type="http://schemas.openxmlformats.org/officeDocument/2006/relationships/hyperlink" Target="mailto:jmarchesano@ourladyofconfidence.org" TargetMode="External"/><Relationship Id="rId2086" Type="http://schemas.openxmlformats.org/officeDocument/2006/relationships/hyperlink" Target="mailto:jvilla@smca.srces.org" TargetMode="External"/><Relationship Id="rId833" Type="http://schemas.openxmlformats.org/officeDocument/2006/relationships/hyperlink" Target="mailto:mjordan@mcchristianschool.com" TargetMode="External"/><Relationship Id="rId1116" Type="http://schemas.openxmlformats.org/officeDocument/2006/relationships/hyperlink" Target="mailto:caitlint@miquon.org" TargetMode="External"/><Relationship Id="rId1463" Type="http://schemas.openxmlformats.org/officeDocument/2006/relationships/hyperlink" Target="mailto:jvilla@smca.srces.org" TargetMode="External"/><Relationship Id="rId1670" Type="http://schemas.openxmlformats.org/officeDocument/2006/relationships/hyperlink" Target="mailto:msanson@stmarkmail.com" TargetMode="External"/><Relationship Id="rId1768" Type="http://schemas.openxmlformats.org/officeDocument/2006/relationships/hyperlink" Target="mailto:lynne.macziewski@baldwinschool.org" TargetMode="External"/><Relationship Id="rId265" Type="http://schemas.openxmlformats.org/officeDocument/2006/relationships/hyperlink" Target="mailto:dkey1@ycds.org" TargetMode="External"/><Relationship Id="rId472" Type="http://schemas.openxmlformats.org/officeDocument/2006/relationships/hyperlink" Target="https://stann-emmaus.org/" TargetMode="External"/><Relationship Id="rId900" Type="http://schemas.openxmlformats.org/officeDocument/2006/relationships/hyperlink" Target="mailto:carolyn.haas@discovercovenant.com" TargetMode="External"/><Relationship Id="rId1323" Type="http://schemas.openxmlformats.org/officeDocument/2006/relationships/hyperlink" Target="mailto:nconey@sch.org" TargetMode="External"/><Relationship Id="rId1530" Type="http://schemas.openxmlformats.org/officeDocument/2006/relationships/hyperlink" Target="mailto:otoole@wbacademy.com" TargetMode="External"/><Relationship Id="rId1628" Type="http://schemas.openxmlformats.org/officeDocument/2006/relationships/hyperlink" Target="mailto:david.miller@lcamustangs.org" TargetMode="External"/><Relationship Id="rId1975" Type="http://schemas.openxmlformats.org/officeDocument/2006/relationships/hyperlink" Target="mailto:greaterhope@aol.com" TargetMode="External"/><Relationship Id="rId2153" Type="http://schemas.openxmlformats.org/officeDocument/2006/relationships/hyperlink" Target="mailto:mwawrzyniak@centerschoolpa.org" TargetMode="External"/><Relationship Id="rId125" Type="http://schemas.openxmlformats.org/officeDocument/2006/relationships/hyperlink" Target="mailto:jwerner@stthereseschoolmunhall.org" TargetMode="External"/><Relationship Id="rId332" Type="http://schemas.openxmlformats.org/officeDocument/2006/relationships/hyperlink" Target="mailto:tyfischer@veritasacademy.com" TargetMode="External"/><Relationship Id="rId777" Type="http://schemas.openxmlformats.org/officeDocument/2006/relationships/hyperlink" Target="mailto:secretary@shalommennoniteschool.com" TargetMode="External"/><Relationship Id="rId984" Type="http://schemas.openxmlformats.org/officeDocument/2006/relationships/hyperlink" Target="mailto:mrsparkergscs@gmail.com" TargetMode="External"/><Relationship Id="rId1835" Type="http://schemas.openxmlformats.org/officeDocument/2006/relationships/hyperlink" Target="mailto:jthompson@tca-pa.org" TargetMode="External"/><Relationship Id="rId2013" Type="http://schemas.openxmlformats.org/officeDocument/2006/relationships/hyperlink" Target="mailto:vrymer@resurrectschool.org" TargetMode="External"/><Relationship Id="rId637" Type="http://schemas.openxmlformats.org/officeDocument/2006/relationships/hyperlink" Target="mailto:mgrgurich@ama.srces.org" TargetMode="External"/><Relationship Id="rId844" Type="http://schemas.openxmlformats.org/officeDocument/2006/relationships/hyperlink" Target="mailto:bschaetzle@nccspa.org" TargetMode="External"/><Relationship Id="rId1267" Type="http://schemas.openxmlformats.org/officeDocument/2006/relationships/hyperlink" Target="mailto:fpeterson@sh-school.org" TargetMode="External"/><Relationship Id="rId1474" Type="http://schemas.openxmlformats.org/officeDocument/2006/relationships/hyperlink" Target="mailto:cwells@seedsoffaithacademy.org" TargetMode="External"/><Relationship Id="rId1681" Type="http://schemas.openxmlformats.org/officeDocument/2006/relationships/hyperlink" Target="mailto:jdurkin@stjstr.org" TargetMode="External"/><Relationship Id="rId1902" Type="http://schemas.openxmlformats.org/officeDocument/2006/relationships/hyperlink" Target="mailto:scarolyn@saintlaurence.org" TargetMode="External"/><Relationship Id="rId2097" Type="http://schemas.openxmlformats.org/officeDocument/2006/relationships/hyperlink" Target="mailto:mplants@cbcclymer.com" TargetMode="External"/><Relationship Id="rId276" Type="http://schemas.openxmlformats.org/officeDocument/2006/relationships/hyperlink" Target="mailto:dstone@dayspringchristian.com" TargetMode="External"/><Relationship Id="rId483" Type="http://schemas.openxmlformats.org/officeDocument/2006/relationships/hyperlink" Target="https://holynameschool.net/" TargetMode="External"/><Relationship Id="rId690" Type="http://schemas.openxmlformats.org/officeDocument/2006/relationships/hyperlink" Target="mailto:faithbaptistchurchsenecapa@gmail.com" TargetMode="External"/><Relationship Id="rId704" Type="http://schemas.openxmlformats.org/officeDocument/2006/relationships/hyperlink" Target="mailto:jfilak@queenofangelssch.org" TargetMode="External"/><Relationship Id="rId911" Type="http://schemas.openxmlformats.org/officeDocument/2006/relationships/hyperlink" Target="mailto:mwilliams@sjbnf.org" TargetMode="External"/><Relationship Id="rId1127" Type="http://schemas.openxmlformats.org/officeDocument/2006/relationships/hyperlink" Target="mailto:lindam@pmfs1780.org" TargetMode="External"/><Relationship Id="rId1334" Type="http://schemas.openxmlformats.org/officeDocument/2006/relationships/hyperlink" Target="mailto:kfalcon@jubileeschool.net" TargetMode="External"/><Relationship Id="rId1541" Type="http://schemas.openxmlformats.org/officeDocument/2006/relationships/hyperlink" Target="mailto:office@circleschool.org" TargetMode="External"/><Relationship Id="rId1779" Type="http://schemas.openxmlformats.org/officeDocument/2006/relationships/hyperlink" Target="mailto:icraig@shipleyschool.org" TargetMode="External"/><Relationship Id="rId1986" Type="http://schemas.openxmlformats.org/officeDocument/2006/relationships/hyperlink" Target="mailto:tgray@roxchristian.org" TargetMode="External"/><Relationship Id="rId2164" Type="http://schemas.openxmlformats.org/officeDocument/2006/relationships/hyperlink" Target="mailto:brent.jernigan@theneighborhoodacademy.org" TargetMode="External"/><Relationship Id="rId40" Type="http://schemas.openxmlformats.org/officeDocument/2006/relationships/hyperlink" Target="mailto:kmiller@mc.srces.org" TargetMode="External"/><Relationship Id="rId136" Type="http://schemas.openxmlformats.org/officeDocument/2006/relationships/hyperlink" Target="mailto:llynch@ama.srces.org" TargetMode="External"/><Relationship Id="rId343" Type="http://schemas.openxmlformats.org/officeDocument/2006/relationships/hyperlink" Target="mailto:office@fairviewchristianschool.com" TargetMode="External"/><Relationship Id="rId550" Type="http://schemas.openxmlformats.org/officeDocument/2006/relationships/hyperlink" Target="mailto:ksunshine@hillelpgh.org" TargetMode="External"/><Relationship Id="rId788" Type="http://schemas.openxmlformats.org/officeDocument/2006/relationships/hyperlink" Target="mailto:holly.ford@kraybillmennonite.org" TargetMode="External"/><Relationship Id="rId995" Type="http://schemas.openxmlformats.org/officeDocument/2006/relationships/hyperlink" Target="mailto:mgano@st-mikes.com" TargetMode="External"/><Relationship Id="rId1180" Type="http://schemas.openxmlformats.org/officeDocument/2006/relationships/hyperlink" Target="mailto:xsweeney@myholyfamilyschool.org" TargetMode="External"/><Relationship Id="rId1401" Type="http://schemas.openxmlformats.org/officeDocument/2006/relationships/hyperlink" Target="mailto:josborn@stchrisstrong.org" TargetMode="External"/><Relationship Id="rId1639" Type="http://schemas.openxmlformats.org/officeDocument/2006/relationships/hyperlink" Target="mailto:bshields@stann-emmaus.org" TargetMode="External"/><Relationship Id="rId1846" Type="http://schemas.openxmlformats.org/officeDocument/2006/relationships/hyperlink" Target="mailto:dsteinfield@dccs.org" TargetMode="External"/><Relationship Id="rId2024" Type="http://schemas.openxmlformats.org/officeDocument/2006/relationships/hyperlink" Target="mailto:pugliese@sdsphila.org" TargetMode="External"/><Relationship Id="rId203" Type="http://schemas.openxmlformats.org/officeDocument/2006/relationships/hyperlink" Target="mailto:jfilak@queenofangelssch.org" TargetMode="External"/><Relationship Id="rId648" Type="http://schemas.openxmlformats.org/officeDocument/2006/relationships/hyperlink" Target="mailto:llynch@ama.srces.org" TargetMode="External"/><Relationship Id="rId855" Type="http://schemas.openxmlformats.org/officeDocument/2006/relationships/hyperlink" Target="mailto:schoolboard@fairviewchristianschool.com" TargetMode="External"/><Relationship Id="rId1040" Type="http://schemas.openxmlformats.org/officeDocument/2006/relationships/hyperlink" Target="mailto:ahessert@georgeschool.org" TargetMode="External"/><Relationship Id="rId1278" Type="http://schemas.openxmlformats.org/officeDocument/2006/relationships/hyperlink" Target="mailto:agioia@mpregional.org" TargetMode="External"/><Relationship Id="rId1485" Type="http://schemas.openxmlformats.org/officeDocument/2006/relationships/hyperlink" Target="mailto:altssj@ptd.net" TargetMode="External"/><Relationship Id="rId1692" Type="http://schemas.openxmlformats.org/officeDocument/2006/relationships/hyperlink" Target="mailto:mlesack@jbha.org" TargetMode="External"/><Relationship Id="rId1706" Type="http://schemas.openxmlformats.org/officeDocument/2006/relationships/hyperlink" Target="mailto:kimberley.trinacria@shabrynmawr.org" TargetMode="External"/><Relationship Id="rId1913" Type="http://schemas.openxmlformats.org/officeDocument/2006/relationships/hyperlink" Target="mailto:skeidel@agnesirwin.org" TargetMode="External"/><Relationship Id="rId287" Type="http://schemas.openxmlformats.org/officeDocument/2006/relationships/hyperlink" Target="mailto:headofschool@lancastercountryday.org" TargetMode="External"/><Relationship Id="rId410" Type="http://schemas.openxmlformats.org/officeDocument/2006/relationships/hyperlink" Target="mailto:kelly.wilhelm@stagneselem.com" TargetMode="External"/><Relationship Id="rId494" Type="http://schemas.openxmlformats.org/officeDocument/2006/relationships/hyperlink" Target="https://holyinnocentsschool.org/" TargetMode="External"/><Relationship Id="rId508" Type="http://schemas.openxmlformats.org/officeDocument/2006/relationships/hyperlink" Target="mailto:nicholsonh@calcharteracademy.org" TargetMode="External"/><Relationship Id="rId715" Type="http://schemas.openxmlformats.org/officeDocument/2006/relationships/hyperlink" Target="mailto:caiello@sssbv.org" TargetMode="External"/><Relationship Id="rId922" Type="http://schemas.openxmlformats.org/officeDocument/2006/relationships/hyperlink" Target="mailto:kdonohue@dioceseofscranton.org" TargetMode="External"/><Relationship Id="rId1138" Type="http://schemas.openxmlformats.org/officeDocument/2006/relationships/hyperlink" Target="mailto:leshleman@martinsaintsclassical.org" TargetMode="External"/><Relationship Id="rId1345" Type="http://schemas.openxmlformats.org/officeDocument/2006/relationships/hyperlink" Target="mailto:jwheeler@frankfordfriends.org" TargetMode="External"/><Relationship Id="rId1552" Type="http://schemas.openxmlformats.org/officeDocument/2006/relationships/hyperlink" Target="mailto:erin.bernard@thebridgewayschool.org" TargetMode="External"/><Relationship Id="rId1997" Type="http://schemas.openxmlformats.org/officeDocument/2006/relationships/hyperlink" Target="mailto:aking@olpr.org" TargetMode="External"/><Relationship Id="rId2175" Type="http://schemas.openxmlformats.org/officeDocument/2006/relationships/hyperlink" Target="mailto:nicole.darroch@ridgeacademy.cc" TargetMode="External"/><Relationship Id="rId147" Type="http://schemas.openxmlformats.org/officeDocument/2006/relationships/hyperlink" Target="mailto:aturner@stlukecabot.org" TargetMode="External"/><Relationship Id="rId354" Type="http://schemas.openxmlformats.org/officeDocument/2006/relationships/hyperlink" Target="mailto:jpetruzzelli@berkscatholic.org" TargetMode="External"/><Relationship Id="rId799" Type="http://schemas.openxmlformats.org/officeDocument/2006/relationships/hyperlink" Target="mailto:topperc@lancastercountryday.org" TargetMode="External"/><Relationship Id="rId1191" Type="http://schemas.openxmlformats.org/officeDocument/2006/relationships/hyperlink" Target="mailto:sfahey@thephelpsschool.org" TargetMode="External"/><Relationship Id="rId1205" Type="http://schemas.openxmlformats.org/officeDocument/2006/relationships/hyperlink" Target="mailto:cooke@bonnerprendie.com" TargetMode="External"/><Relationship Id="rId1857" Type="http://schemas.openxmlformats.org/officeDocument/2006/relationships/hyperlink" Target="mailto:jhall@mpfs.org" TargetMode="External"/><Relationship Id="rId2035" Type="http://schemas.openxmlformats.org/officeDocument/2006/relationships/hyperlink" Target="mailto:gina.mackenzie@huberts.org" TargetMode="External"/><Relationship Id="rId51" Type="http://schemas.openxmlformats.org/officeDocument/2006/relationships/hyperlink" Target="mailto:cyndi.glenn@gmail.com" TargetMode="External"/><Relationship Id="rId561" Type="http://schemas.openxmlformats.org/officeDocument/2006/relationships/hyperlink" Target="mailto:dianamcallister@stedmunds.net" TargetMode="External"/><Relationship Id="rId659" Type="http://schemas.openxmlformats.org/officeDocument/2006/relationships/hyperlink" Target="mailto:robyn.goodlin@nccaed.org" TargetMode="External"/><Relationship Id="rId866" Type="http://schemas.openxmlformats.org/officeDocument/2006/relationships/hyperlink" Target="mailto:bwhipple@kingsacademy.com%20" TargetMode="External"/><Relationship Id="rId1289" Type="http://schemas.openxmlformats.org/officeDocument/2006/relationships/hyperlink" Target="mailto:erauch@agnesirwin.org" TargetMode="External"/><Relationship Id="rId1412" Type="http://schemas.openxmlformats.org/officeDocument/2006/relationships/hyperlink" Target="mailto:rmarsch@imsphila.org" TargetMode="External"/><Relationship Id="rId1496" Type="http://schemas.openxmlformats.org/officeDocument/2006/relationships/hyperlink" Target="mailto:fliscotti@universityschoolpgh.org" TargetMode="External"/><Relationship Id="rId1717" Type="http://schemas.openxmlformats.org/officeDocument/2006/relationships/hyperlink" Target="mailto:Rich.Schellhas@germantownacademy.org" TargetMode="External"/><Relationship Id="rId1924" Type="http://schemas.openxmlformats.org/officeDocument/2006/relationships/hyperlink" Target="mailto:bmcclelland@lasalleacademy.net" TargetMode="External"/><Relationship Id="rId214" Type="http://schemas.openxmlformats.org/officeDocument/2006/relationships/hyperlink" Target="mailto:pwiley@stmatthew-school.org" TargetMode="External"/><Relationship Id="rId298" Type="http://schemas.openxmlformats.org/officeDocument/2006/relationships/hyperlink" Target="mailto:kgarner@lams.info" TargetMode="External"/><Relationship Id="rId421" Type="http://schemas.openxmlformats.org/officeDocument/2006/relationships/hyperlink" Target="mailto:jjones@gsapa.org" TargetMode="External"/><Relationship Id="rId519" Type="http://schemas.openxmlformats.org/officeDocument/2006/relationships/hyperlink" Target="mailto:johnstda@pennsmanor.org" TargetMode="External"/><Relationship Id="rId1051" Type="http://schemas.openxmlformats.org/officeDocument/2006/relationships/hyperlink" Target="mailto:jwagner@standrewcec.com" TargetMode="External"/><Relationship Id="rId1149" Type="http://schemas.openxmlformats.org/officeDocument/2006/relationships/hyperlink" Target="mailto:brian.lorigan@baldwinschool.org" TargetMode="External"/><Relationship Id="rId1356" Type="http://schemas.openxmlformats.org/officeDocument/2006/relationships/hyperlink" Target="mailto:greaterhope@aol.com" TargetMode="External"/><Relationship Id="rId2102" Type="http://schemas.openxmlformats.org/officeDocument/2006/relationships/hyperlink" Target="mailto:Rfinlan@mariancatholichs.org" TargetMode="External"/><Relationship Id="rId158" Type="http://schemas.openxmlformats.org/officeDocument/2006/relationships/hyperlink" Target="mailto:efluegel@eriecatholic.org" TargetMode="External"/><Relationship Id="rId726" Type="http://schemas.openxmlformats.org/officeDocument/2006/relationships/hyperlink" Target="mailto:lbender@dioceseaj.org" TargetMode="External"/><Relationship Id="rId933" Type="http://schemas.openxmlformats.org/officeDocument/2006/relationships/hyperlink" Target="mailto:kmcnulty@mmiprep.org" TargetMode="External"/><Relationship Id="rId1009" Type="http://schemas.openxmlformats.org/officeDocument/2006/relationships/hyperlink" Target="mailto:lcabus@lcamustangs.org" TargetMode="External"/><Relationship Id="rId1563" Type="http://schemas.openxmlformats.org/officeDocument/2006/relationships/hyperlink" Target="mailto:erishcoff@wacsh.com" TargetMode="External"/><Relationship Id="rId1770" Type="http://schemas.openxmlformats.org/officeDocument/2006/relationships/hyperlink" Target="mailto:lynne.macziewski@baldwinschool.org" TargetMode="External"/><Relationship Id="rId1868" Type="http://schemas.openxmlformats.org/officeDocument/2006/relationships/hyperlink" Target="mailto:cuinoc@verizon.net" TargetMode="External"/><Relationship Id="rId62" Type="http://schemas.openxmlformats.org/officeDocument/2006/relationships/hyperlink" Target="mailto:robert@srcespgh.org" TargetMode="External"/><Relationship Id="rId365" Type="http://schemas.openxmlformats.org/officeDocument/2006/relationships/hyperlink" Target="mailto:eward@stignatiusvikings.org" TargetMode="External"/><Relationship Id="rId572" Type="http://schemas.openxmlformats.org/officeDocument/2006/relationships/hyperlink" Target="mailto:principal@sbtmschool.org" TargetMode="External"/><Relationship Id="rId1216" Type="http://schemas.openxmlformats.org/officeDocument/2006/relationships/hyperlink" Target="mailto:tkrauss@tca-pa.org" TargetMode="External"/><Relationship Id="rId1423" Type="http://schemas.openxmlformats.org/officeDocument/2006/relationships/hyperlink" Target="mailto:principal@saintlucyschool.org" TargetMode="External"/><Relationship Id="rId1630" Type="http://schemas.openxmlformats.org/officeDocument/2006/relationships/hyperlink" Target="mailto:david.miller@lcamustangs.org" TargetMode="External"/><Relationship Id="rId2046" Type="http://schemas.openxmlformats.org/officeDocument/2006/relationships/hyperlink" Target="mailto:kim.eife@neumanngorettihs.org" TargetMode="External"/><Relationship Id="rId225" Type="http://schemas.openxmlformats.org/officeDocument/2006/relationships/hyperlink" Target="mailto:csprankle@jcsfamily.org" TargetMode="External"/><Relationship Id="rId432" Type="http://schemas.openxmlformats.org/officeDocument/2006/relationships/hyperlink" Target="https://sbtmschool.org/" TargetMode="External"/><Relationship Id="rId877" Type="http://schemas.openxmlformats.org/officeDocument/2006/relationships/hyperlink" Target="mailto:cmeskill@allentowndiocese.org" TargetMode="External"/><Relationship Id="rId1062" Type="http://schemas.openxmlformats.org/officeDocument/2006/relationships/hyperlink" Target="mailto:jdurkin@stjstr.org" TargetMode="External"/><Relationship Id="rId1728" Type="http://schemas.openxmlformats.org/officeDocument/2006/relationships/hyperlink" Target="mailto:rabbisteinberg@themesivta.org" TargetMode="External"/><Relationship Id="rId1935" Type="http://schemas.openxmlformats.org/officeDocument/2006/relationships/hyperlink" Target="mailto:jmcfadden@arhs.org" TargetMode="External"/><Relationship Id="rId2113" Type="http://schemas.openxmlformats.org/officeDocument/2006/relationships/hyperlink" Target="mailto:kcclark@waldorfpittsburgh.org" TargetMode="External"/><Relationship Id="rId737" Type="http://schemas.openxmlformats.org/officeDocument/2006/relationships/hyperlink" Target="mailto:hanest@eccss.org" TargetMode="External"/><Relationship Id="rId944" Type="http://schemas.openxmlformats.org/officeDocument/2006/relationships/hyperlink" Target="mailto:kdonohue@dioceseofscranton.org" TargetMode="External"/><Relationship Id="rId1367" Type="http://schemas.openxmlformats.org/officeDocument/2006/relationships/hyperlink" Target="mailto:pmcgarvey@nazarethacademy.net" TargetMode="External"/><Relationship Id="rId1574" Type="http://schemas.openxmlformats.org/officeDocument/2006/relationships/hyperlink" Target="mailto:kware@scspscranton.org" TargetMode="External"/><Relationship Id="rId1781" Type="http://schemas.openxmlformats.org/officeDocument/2006/relationships/hyperlink" Target="mailto:ientin@taphila.org" TargetMode="External"/><Relationship Id="rId73" Type="http://schemas.openxmlformats.org/officeDocument/2006/relationships/hyperlink" Target="mailto:office@cheswickchristian.com" TargetMode="External"/><Relationship Id="rId169" Type="http://schemas.openxmlformats.org/officeDocument/2006/relationships/hyperlink" Target="mailto:gbrennan@eriecatholic.org" TargetMode="External"/><Relationship Id="rId376" Type="http://schemas.openxmlformats.org/officeDocument/2006/relationships/hyperlink" Target="mailto:adams@lsabear.com" TargetMode="External"/><Relationship Id="rId583" Type="http://schemas.openxmlformats.org/officeDocument/2006/relationships/hyperlink" Target="mailto:leonard@aquinasacademy-pittsburgh.org" TargetMode="External"/><Relationship Id="rId790" Type="http://schemas.openxmlformats.org/officeDocument/2006/relationships/hyperlink" Target="mailto:topperc@lancastercountryday.org" TargetMode="External"/><Relationship Id="rId804" Type="http://schemas.openxmlformats.org/officeDocument/2006/relationships/hyperlink" Target="mailto:kgarner@lams.info" TargetMode="External"/><Relationship Id="rId1227" Type="http://schemas.openxmlformats.org/officeDocument/2006/relationships/hyperlink" Target="mailto:faithtemple2512@aol.com" TargetMode="External"/><Relationship Id="rId1434" Type="http://schemas.openxmlformats.org/officeDocument/2006/relationships/hyperlink" Target="mailto:mkendall@cityschool.org" TargetMode="External"/><Relationship Id="rId1641" Type="http://schemas.openxmlformats.org/officeDocument/2006/relationships/hyperlink" Target="mailto:principal@sercc.org" TargetMode="External"/><Relationship Id="rId1879" Type="http://schemas.openxmlformats.org/officeDocument/2006/relationships/hyperlink" Target="mailto:fpeterson@sh-school.org" TargetMode="External"/><Relationship Id="rId2057" Type="http://schemas.openxmlformats.org/officeDocument/2006/relationships/hyperlink" Target="mailto:srdanielle@stpetertheapostleschool.com" TargetMode="External"/><Relationship Id="rId4" Type="http://schemas.openxmlformats.org/officeDocument/2006/relationships/hyperlink" Target="mailto:cheath@frsd.info" TargetMode="External"/><Relationship Id="rId236" Type="http://schemas.openxmlformats.org/officeDocument/2006/relationships/hyperlink" Target="mailto:administrator@clearfieldchristian.com" TargetMode="External"/><Relationship Id="rId443" Type="http://schemas.openxmlformats.org/officeDocument/2006/relationships/hyperlink" Target="https://assumptionbvmschool.net/" TargetMode="External"/><Relationship Id="rId650" Type="http://schemas.openxmlformats.org/officeDocument/2006/relationships/hyperlink" Target="mailto:hazurj@butlercatholic.org" TargetMode="External"/><Relationship Id="rId888" Type="http://schemas.openxmlformats.org/officeDocument/2006/relationships/hyperlink" Target="mailto:stsregistration@sainttheresaschool.org" TargetMode="External"/><Relationship Id="rId1073" Type="http://schemas.openxmlformats.org/officeDocument/2006/relationships/hyperlink" Target="mailto:pdaly@shipleyschool.org" TargetMode="External"/><Relationship Id="rId1280" Type="http://schemas.openxmlformats.org/officeDocument/2006/relationships/hyperlink" Target="mailto:smichele@saintlaurence.org" TargetMode="External"/><Relationship Id="rId1501" Type="http://schemas.openxmlformats.org/officeDocument/2006/relationships/hyperlink" Target="mailto:headofschool@brookeside.org" TargetMode="External"/><Relationship Id="rId1739" Type="http://schemas.openxmlformats.org/officeDocument/2006/relationships/hyperlink" Target="mailto:geethah@miquon.org" TargetMode="External"/><Relationship Id="rId1946" Type="http://schemas.openxmlformats.org/officeDocument/2006/relationships/hyperlink" Target="mailto:sdruggan@sch.org" TargetMode="External"/><Relationship Id="rId2124" Type="http://schemas.openxmlformats.org/officeDocument/2006/relationships/hyperlink" Target="mailto:headofschool@brookeside.org" TargetMode="External"/><Relationship Id="rId303" Type="http://schemas.openxmlformats.org/officeDocument/2006/relationships/hyperlink" Target="mailto:kgarner@lams.info" TargetMode="External"/><Relationship Id="rId748" Type="http://schemas.openxmlformats.org/officeDocument/2006/relationships/hyperlink" Target="mailto:clintonbig91@gmail.com" TargetMode="External"/><Relationship Id="rId955" Type="http://schemas.openxmlformats.org/officeDocument/2006/relationships/hyperlink" Target="mailto:kdonohue@dioceseofscranton.org" TargetMode="External"/><Relationship Id="rId1140" Type="http://schemas.openxmlformats.org/officeDocument/2006/relationships/hyperlink" Target="mailto:efagan@sainthilaryschool.com" TargetMode="External"/><Relationship Id="rId1378" Type="http://schemas.openxmlformats.org/officeDocument/2006/relationships/hyperlink" Target="mailto:jarmstrong@ourladyofconfidence.org" TargetMode="External"/><Relationship Id="rId1585" Type="http://schemas.openxmlformats.org/officeDocument/2006/relationships/hyperlink" Target="mailto:longl@fcslions.org" TargetMode="External"/><Relationship Id="rId1792" Type="http://schemas.openxmlformats.org/officeDocument/2006/relationships/hyperlink" Target="mailto:bwisler@alliancechristian.org" TargetMode="External"/><Relationship Id="rId1806" Type="http://schemas.openxmlformats.org/officeDocument/2006/relationships/hyperlink" Target="mailto:sisterlisa@Stjosephrc.org" TargetMode="External"/><Relationship Id="rId84" Type="http://schemas.openxmlformats.org/officeDocument/2006/relationships/hyperlink" Target="mailto:lnewman@edenca.org" TargetMode="External"/><Relationship Id="rId387" Type="http://schemas.openxmlformats.org/officeDocument/2006/relationships/hyperlink" Target="mailto:vharper@bishopmcdevitt.org" TargetMode="External"/><Relationship Id="rId510" Type="http://schemas.openxmlformats.org/officeDocument/2006/relationships/hyperlink" Target="mailto:bbeveridge@nccsd.org" TargetMode="External"/><Relationship Id="rId594" Type="http://schemas.openxmlformats.org/officeDocument/2006/relationships/hyperlink" Target="mailto:jmiess@edenca.org" TargetMode="External"/><Relationship Id="rId608" Type="http://schemas.openxmlformats.org/officeDocument/2006/relationships/hyperlink" Target="mailto:gholzer@redeemer-oakmont.org" TargetMode="External"/><Relationship Id="rId815" Type="http://schemas.openxmlformats.org/officeDocument/2006/relationships/hyperlink" Target="mailto:heather.woratyla@lcstaff.net" TargetMode="External"/><Relationship Id="rId1238" Type="http://schemas.openxmlformats.org/officeDocument/2006/relationships/hyperlink" Target="mailto:cmcgoff@mpfs.org" TargetMode="External"/><Relationship Id="rId1445" Type="http://schemas.openxmlformats.org/officeDocument/2006/relationships/hyperlink" Target="mailto:amkelly@btrcs.org" TargetMode="External"/><Relationship Id="rId1652" Type="http://schemas.openxmlformats.org/officeDocument/2006/relationships/hyperlink" Target="mailto:ibudow@abramsonline.org" TargetMode="External"/><Relationship Id="rId2068" Type="http://schemas.openxmlformats.org/officeDocument/2006/relationships/hyperlink" Target="mailto:mpfeiffer@btrcs.org" TargetMode="External"/><Relationship Id="rId247" Type="http://schemas.openxmlformats.org/officeDocument/2006/relationships/hyperlink" Target="mailto:nwilson@bcsthunder.org" TargetMode="External"/><Relationship Id="rId899" Type="http://schemas.openxmlformats.org/officeDocument/2006/relationships/hyperlink" Target="mailto:carolyn.haas@discovercovenant.com" TargetMode="External"/><Relationship Id="rId1000" Type="http://schemas.openxmlformats.org/officeDocument/2006/relationships/hyperlink" Target="mailto:mgano@st-mikes.com" TargetMode="External"/><Relationship Id="rId1084" Type="http://schemas.openxmlformats.org/officeDocument/2006/relationships/hyperlink" Target="mailto:Howard.Walker@SHAbrynmawr.org" TargetMode="External"/><Relationship Id="rId1305" Type="http://schemas.openxmlformats.org/officeDocument/2006/relationships/hyperlink" Target="mailto:advancement@stjamesphila.org" TargetMode="External"/><Relationship Id="rId1957" Type="http://schemas.openxmlformats.org/officeDocument/2006/relationships/hyperlink" Target="mailto:Pab0223@comcast.net" TargetMode="External"/><Relationship Id="rId107" Type="http://schemas.openxmlformats.org/officeDocument/2006/relationships/hyperlink" Target="mailto:tbailley@rtcsonline.org" TargetMode="External"/><Relationship Id="rId454" Type="http://schemas.openxmlformats.org/officeDocument/2006/relationships/hyperlink" Target="https://desalesschool.net/" TargetMode="External"/><Relationship Id="rId661" Type="http://schemas.openxmlformats.org/officeDocument/2006/relationships/hyperlink" Target="mailto:Joanne.Rogers@cathedralprep.com" TargetMode="External"/><Relationship Id="rId759" Type="http://schemas.openxmlformats.org/officeDocument/2006/relationships/hyperlink" Target="mailto:jessica.potter@kca-york.com" TargetMode="External"/><Relationship Id="rId966" Type="http://schemas.openxmlformats.org/officeDocument/2006/relationships/hyperlink" Target="mailto:mhenrich@allentowndiocese.org" TargetMode="External"/><Relationship Id="rId1291" Type="http://schemas.openxmlformats.org/officeDocument/2006/relationships/hyperlink" Target="mailto:erauch@agnesirwin.org" TargetMode="External"/><Relationship Id="rId1389" Type="http://schemas.openxmlformats.org/officeDocument/2006/relationships/hyperlink" Target="mailto:vrymer@resurrectschool.org" TargetMode="External"/><Relationship Id="rId1512" Type="http://schemas.openxmlformats.org/officeDocument/2006/relationships/hyperlink" Target="mailto:business.manager@bcserie.org" TargetMode="External"/><Relationship Id="rId1596" Type="http://schemas.openxmlformats.org/officeDocument/2006/relationships/hyperlink" Target="mailto:dkucharczuk@ndbethlehemschool.org" TargetMode="External"/><Relationship Id="rId1817" Type="http://schemas.openxmlformats.org/officeDocument/2006/relationships/hyperlink" Target="mailto:dhickey@uplandcds.org" TargetMode="External"/><Relationship Id="rId2135" Type="http://schemas.openxmlformats.org/officeDocument/2006/relationships/hyperlink" Target="mailto:scott.kaufman@bcserie.org" TargetMode="External"/><Relationship Id="rId11" Type="http://schemas.openxmlformats.org/officeDocument/2006/relationships/hyperlink" Target="mailto:johnstda@pennsmanor.org" TargetMode="External"/><Relationship Id="rId314" Type="http://schemas.openxmlformats.org/officeDocument/2006/relationships/hyperlink" Target="mailto:jgriest@mcchristianschool.com" TargetMode="External"/><Relationship Id="rId398" Type="http://schemas.openxmlformats.org/officeDocument/2006/relationships/hyperlink" Target="mailto:sreileen@stjoanhershey.org" TargetMode="External"/><Relationship Id="rId521" Type="http://schemas.openxmlformats.org/officeDocument/2006/relationships/hyperlink" Target="mailto:CSolan@connareacatholic.org" TargetMode="External"/><Relationship Id="rId619" Type="http://schemas.openxmlformats.org/officeDocument/2006/relationships/hyperlink" Target="mailto:chirdont@serrahs.org" TargetMode="External"/><Relationship Id="rId1151" Type="http://schemas.openxmlformats.org/officeDocument/2006/relationships/hyperlink" Target="mailto:brian.lorigan@baldwinschool.org" TargetMode="External"/><Relationship Id="rId1249" Type="http://schemas.openxmlformats.org/officeDocument/2006/relationships/hyperlink" Target="mailto:jm@olaschool2.com" TargetMode="External"/><Relationship Id="rId2079" Type="http://schemas.openxmlformats.org/officeDocument/2006/relationships/hyperlink" Target="mailto:jvilla@smca.srces.org" TargetMode="External"/><Relationship Id="rId95" Type="http://schemas.openxmlformats.org/officeDocument/2006/relationships/hyperlink" Target="mailto:csatira@greaterworkschristianschool.org" TargetMode="External"/><Relationship Id="rId160" Type="http://schemas.openxmlformats.org/officeDocument/2006/relationships/hyperlink" Target="mailto:efluegel@eriecatholic.org" TargetMode="External"/><Relationship Id="rId826" Type="http://schemas.openxmlformats.org/officeDocument/2006/relationships/hyperlink" Target="mailto:mazurst@sjnschoollancaster.org" TargetMode="External"/><Relationship Id="rId1011" Type="http://schemas.openxmlformats.org/officeDocument/2006/relationships/hyperlink" Target="mailto:kdefusco@stann-emmaus.org" TargetMode="External"/><Relationship Id="rId1109" Type="http://schemas.openxmlformats.org/officeDocument/2006/relationships/hyperlink" Target="mailto:mcallen@lansdalecatholic.com" TargetMode="External"/><Relationship Id="rId1456" Type="http://schemas.openxmlformats.org/officeDocument/2006/relationships/hyperlink" Target="mailto:soundthealarm@comcast.net" TargetMode="External"/><Relationship Id="rId1663" Type="http://schemas.openxmlformats.org/officeDocument/2006/relationships/hyperlink" Target="mailto:mccusker@holytrinitypa.com" TargetMode="External"/><Relationship Id="rId1870" Type="http://schemas.openxmlformats.org/officeDocument/2006/relationships/hyperlink" Target="mailto:cuinoc@verizon.net" TargetMode="External"/><Relationship Id="rId1968" Type="http://schemas.openxmlformats.org/officeDocument/2006/relationships/hyperlink" Target="mailto:kparkcook@frankfordfriends.org" TargetMode="External"/><Relationship Id="rId258" Type="http://schemas.openxmlformats.org/officeDocument/2006/relationships/hyperlink" Target="mailto:sjohnston@stroseschoolpa.org" TargetMode="External"/><Relationship Id="rId465" Type="http://schemas.openxmlformats.org/officeDocument/2006/relationships/hyperlink" Target="https://stkatherineschool.org/" TargetMode="External"/><Relationship Id="rId672" Type="http://schemas.openxmlformats.org/officeDocument/2006/relationships/hyperlink" Target="mailto:nreitzell@eriecatholic.org" TargetMode="External"/><Relationship Id="rId1095" Type="http://schemas.openxmlformats.org/officeDocument/2006/relationships/hyperlink" Target="mailto:martin.dean@germantownacademy.org" TargetMode="External"/><Relationship Id="rId1316" Type="http://schemas.openxmlformats.org/officeDocument/2006/relationships/hyperlink" Target="mailto:mpennisi@ccphilly.org" TargetMode="External"/><Relationship Id="rId1523" Type="http://schemas.openxmlformats.org/officeDocument/2006/relationships/hyperlink" Target="mailto:mthom@lmaerie.org" TargetMode="External"/><Relationship Id="rId1730" Type="http://schemas.openxmlformats.org/officeDocument/2006/relationships/hyperlink" Target="mailto:james.meredith@lansdalecatholic.com" TargetMode="External"/><Relationship Id="rId2146" Type="http://schemas.openxmlformats.org/officeDocument/2006/relationships/hyperlink" Target="mailto:merle_skinner@champion.org" TargetMode="External"/><Relationship Id="rId22" Type="http://schemas.openxmlformats.org/officeDocument/2006/relationships/hyperlink" Target="mailto:croskovensky@dioceseofgreensburg.org" TargetMode="External"/><Relationship Id="rId118" Type="http://schemas.openxmlformats.org/officeDocument/2006/relationships/hyperlink" Target="mailto:nikole.laubham@dmapgh.org" TargetMode="External"/><Relationship Id="rId325" Type="http://schemas.openxmlformats.org/officeDocument/2006/relationships/hyperlink" Target="mailto:jgriest@mcchristianschool.com" TargetMode="External"/><Relationship Id="rId532" Type="http://schemas.openxmlformats.org/officeDocument/2006/relationships/hyperlink" Target="mailto:kfisher@ccaschool.com" TargetMode="External"/><Relationship Id="rId977" Type="http://schemas.openxmlformats.org/officeDocument/2006/relationships/hyperlink" Target="mailto:lisa.beltz@ndcrusaders.org" TargetMode="External"/><Relationship Id="rId1162" Type="http://schemas.openxmlformats.org/officeDocument/2006/relationships/hyperlink" Target="mailto:sjoshowitz@taphila.org" TargetMode="External"/><Relationship Id="rId1828" Type="http://schemas.openxmlformats.org/officeDocument/2006/relationships/hyperlink" Target="mailto:kelly.ciminera@scjnschool.org" TargetMode="External"/><Relationship Id="rId2006" Type="http://schemas.openxmlformats.org/officeDocument/2006/relationships/hyperlink" Target="mailto:vrymer@resurrectschool.org" TargetMode="External"/><Relationship Id="rId171" Type="http://schemas.openxmlformats.org/officeDocument/2006/relationships/hyperlink" Target="mailto:hkolash@eriecatholic.org" TargetMode="External"/><Relationship Id="rId837" Type="http://schemas.openxmlformats.org/officeDocument/2006/relationships/hyperlink" Target="mailto:plutchman@lccs.cc" TargetMode="External"/><Relationship Id="rId1022" Type="http://schemas.openxmlformats.org/officeDocument/2006/relationships/hyperlink" Target="mailto:altcsjn@ptd.net" TargetMode="External"/><Relationship Id="rId1467" Type="http://schemas.openxmlformats.org/officeDocument/2006/relationships/hyperlink" Target="mailto:kmoyer@sspp.srces.org" TargetMode="External"/><Relationship Id="rId1674" Type="http://schemas.openxmlformats.org/officeDocument/2006/relationships/hyperlink" Target="mailto:rconboy@stisidoreschool.com" TargetMode="External"/><Relationship Id="rId1881" Type="http://schemas.openxmlformats.org/officeDocument/2006/relationships/hyperlink" Target="mailto:fpeterson@sh-school.org" TargetMode="External"/><Relationship Id="rId269" Type="http://schemas.openxmlformats.org/officeDocument/2006/relationships/hyperlink" Target="mailto:principal@shalommennoniteschool.com" TargetMode="External"/><Relationship Id="rId476" Type="http://schemas.openxmlformats.org/officeDocument/2006/relationships/hyperlink" Target="https://stjaneschool.com/" TargetMode="External"/><Relationship Id="rId683" Type="http://schemas.openxmlformats.org/officeDocument/2006/relationships/hyperlink" Target="mailto:sgrosch@eriedayschool.com" TargetMode="External"/><Relationship Id="rId890" Type="http://schemas.openxmlformats.org/officeDocument/2006/relationships/hyperlink" Target="mailto:jcominsky@thsrocks.us" TargetMode="External"/><Relationship Id="rId904" Type="http://schemas.openxmlformats.org/officeDocument/2006/relationships/hyperlink" Target="mailto:drizzotto@stjoanhershey.org" TargetMode="External"/><Relationship Id="rId1327" Type="http://schemas.openxmlformats.org/officeDocument/2006/relationships/hyperlink" Target="mailto:nconey@sch.org" TargetMode="External"/><Relationship Id="rId1534" Type="http://schemas.openxmlformats.org/officeDocument/2006/relationships/hyperlink" Target="mailto:sbahnke@centerschoolpa.org" TargetMode="External"/><Relationship Id="rId1741" Type="http://schemas.openxmlformats.org/officeDocument/2006/relationships/hyperlink" Target="mailto:geethah@miquon.org" TargetMode="External"/><Relationship Id="rId1979" Type="http://schemas.openxmlformats.org/officeDocument/2006/relationships/hyperlink" Target="mailto:principal@holyinnocentsschool.org" TargetMode="External"/><Relationship Id="rId2157" Type="http://schemas.openxmlformats.org/officeDocument/2006/relationships/hyperlink" Target="mailto:mwawrzyniak@centerschoolpa.org" TargetMode="External"/><Relationship Id="rId33" Type="http://schemas.openxmlformats.org/officeDocument/2006/relationships/hyperlink" Target="mailto:kstevenson@jfk.srces.org" TargetMode="External"/><Relationship Id="rId129" Type="http://schemas.openxmlformats.org/officeDocument/2006/relationships/hyperlink" Target="mailto:mgrgurich@ama.srces.org" TargetMode="External"/><Relationship Id="rId336" Type="http://schemas.openxmlformats.org/officeDocument/2006/relationships/hyperlink" Target="mailto:gpeach@nccspa.org" TargetMode="External"/><Relationship Id="rId543" Type="http://schemas.openxmlformats.org/officeDocument/2006/relationships/hyperlink" Target="mailto:heatherbakewell@ccbrownsville.org" TargetMode="External"/><Relationship Id="rId988" Type="http://schemas.openxmlformats.org/officeDocument/2006/relationships/hyperlink" Target="mailto:rvasko@stannebethlehem.org%20" TargetMode="External"/><Relationship Id="rId1173" Type="http://schemas.openxmlformats.org/officeDocument/2006/relationships/hyperlink" Target="mailto:kfitzpatrick@stelizabethparish.org" TargetMode="External"/><Relationship Id="rId1380" Type="http://schemas.openxmlformats.org/officeDocument/2006/relationships/hyperlink" Target="mailto:j.costello@olcalvaryschool.org" TargetMode="External"/><Relationship Id="rId1601" Type="http://schemas.openxmlformats.org/officeDocument/2006/relationships/hyperlink" Target="mailto:pretopapaa@olphbeth.org" TargetMode="External"/><Relationship Id="rId1839" Type="http://schemas.openxmlformats.org/officeDocument/2006/relationships/hyperlink" Target="mailto:jthompson@tca-pa.org" TargetMode="External"/><Relationship Id="rId2017" Type="http://schemas.openxmlformats.org/officeDocument/2006/relationships/hyperlink" Target="mailto:principal@saschool.org" TargetMode="External"/><Relationship Id="rId182" Type="http://schemas.openxmlformats.org/officeDocument/2006/relationships/hyperlink" Target="mailto:bochs.stjoseph@gmail.com" TargetMode="External"/><Relationship Id="rId403" Type="http://schemas.openxmlformats.org/officeDocument/2006/relationships/hyperlink" Target="mailto:gogle@silveracademypa.org" TargetMode="External"/><Relationship Id="rId750" Type="http://schemas.openxmlformats.org/officeDocument/2006/relationships/hyperlink" Target="mailto:ccascholarships@nittanypayroll.com" TargetMode="External"/><Relationship Id="rId848" Type="http://schemas.openxmlformats.org/officeDocument/2006/relationships/hyperlink" Target="mailto:bschaetzle@nccspa.org" TargetMode="External"/><Relationship Id="rId1033" Type="http://schemas.openxmlformats.org/officeDocument/2006/relationships/hyperlink" Target="mailto:JDORVIL@ABRAMSONLINE.ORG" TargetMode="External"/><Relationship Id="rId1478" Type="http://schemas.openxmlformats.org/officeDocument/2006/relationships/hyperlink" Target="mailto:jkopczyk@stbernardlc.org" TargetMode="External"/><Relationship Id="rId1685" Type="http://schemas.openxmlformats.org/officeDocument/2006/relationships/hyperlink" Target="mailto:rabbilevin@chederphiladelphia.org" TargetMode="External"/><Relationship Id="rId1892" Type="http://schemas.openxmlformats.org/officeDocument/2006/relationships/hyperlink" Target="mailto:hmclean@saintandrewschool.com" TargetMode="External"/><Relationship Id="rId1906" Type="http://schemas.openxmlformats.org/officeDocument/2006/relationships/hyperlink" Target="mailto:jdougherty@stratfordfriends.org" TargetMode="External"/><Relationship Id="rId487" Type="http://schemas.openxmlformats.org/officeDocument/2006/relationships/hyperlink" Target="https://stjosephlucinda.com/" TargetMode="External"/><Relationship Id="rId610" Type="http://schemas.openxmlformats.org/officeDocument/2006/relationships/hyperlink" Target="mailto:gholzer@redeemer-oakmont.org" TargetMode="External"/><Relationship Id="rId694" Type="http://schemas.openxmlformats.org/officeDocument/2006/relationships/hyperlink" Target="mailto:faithbaptistchurchsenecapa@gmail.com" TargetMode="External"/><Relationship Id="rId708" Type="http://schemas.openxmlformats.org/officeDocument/2006/relationships/hyperlink" Target="mailto:jfilak@queenofangelssch.org" TargetMode="External"/><Relationship Id="rId915" Type="http://schemas.openxmlformats.org/officeDocument/2006/relationships/hyperlink" Target="mailto:smary.chapman@lourdesregional.org" TargetMode="External"/><Relationship Id="rId1240" Type="http://schemas.openxmlformats.org/officeDocument/2006/relationships/hyperlink" Target="mailto:cmcgoff@mpfs.org" TargetMode="External"/><Relationship Id="rId1338" Type="http://schemas.openxmlformats.org/officeDocument/2006/relationships/hyperlink" Target="mailto:jwheeler@frankfordfriends.org" TargetMode="External"/><Relationship Id="rId1545" Type="http://schemas.openxmlformats.org/officeDocument/2006/relationships/hyperlink" Target="mailto:vsheppard@hope-partnership.org" TargetMode="External"/><Relationship Id="rId2070" Type="http://schemas.openxmlformats.org/officeDocument/2006/relationships/hyperlink" Target="mailto:mpfeiffer@btrcs.org" TargetMode="External"/><Relationship Id="rId2168" Type="http://schemas.openxmlformats.org/officeDocument/2006/relationships/hyperlink" Target="mailto:kmcguirk@aimpa.org" TargetMode="External"/><Relationship Id="rId347" Type="http://schemas.openxmlformats.org/officeDocument/2006/relationships/hyperlink" Target="mailto:office@fairviewchristianschool.com" TargetMode="External"/><Relationship Id="rId999" Type="http://schemas.openxmlformats.org/officeDocument/2006/relationships/hyperlink" Target="mailto:mgano@st-mikes.com" TargetMode="External"/><Relationship Id="rId1100" Type="http://schemas.openxmlformats.org/officeDocument/2006/relationships/hyperlink" Target="mailto:martin.dean@germantownacademy.org" TargetMode="External"/><Relationship Id="rId1184" Type="http://schemas.openxmlformats.org/officeDocument/2006/relationships/hyperlink" Target="mailto:sisterlisa@stjosephrc.org" TargetMode="External"/><Relationship Id="rId1405" Type="http://schemas.openxmlformats.org/officeDocument/2006/relationships/hyperlink" Target="mailto:rmarsch@imsphila.org" TargetMode="External"/><Relationship Id="rId1752" Type="http://schemas.openxmlformats.org/officeDocument/2006/relationships/hyperlink" Target="mailto:mattb@pmfs1780.org" TargetMode="External"/><Relationship Id="rId2028" Type="http://schemas.openxmlformats.org/officeDocument/2006/relationships/hyperlink" Target="mailto:smmcnulty@desalesschool.net" TargetMode="External"/><Relationship Id="rId44" Type="http://schemas.openxmlformats.org/officeDocument/2006/relationships/hyperlink" Target="mailto:ylevari@hillelpgh.org" TargetMode="External"/><Relationship Id="rId554" Type="http://schemas.openxmlformats.org/officeDocument/2006/relationships/hyperlink" Target="mailto:ccovert@oaklandcatholic.org" TargetMode="External"/><Relationship Id="rId761" Type="http://schemas.openxmlformats.org/officeDocument/2006/relationships/hyperlink" Target="mailto:sjohnston@stroseschoolpa.org" TargetMode="External"/><Relationship Id="rId859" Type="http://schemas.openxmlformats.org/officeDocument/2006/relationships/hyperlink" Target="mailto:kelpre@hgaschool.org" TargetMode="External"/><Relationship Id="rId1391" Type="http://schemas.openxmlformats.org/officeDocument/2006/relationships/hyperlink" Target="mailto:vrymer@resurrectschool.org" TargetMode="External"/><Relationship Id="rId1489" Type="http://schemas.openxmlformats.org/officeDocument/2006/relationships/hyperlink" Target="mailto:boyercarolb@gmail.com" TargetMode="External"/><Relationship Id="rId1612" Type="http://schemas.openxmlformats.org/officeDocument/2006/relationships/hyperlink" Target="mailto:altcsjn@ptd.net" TargetMode="External"/><Relationship Id="rId1696" Type="http://schemas.openxmlformats.org/officeDocument/2006/relationships/hyperlink" Target="mailto:icraig@shipleyschool.org" TargetMode="External"/><Relationship Id="rId1917" Type="http://schemas.openxmlformats.org/officeDocument/2006/relationships/hyperlink" Target="mailto:amyers@friendshaverford.org" TargetMode="External"/><Relationship Id="rId193" Type="http://schemas.openxmlformats.org/officeDocument/2006/relationships/hyperlink" Target="mailto:ttallarico@cdtschool.org" TargetMode="External"/><Relationship Id="rId207" Type="http://schemas.openxmlformats.org/officeDocument/2006/relationships/hyperlink" Target="mailto:caiello@sssbv.org" TargetMode="External"/><Relationship Id="rId414" Type="http://schemas.openxmlformats.org/officeDocument/2006/relationships/hyperlink" Target="mailto:kelly.wilhelm@stagneselem.com" TargetMode="External"/><Relationship Id="rId498" Type="http://schemas.openxmlformats.org/officeDocument/2006/relationships/hyperlink" Target="https://kingsacademy.com/tuition-rates-and-fees" TargetMode="External"/><Relationship Id="rId621" Type="http://schemas.openxmlformats.org/officeDocument/2006/relationships/hyperlink" Target="mailto:ldavison@seelosacademy.org" TargetMode="External"/><Relationship Id="rId1044" Type="http://schemas.openxmlformats.org/officeDocument/2006/relationships/hyperlink" Target="mailto:mpuls@hopelcs.org" TargetMode="External"/><Relationship Id="rId1251" Type="http://schemas.openxmlformats.org/officeDocument/2006/relationships/hyperlink" Target="mailto:jm@olaschool2.com" TargetMode="External"/><Relationship Id="rId1349" Type="http://schemas.openxmlformats.org/officeDocument/2006/relationships/hyperlink" Target="mailto:mattr@friends-select.org" TargetMode="External"/><Relationship Id="rId2081" Type="http://schemas.openxmlformats.org/officeDocument/2006/relationships/hyperlink" Target="mailto:jvilla@smca.srces.org" TargetMode="External"/><Relationship Id="rId260" Type="http://schemas.openxmlformats.org/officeDocument/2006/relationships/hyperlink" Target="mailto:tburkholder@tidingsofpeace.org" TargetMode="External"/><Relationship Id="rId719" Type="http://schemas.openxmlformats.org/officeDocument/2006/relationships/hyperlink" Target="mailto:cdamiano@bguilfoyle" TargetMode="External"/><Relationship Id="rId926" Type="http://schemas.openxmlformats.org/officeDocument/2006/relationships/hyperlink" Target="mailto:kdonohue@dioceseofscranton.org" TargetMode="External"/><Relationship Id="rId1111" Type="http://schemas.openxmlformats.org/officeDocument/2006/relationships/hyperlink" Target="mailto:mcgowand@lschs.org" TargetMode="External"/><Relationship Id="rId1556" Type="http://schemas.openxmlformats.org/officeDocument/2006/relationships/hyperlink" Target="mailto:nicole.darroch@ridgeacademy.cc" TargetMode="External"/><Relationship Id="rId1763" Type="http://schemas.openxmlformats.org/officeDocument/2006/relationships/hyperlink" Target="mailto:venezialee@spnschool.org" TargetMode="External"/><Relationship Id="rId1970" Type="http://schemas.openxmlformats.org/officeDocument/2006/relationships/hyperlink" Target="mailto:michaelg@friends-select.org" TargetMode="External"/><Relationship Id="rId55" Type="http://schemas.openxmlformats.org/officeDocument/2006/relationships/hyperlink" Target="mailto:chadbarnett@stedmunds.net" TargetMode="External"/><Relationship Id="rId120" Type="http://schemas.openxmlformats.org/officeDocument/2006/relationships/hyperlink" Target="mailto:dilonardo@holyfamilycatholic.net" TargetMode="External"/><Relationship Id="rId358" Type="http://schemas.openxmlformats.org/officeDocument/2006/relationships/hyperlink" Target="mailto:ptorres@kingsacademy.com" TargetMode="External"/><Relationship Id="rId565" Type="http://schemas.openxmlformats.org/officeDocument/2006/relationships/hyperlink" Target="mailto:dianamcallister@stedmunds.net" TargetMode="External"/><Relationship Id="rId772" Type="http://schemas.openxmlformats.org/officeDocument/2006/relationships/hyperlink" Target="mailto:mcoppolino@ycds.org" TargetMode="External"/><Relationship Id="rId1195" Type="http://schemas.openxmlformats.org/officeDocument/2006/relationships/hyperlink" Target="mailto:eswarter@uplandcds.org" TargetMode="External"/><Relationship Id="rId1209" Type="http://schemas.openxmlformats.org/officeDocument/2006/relationships/hyperlink" Target="mailto:kelly.ciminera@scjnschool.org" TargetMode="External"/><Relationship Id="rId1416" Type="http://schemas.openxmlformats.org/officeDocument/2006/relationships/hyperlink" Target="mailto:gina.mackenzie@huberts.org" TargetMode="External"/><Relationship Id="rId1623" Type="http://schemas.openxmlformats.org/officeDocument/2006/relationships/hyperlink" Target="mailto:mgano@st-mikes.com" TargetMode="External"/><Relationship Id="rId1830" Type="http://schemas.openxmlformats.org/officeDocument/2006/relationships/hyperlink" Target="mailto:kelly.ciminera@scjnschool.org" TargetMode="External"/><Relationship Id="rId2039" Type="http://schemas.openxmlformats.org/officeDocument/2006/relationships/hyperlink" Target="mailto:rmerrick@sjsphila.org" TargetMode="External"/><Relationship Id="rId218" Type="http://schemas.openxmlformats.org/officeDocument/2006/relationships/hyperlink" Target="mailto:jnagy@bishopcarroll.org" TargetMode="External"/><Relationship Id="rId425" Type="http://schemas.openxmlformats.org/officeDocument/2006/relationships/hyperlink" Target="mailto:jarrell.m@icshazleton.org" TargetMode="External"/><Relationship Id="rId632" Type="http://schemas.openxmlformats.org/officeDocument/2006/relationships/hyperlink" Target="mailto:jwerner@stthereseschoolmunhall.org" TargetMode="External"/><Relationship Id="rId1055" Type="http://schemas.openxmlformats.org/officeDocument/2006/relationships/hyperlink" Target="mailto:jdurkin@stjstr.org" TargetMode="External"/><Relationship Id="rId1262" Type="http://schemas.openxmlformats.org/officeDocument/2006/relationships/hyperlink" Target="mailto:fpeterson@sh-school.org" TargetMode="External"/><Relationship Id="rId1928" Type="http://schemas.openxmlformats.org/officeDocument/2006/relationships/hyperlink" Target="mailto:lblessing@crphs.org" TargetMode="External"/><Relationship Id="rId2092" Type="http://schemas.openxmlformats.org/officeDocument/2006/relationships/hyperlink" Target="mailto:cdevivo@divineredeemer.org" TargetMode="External"/><Relationship Id="rId2106" Type="http://schemas.openxmlformats.org/officeDocument/2006/relationships/hyperlink" Target="mailto:altssj@ptd.net" TargetMode="External"/><Relationship Id="rId271" Type="http://schemas.openxmlformats.org/officeDocument/2006/relationships/hyperlink" Target="mailto:ken.parris@conestogachristian.net" TargetMode="External"/><Relationship Id="rId937" Type="http://schemas.openxmlformats.org/officeDocument/2006/relationships/hyperlink" Target="mailto:kdonohue@dioceseofscranton.org" TargetMode="External"/><Relationship Id="rId1122" Type="http://schemas.openxmlformats.org/officeDocument/2006/relationships/hyperlink" Target="mailto:caitlint@miquon.org" TargetMode="External"/><Relationship Id="rId1567" Type="http://schemas.openxmlformats.org/officeDocument/2006/relationships/hyperlink" Target="mailto:btolerico@hchspa.org" TargetMode="External"/><Relationship Id="rId1774" Type="http://schemas.openxmlformats.org/officeDocument/2006/relationships/hyperlink" Target="mailto:lynne.macziewski@baldwinschool.org" TargetMode="External"/><Relationship Id="rId1981" Type="http://schemas.openxmlformats.org/officeDocument/2006/relationships/hyperlink" Target="mailto:kevind@hpcaphilly.org" TargetMode="External"/><Relationship Id="rId66" Type="http://schemas.openxmlformats.org/officeDocument/2006/relationships/hyperlink" Target="mailto:principal@holycrossacademypgh.org" TargetMode="External"/><Relationship Id="rId131" Type="http://schemas.openxmlformats.org/officeDocument/2006/relationships/hyperlink" Target="mailto:llynch@ama.srces.org" TargetMode="External"/><Relationship Id="rId369" Type="http://schemas.openxmlformats.org/officeDocument/2006/relationships/hyperlink" Target="mailto:adams@lsabear.com" TargetMode="External"/><Relationship Id="rId576" Type="http://schemas.openxmlformats.org/officeDocument/2006/relationships/hyperlink" Target="mailto:jmiess@edenca.org" TargetMode="External"/><Relationship Id="rId783" Type="http://schemas.openxmlformats.org/officeDocument/2006/relationships/hyperlink" Target="mailto:jriddell@dayspringchristian.com" TargetMode="External"/><Relationship Id="rId990" Type="http://schemas.openxmlformats.org/officeDocument/2006/relationships/hyperlink" Target="mailto:mcivitella@rcn.com" TargetMode="External"/><Relationship Id="rId1427" Type="http://schemas.openxmlformats.org/officeDocument/2006/relationships/hyperlink" Target="mailto:randerson@stmarthapa.org" TargetMode="External"/><Relationship Id="rId1634" Type="http://schemas.openxmlformats.org/officeDocument/2006/relationships/hyperlink" Target="mailto:bshields@stann-emmaus.org" TargetMode="External"/><Relationship Id="rId1841" Type="http://schemas.openxmlformats.org/officeDocument/2006/relationships/hyperlink" Target="mailto:dsteinfield@dccs.org" TargetMode="External"/><Relationship Id="rId229" Type="http://schemas.openxmlformats.org/officeDocument/2006/relationships/hyperlink" Target="mailto:sleonard@somersetchristianschool.org" TargetMode="External"/><Relationship Id="rId436" Type="http://schemas.openxmlformats.org/officeDocument/2006/relationships/hyperlink" Target="https://seelosacademy.org/" TargetMode="External"/><Relationship Id="rId643" Type="http://schemas.openxmlformats.org/officeDocument/2006/relationships/hyperlink" Target="mailto:llynch@ama.srces.org" TargetMode="External"/><Relationship Id="rId1066" Type="http://schemas.openxmlformats.org/officeDocument/2006/relationships/hyperlink" Target="mailto:yd@ktahs.org" TargetMode="External"/><Relationship Id="rId1273" Type="http://schemas.openxmlformats.org/officeDocument/2006/relationships/hyperlink" Target="mailto:bus.mgr@standrewdh.org" TargetMode="External"/><Relationship Id="rId1480" Type="http://schemas.openxmlformats.org/officeDocument/2006/relationships/hyperlink" Target="mailto:jsusko@mariancatholichs.org" TargetMode="External"/><Relationship Id="rId1939" Type="http://schemas.openxmlformats.org/officeDocument/2006/relationships/hyperlink" Target="mailto:jfritchman@ccphilly.org" TargetMode="External"/><Relationship Id="rId2117" Type="http://schemas.openxmlformats.org/officeDocument/2006/relationships/hyperlink" Target="mailto:nlockerman@universityschoolpgh.org" TargetMode="External"/><Relationship Id="rId850" Type="http://schemas.openxmlformats.org/officeDocument/2006/relationships/hyperlink" Target="mailto:schoolboard@fairviewchristianschool.com" TargetMode="External"/><Relationship Id="rId948" Type="http://schemas.openxmlformats.org/officeDocument/2006/relationships/hyperlink" Target="mailto:kdonohue@dioceseofscranton.org" TargetMode="External"/><Relationship Id="rId1133" Type="http://schemas.openxmlformats.org/officeDocument/2006/relationships/hyperlink" Target="mailto:tmangum@phil-mont.com" TargetMode="External"/><Relationship Id="rId1578" Type="http://schemas.openxmlformats.org/officeDocument/2006/relationships/hyperlink" Target="mailto:amp@ybm.edu" TargetMode="External"/><Relationship Id="rId1701" Type="http://schemas.openxmlformats.org/officeDocument/2006/relationships/hyperlink" Target="mailto:kimberley.trinacria@shabrynmawr.org" TargetMode="External"/><Relationship Id="rId1785" Type="http://schemas.openxmlformats.org/officeDocument/2006/relationships/hyperlink" Target="mailto:matthew.joram@visitationbvmschool.org" TargetMode="External"/><Relationship Id="rId1992" Type="http://schemas.openxmlformats.org/officeDocument/2006/relationships/hyperlink" Target="mailto:khenry@norfon.org" TargetMode="External"/><Relationship Id="rId77" Type="http://schemas.openxmlformats.org/officeDocument/2006/relationships/hyperlink" Target="mailto:deschamps@aquinasacademy-pittsburgh.org" TargetMode="External"/><Relationship Id="rId282" Type="http://schemas.openxmlformats.org/officeDocument/2006/relationships/hyperlink" Target="mailto:headofschool@lancastercountryday.org" TargetMode="External"/><Relationship Id="rId503" Type="http://schemas.openxmlformats.org/officeDocument/2006/relationships/hyperlink" Target="https://stchrisstrong.org/enrollment-1" TargetMode="External"/><Relationship Id="rId587" Type="http://schemas.openxmlformats.org/officeDocument/2006/relationships/hyperlink" Target="mailto:jmcguire@trinitychristian.net" TargetMode="External"/><Relationship Id="rId710" Type="http://schemas.openxmlformats.org/officeDocument/2006/relationships/hyperlink" Target="mailto:jfilak@queenofangelssch.org" TargetMode="External"/><Relationship Id="rId808" Type="http://schemas.openxmlformats.org/officeDocument/2006/relationships/hyperlink" Target="mailto:kgarner@lams.info" TargetMode="External"/><Relationship Id="rId1340" Type="http://schemas.openxmlformats.org/officeDocument/2006/relationships/hyperlink" Target="mailto:jwheeler@frankfordfriends.org" TargetMode="External"/><Relationship Id="rId1438" Type="http://schemas.openxmlformats.org/officeDocument/2006/relationships/hyperlink" Target="mailto:frusso@stpiocatholicschool.org" TargetMode="External"/><Relationship Id="rId1645" Type="http://schemas.openxmlformats.org/officeDocument/2006/relationships/hyperlink" Target="mailto:altcsjn@ptd.net" TargetMode="External"/><Relationship Id="rId2170" Type="http://schemas.openxmlformats.org/officeDocument/2006/relationships/hyperlink" Target="mailto:kmcguirk@aimpa.org" TargetMode="External"/><Relationship Id="rId8" Type="http://schemas.openxmlformats.org/officeDocument/2006/relationships/hyperlink" Target="mailto:srodriguez@pottstownk12.org" TargetMode="External"/><Relationship Id="rId142" Type="http://schemas.openxmlformats.org/officeDocument/2006/relationships/hyperlink" Target="mailto:cnovy@hiskidscs.org" TargetMode="External"/><Relationship Id="rId447" Type="http://schemas.openxmlformats.org/officeDocument/2006/relationships/hyperlink" Target="https://seedsoffaithacademy.org/" TargetMode="External"/><Relationship Id="rId794" Type="http://schemas.openxmlformats.org/officeDocument/2006/relationships/hyperlink" Target="mailto:topperc@lancastercountryday.org" TargetMode="External"/><Relationship Id="rId1077" Type="http://schemas.openxmlformats.org/officeDocument/2006/relationships/hyperlink" Target="mailto:dhackman17@gmail.com" TargetMode="External"/><Relationship Id="rId1200" Type="http://schemas.openxmlformats.org/officeDocument/2006/relationships/hyperlink" Target="mailto:tkyle@ndapa.org" TargetMode="External"/><Relationship Id="rId1852" Type="http://schemas.openxmlformats.org/officeDocument/2006/relationships/hyperlink" Target="mailto:emayer@lansdownefriendsschool.org" TargetMode="External"/><Relationship Id="rId2030" Type="http://schemas.openxmlformats.org/officeDocument/2006/relationships/hyperlink" Target="mailto:smmcnulty@desalesschool.net" TargetMode="External"/><Relationship Id="rId2128" Type="http://schemas.openxmlformats.org/officeDocument/2006/relationships/hyperlink" Target="mailto:jmcevoy@camphillschool.org%20" TargetMode="External"/><Relationship Id="rId654" Type="http://schemas.openxmlformats.org/officeDocument/2006/relationships/hyperlink" Target="mailto:dgroseclose@stlukecabot.org" TargetMode="External"/><Relationship Id="rId861" Type="http://schemas.openxmlformats.org/officeDocument/2006/relationships/hyperlink" Target="mailto:rbirmingham@berkscatholic.org" TargetMode="External"/><Relationship Id="rId959" Type="http://schemas.openxmlformats.org/officeDocument/2006/relationships/hyperlink" Target="mailto:kdonohue@dioceseofscranton.org" TargetMode="External"/><Relationship Id="rId1284" Type="http://schemas.openxmlformats.org/officeDocument/2006/relationships/hyperlink" Target="mailto:schoolbusinessmanager@staglenmills.org" TargetMode="External"/><Relationship Id="rId1491" Type="http://schemas.openxmlformats.org/officeDocument/2006/relationships/hyperlink" Target="mailto:business@waldorfpittsburgh.org" TargetMode="External"/><Relationship Id="rId1505" Type="http://schemas.openxmlformats.org/officeDocument/2006/relationships/hyperlink" Target="mailto:amachak@pennchristianacademy.org" TargetMode="External"/><Relationship Id="rId1589" Type="http://schemas.openxmlformats.org/officeDocument/2006/relationships/hyperlink" Target="mailto:altnics@ptd.net" TargetMode="External"/><Relationship Id="rId1712" Type="http://schemas.openxmlformats.org/officeDocument/2006/relationships/hyperlink" Target="mailto:kirk.smothers@dvfriends.org" TargetMode="External"/><Relationship Id="rId293" Type="http://schemas.openxmlformats.org/officeDocument/2006/relationships/hyperlink" Target="mailto:dhurst@linvillehill.org" TargetMode="External"/><Relationship Id="rId307" Type="http://schemas.openxmlformats.org/officeDocument/2006/relationships/hyperlink" Target="mailto:jeremy.copenhaver@lcstaff.net" TargetMode="External"/><Relationship Id="rId514" Type="http://schemas.openxmlformats.org/officeDocument/2006/relationships/hyperlink" Target="mailto:dgratzinger@pottstownk12.org" TargetMode="External"/><Relationship Id="rId721" Type="http://schemas.openxmlformats.org/officeDocument/2006/relationships/hyperlink" Target="mailto:pwiley@stmatthew-school.org" TargetMode="External"/><Relationship Id="rId1144" Type="http://schemas.openxmlformats.org/officeDocument/2006/relationships/hyperlink" Target="mailto:venezialee@spnschool.org" TargetMode="External"/><Relationship Id="rId1351" Type="http://schemas.openxmlformats.org/officeDocument/2006/relationships/hyperlink" Target="mailto:mattr@friends-select.org" TargetMode="External"/><Relationship Id="rId1449" Type="http://schemas.openxmlformats.org/officeDocument/2006/relationships/hyperlink" Target="mailto:amkelly@btrcs.org" TargetMode="External"/><Relationship Id="rId1796" Type="http://schemas.openxmlformats.org/officeDocument/2006/relationships/hyperlink" Target="mailto:rmoran@shanahan.org" TargetMode="External"/><Relationship Id="rId88" Type="http://schemas.openxmlformats.org/officeDocument/2006/relationships/hyperlink" Target="mailto:kbricker@edenca.org" TargetMode="External"/><Relationship Id="rId153" Type="http://schemas.openxmlformats.org/officeDocument/2006/relationships/hyperlink" Target="mailto:HNye@lcaerie.org" TargetMode="External"/><Relationship Id="rId360" Type="http://schemas.openxmlformats.org/officeDocument/2006/relationships/hyperlink" Target="mailto:ptorres@kingsacademy.com" TargetMode="External"/><Relationship Id="rId598" Type="http://schemas.openxmlformats.org/officeDocument/2006/relationships/hyperlink" Target="mailto:jmiess@edenca.org" TargetMode="External"/><Relationship Id="rId819" Type="http://schemas.openxmlformats.org/officeDocument/2006/relationships/hyperlink" Target="mailto:clandis@linvillehill.org" TargetMode="External"/><Relationship Id="rId1004" Type="http://schemas.openxmlformats.org/officeDocument/2006/relationships/hyperlink" Target="mailto:mgano@st-mikes.com" TargetMode="External"/><Relationship Id="rId1211" Type="http://schemas.openxmlformats.org/officeDocument/2006/relationships/hyperlink" Target="mailto:bvmschool@comcast.net" TargetMode="External"/><Relationship Id="rId1656" Type="http://schemas.openxmlformats.org/officeDocument/2006/relationships/hyperlink" Target="mailto:knobles@archwood.org" TargetMode="External"/><Relationship Id="rId1863" Type="http://schemas.openxmlformats.org/officeDocument/2006/relationships/hyperlink" Target="mailto:info@notredamedelourdes.net" TargetMode="External"/><Relationship Id="rId2041" Type="http://schemas.openxmlformats.org/officeDocument/2006/relationships/hyperlink" Target="mailto:cquinn@stlaurentius.org" TargetMode="External"/><Relationship Id="rId220" Type="http://schemas.openxmlformats.org/officeDocument/2006/relationships/hyperlink" Target="mailto:tburba@stncs.org" TargetMode="External"/><Relationship Id="rId458" Type="http://schemas.openxmlformats.org/officeDocument/2006/relationships/hyperlink" Target="https://ourladyofconfidence.org/" TargetMode="External"/><Relationship Id="rId665" Type="http://schemas.openxmlformats.org/officeDocument/2006/relationships/hyperlink" Target="mailto:nreitzell@eriecatholic.org" TargetMode="External"/><Relationship Id="rId872" Type="http://schemas.openxmlformats.org/officeDocument/2006/relationships/hyperlink" Target="mailto:eward@stignatiusvikings.org" TargetMode="External"/><Relationship Id="rId1088" Type="http://schemas.openxmlformats.org/officeDocument/2006/relationships/hyperlink" Target="mailto:stephanie.speakman@dvfriends.org" TargetMode="External"/><Relationship Id="rId1295" Type="http://schemas.openxmlformats.org/officeDocument/2006/relationships/hyperlink" Target="mailto:erauch@agnesirwin.org" TargetMode="External"/><Relationship Id="rId1309" Type="http://schemas.openxmlformats.org/officeDocument/2006/relationships/hyperlink" Target="mailto:ljensen@crphs.org" TargetMode="External"/><Relationship Id="rId1516" Type="http://schemas.openxmlformats.org/officeDocument/2006/relationships/hyperlink" Target="mailto:info@montessoriinthewoods.org" TargetMode="External"/><Relationship Id="rId1723" Type="http://schemas.openxmlformats.org/officeDocument/2006/relationships/hyperlink" Target="mailto:Rich.Schellhas@germantownacademy.org" TargetMode="External"/><Relationship Id="rId1930" Type="http://schemas.openxmlformats.org/officeDocument/2006/relationships/hyperlink" Target="mailto:lblessing@crphs.org" TargetMode="External"/><Relationship Id="rId2139" Type="http://schemas.openxmlformats.org/officeDocument/2006/relationships/hyperlink" Target="mailto:info@montessoriinthewoods.org" TargetMode="External"/><Relationship Id="rId15" Type="http://schemas.openxmlformats.org/officeDocument/2006/relationships/hyperlink" Target="mailto:CSolan@connareacatholic.org" TargetMode="External"/><Relationship Id="rId318" Type="http://schemas.openxmlformats.org/officeDocument/2006/relationships/hyperlink" Target="mailto:kalton@sacredheartsch.org" TargetMode="External"/><Relationship Id="rId525" Type="http://schemas.openxmlformats.org/officeDocument/2006/relationships/hyperlink" Target="mailto:tzylka@geibelcatholic.org" TargetMode="External"/><Relationship Id="rId732" Type="http://schemas.openxmlformats.org/officeDocument/2006/relationships/hyperlink" Target="mailto:csprankle@jcsfamily.org" TargetMode="External"/><Relationship Id="rId1155" Type="http://schemas.openxmlformats.org/officeDocument/2006/relationships/hyperlink" Target="mailto:acolburn@quakerschool.org" TargetMode="External"/><Relationship Id="rId1362" Type="http://schemas.openxmlformats.org/officeDocument/2006/relationships/hyperlink" Target="mailto:msantana@ichsphila.org" TargetMode="External"/><Relationship Id="rId99" Type="http://schemas.openxmlformats.org/officeDocument/2006/relationships/hyperlink" Target="mailto:dthomas@olsh.org" TargetMode="External"/><Relationship Id="rId164" Type="http://schemas.openxmlformats.org/officeDocument/2006/relationships/hyperlink" Target="mailto:bbradish@eriecatholic.org" TargetMode="External"/><Relationship Id="rId371" Type="http://schemas.openxmlformats.org/officeDocument/2006/relationships/hyperlink" Target="mailto:adams@lsabear.com" TargetMode="External"/><Relationship Id="rId1015" Type="http://schemas.openxmlformats.org/officeDocument/2006/relationships/hyperlink" Target="mailto:kdefusco@stann-emmaus.org" TargetMode="External"/><Relationship Id="rId1222" Type="http://schemas.openxmlformats.org/officeDocument/2006/relationships/hyperlink" Target="mailto:jmindrebo@dccs.org" TargetMode="External"/><Relationship Id="rId1667" Type="http://schemas.openxmlformats.org/officeDocument/2006/relationships/hyperlink" Target="mailto:kara.haggerty@hfrcs.org" TargetMode="External"/><Relationship Id="rId1874" Type="http://schemas.openxmlformats.org/officeDocument/2006/relationships/hyperlink" Target="mailto:cuinoc@verizon.net" TargetMode="External"/><Relationship Id="rId2052" Type="http://schemas.openxmlformats.org/officeDocument/2006/relationships/hyperlink" Target="mailto:sjmcarter@saintmatthewschool.com" TargetMode="External"/><Relationship Id="rId469" Type="http://schemas.openxmlformats.org/officeDocument/2006/relationships/hyperlink" Target="https://jbha.org/" TargetMode="External"/><Relationship Id="rId676" Type="http://schemas.openxmlformats.org/officeDocument/2006/relationships/hyperlink" Target="mailto:nreitzell@eriecatholic.org" TargetMode="External"/><Relationship Id="rId883" Type="http://schemas.openxmlformats.org/officeDocument/2006/relationships/hyperlink" Target="mailto:cmeskill@allentowndiocese.org" TargetMode="External"/><Relationship Id="rId1099" Type="http://schemas.openxmlformats.org/officeDocument/2006/relationships/hyperlink" Target="mailto:martin.dean@germantownacademy.org" TargetMode="External"/><Relationship Id="rId1527" Type="http://schemas.openxmlformats.org/officeDocument/2006/relationships/hyperlink" Target="mailto:sshaffer@thejanusschool.org" TargetMode="External"/><Relationship Id="rId1734" Type="http://schemas.openxmlformats.org/officeDocument/2006/relationships/hyperlink" Target="mailto:fykej@lschs.org" TargetMode="External"/><Relationship Id="rId1941" Type="http://schemas.openxmlformats.org/officeDocument/2006/relationships/hyperlink" Target="mailto:jhoward@cgca.org" TargetMode="External"/><Relationship Id="rId26" Type="http://schemas.openxmlformats.org/officeDocument/2006/relationships/hyperlink" Target="mailto:kfisher@ccaschool.com" TargetMode="External"/><Relationship Id="rId231" Type="http://schemas.openxmlformats.org/officeDocument/2006/relationships/hyperlink" Target="mailto:kucenskil@eccss.org" TargetMode="External"/><Relationship Id="rId329" Type="http://schemas.openxmlformats.org/officeDocument/2006/relationships/hyperlink" Target="mailto:nlong@lccs.cc" TargetMode="External"/><Relationship Id="rId536" Type="http://schemas.openxmlformats.org/officeDocument/2006/relationships/hyperlink" Target="mailto:lbodart@jfk.srces.org" TargetMode="External"/><Relationship Id="rId1166" Type="http://schemas.openxmlformats.org/officeDocument/2006/relationships/hyperlink" Target="mailto:bbromwell@alliancechristian.org" TargetMode="External"/><Relationship Id="rId1373" Type="http://schemas.openxmlformats.org/officeDocument/2006/relationships/hyperlink" Target="mailto:ckellyhoward@norfon.org" TargetMode="External"/><Relationship Id="rId175" Type="http://schemas.openxmlformats.org/officeDocument/2006/relationships/hyperlink" Target="mailto:dfuller@eriedayschool.com%20" TargetMode="External"/><Relationship Id="rId743" Type="http://schemas.openxmlformats.org/officeDocument/2006/relationships/hyperlink" Target="mailto:administrator@clearfieldchristian.com" TargetMode="External"/><Relationship Id="rId950" Type="http://schemas.openxmlformats.org/officeDocument/2006/relationships/hyperlink" Target="mailto:kdonohue@dioceseofscranton.org" TargetMode="External"/><Relationship Id="rId1026" Type="http://schemas.openxmlformats.org/officeDocument/2006/relationships/hyperlink" Target="mailto:thood@stjw.org" TargetMode="External"/><Relationship Id="rId1580" Type="http://schemas.openxmlformats.org/officeDocument/2006/relationships/hyperlink" Target="mailto:scottonb@ndhigh.org" TargetMode="External"/><Relationship Id="rId1678" Type="http://schemas.openxmlformats.org/officeDocument/2006/relationships/hyperlink" Target="mailto:jdurkin@stjstr.org" TargetMode="External"/><Relationship Id="rId1801" Type="http://schemas.openxmlformats.org/officeDocument/2006/relationships/hyperlink" Target="mailto:jdamelio@myholyfamilyschool.org" TargetMode="External"/><Relationship Id="rId1885" Type="http://schemas.openxmlformats.org/officeDocument/2006/relationships/hyperlink" Target="mailto:fpeterson@sh-school.org" TargetMode="External"/><Relationship Id="rId382" Type="http://schemas.openxmlformats.org/officeDocument/2006/relationships/hyperlink" Target="mailto:epoplaski@thsrocks.us" TargetMode="External"/><Relationship Id="rId603" Type="http://schemas.openxmlformats.org/officeDocument/2006/relationships/hyperlink" Target="mailto:csatira@greaterworkschristianschool.org" TargetMode="External"/><Relationship Id="rId687" Type="http://schemas.openxmlformats.org/officeDocument/2006/relationships/hyperlink" Target="mailto:bochs.stjoseph@gmail.com" TargetMode="External"/><Relationship Id="rId810" Type="http://schemas.openxmlformats.org/officeDocument/2006/relationships/hyperlink" Target="mailto:kgarner@lams.info" TargetMode="External"/><Relationship Id="rId908" Type="http://schemas.openxmlformats.org/officeDocument/2006/relationships/hyperlink" Target="mailto:gogle@silveracademypa.org" TargetMode="External"/><Relationship Id="rId1233" Type="http://schemas.openxmlformats.org/officeDocument/2006/relationships/hyperlink" Target="mailto:mbailey@lansdownefriendsschool.org" TargetMode="External"/><Relationship Id="rId1440" Type="http://schemas.openxmlformats.org/officeDocument/2006/relationships/hyperlink" Target="mailto:frusso@stpiocatholicschool.org" TargetMode="External"/><Relationship Id="rId1538" Type="http://schemas.openxmlformats.org/officeDocument/2006/relationships/hyperlink" Target="mailto:dblackwell@cornerstonephiladelphia.com" TargetMode="External"/><Relationship Id="rId2063" Type="http://schemas.openxmlformats.org/officeDocument/2006/relationships/hyperlink" Target="mailto:carroyave@imsrose.org" TargetMode="External"/><Relationship Id="rId242" Type="http://schemas.openxmlformats.org/officeDocument/2006/relationships/hyperlink" Target="mailto:mail@baldeagleboyscamp.org" TargetMode="External"/><Relationship Id="rId894" Type="http://schemas.openxmlformats.org/officeDocument/2006/relationships/hyperlink" Target="mailto:cseiders@bishopmcdevitt.org" TargetMode="External"/><Relationship Id="rId1177" Type="http://schemas.openxmlformats.org/officeDocument/2006/relationships/hyperlink" Target="mailto:sistermo0814@gmail.com" TargetMode="External"/><Relationship Id="rId1300" Type="http://schemas.openxmlformats.org/officeDocument/2006/relationships/hyperlink" Target="mailto:cprange@innovateacademy.com" TargetMode="External"/><Relationship Id="rId1745" Type="http://schemas.openxmlformats.org/officeDocument/2006/relationships/hyperlink" Target="mailto:wfelter@wyndcroft.org" TargetMode="External"/><Relationship Id="rId1952" Type="http://schemas.openxmlformats.org/officeDocument/2006/relationships/hyperlink" Target="mailto:kfalcon@jubileeschool.net" TargetMode="External"/><Relationship Id="rId2130" Type="http://schemas.openxmlformats.org/officeDocument/2006/relationships/hyperlink" Target="mailto:jmcevoy@camphillschool.org%20" TargetMode="External"/><Relationship Id="rId37" Type="http://schemas.openxmlformats.org/officeDocument/2006/relationships/hyperlink" Target="mailto:joannateslovich@ccbrownsville.org" TargetMode="External"/><Relationship Id="rId102" Type="http://schemas.openxmlformats.org/officeDocument/2006/relationships/hyperlink" Target="mailto:gholzer@redeemer-oakmont.org" TargetMode="External"/><Relationship Id="rId547" Type="http://schemas.openxmlformats.org/officeDocument/2006/relationships/hyperlink" Target="mailto:kmiller@mc.srces.org" TargetMode="External"/><Relationship Id="rId754" Type="http://schemas.openxmlformats.org/officeDocument/2006/relationships/hyperlink" Target="mailto:hyoder@bcsthunder.org" TargetMode="External"/><Relationship Id="rId961" Type="http://schemas.openxmlformats.org/officeDocument/2006/relationships/hyperlink" Target="mailto:kdonohue@dioceseofscranton.org" TargetMode="External"/><Relationship Id="rId1384" Type="http://schemas.openxmlformats.org/officeDocument/2006/relationships/hyperlink" Target="mailto:anas.muhaimin@qubainstitute.school" TargetMode="External"/><Relationship Id="rId1591" Type="http://schemas.openxmlformats.org/officeDocument/2006/relationships/hyperlink" Target="mailto:afinleyodell@mamail.net" TargetMode="External"/><Relationship Id="rId1605" Type="http://schemas.openxmlformats.org/officeDocument/2006/relationships/hyperlink" Target="mailto:mrsparkergscs@gmail.com" TargetMode="External"/><Relationship Id="rId1689" Type="http://schemas.openxmlformats.org/officeDocument/2006/relationships/hyperlink" Target="mailto:mlesack@jbha.org" TargetMode="External"/><Relationship Id="rId1812" Type="http://schemas.openxmlformats.org/officeDocument/2006/relationships/hyperlink" Target="mailto:jhasler@thephelpsschool.org" TargetMode="External"/><Relationship Id="rId90" Type="http://schemas.openxmlformats.org/officeDocument/2006/relationships/hyperlink" Target="mailto:kbricker@edenca.org" TargetMode="External"/><Relationship Id="rId186" Type="http://schemas.openxmlformats.org/officeDocument/2006/relationships/hyperlink" Target="mailto:faithbaptistchurchsenecapa@gmail.com" TargetMode="External"/><Relationship Id="rId393" Type="http://schemas.openxmlformats.org/officeDocument/2006/relationships/hyperlink" Target="mailto:david.sonju@discovercovenant.com" TargetMode="External"/><Relationship Id="rId407" Type="http://schemas.openxmlformats.org/officeDocument/2006/relationships/hyperlink" Target="mailto:slytle@meadowviewchristian.org" TargetMode="External"/><Relationship Id="rId614" Type="http://schemas.openxmlformats.org/officeDocument/2006/relationships/hyperlink" Target="mailto:tbailley@rtcsonline.org" TargetMode="External"/><Relationship Id="rId821" Type="http://schemas.openxmlformats.org/officeDocument/2006/relationships/hyperlink" Target="mailto:mjordan@mcchristianschool.com" TargetMode="External"/><Relationship Id="rId1037" Type="http://schemas.openxmlformats.org/officeDocument/2006/relationships/hyperlink" Target="mailto:knobles@archwood.org" TargetMode="External"/><Relationship Id="rId1244" Type="http://schemas.openxmlformats.org/officeDocument/2006/relationships/hyperlink" Target="mailto:jm@olaschool2.com" TargetMode="External"/><Relationship Id="rId1451" Type="http://schemas.openxmlformats.org/officeDocument/2006/relationships/hyperlink" Target="mailto:amkelly@btrcs.org" TargetMode="External"/><Relationship Id="rId1896" Type="http://schemas.openxmlformats.org/officeDocument/2006/relationships/hyperlink" Target="mailto:hmclean@saintandrewschool.com" TargetMode="External"/><Relationship Id="rId2074" Type="http://schemas.openxmlformats.org/officeDocument/2006/relationships/hyperlink" Target="mailto:mpfeiffer@btrcs.org" TargetMode="External"/><Relationship Id="rId253" Type="http://schemas.openxmlformats.org/officeDocument/2006/relationships/hyperlink" Target="mailto:sjohnston@stroseschoolpa.org" TargetMode="External"/><Relationship Id="rId460" Type="http://schemas.openxmlformats.org/officeDocument/2006/relationships/hyperlink" Target="https://saintlaurence.org/" TargetMode="External"/><Relationship Id="rId698" Type="http://schemas.openxmlformats.org/officeDocument/2006/relationships/hyperlink" Target="mailto:totto@gcchs.org" TargetMode="External"/><Relationship Id="rId919" Type="http://schemas.openxmlformats.org/officeDocument/2006/relationships/hyperlink" Target="mailto:kdonohue@dioceseofscranton.org" TargetMode="External"/><Relationship Id="rId1090" Type="http://schemas.openxmlformats.org/officeDocument/2006/relationships/hyperlink" Target="mailto:stephanie.speakman@dvfriends.org" TargetMode="External"/><Relationship Id="rId1104" Type="http://schemas.openxmlformats.org/officeDocument/2006/relationships/hyperlink" Target="mailto:rabbisteinberg@themesivta.org" TargetMode="External"/><Relationship Id="rId1311" Type="http://schemas.openxmlformats.org/officeDocument/2006/relationships/hyperlink" Target="mailto:admin3@olneychristian.org" TargetMode="External"/><Relationship Id="rId1549" Type="http://schemas.openxmlformats.org/officeDocument/2006/relationships/hyperlink" Target="mailto:afallon@aimpa.org" TargetMode="External"/><Relationship Id="rId1756" Type="http://schemas.openxmlformats.org/officeDocument/2006/relationships/hyperlink" Target="mailto:mrs.flanigan@presbvmschool.org" TargetMode="External"/><Relationship Id="rId1963" Type="http://schemas.openxmlformats.org/officeDocument/2006/relationships/hyperlink" Target="mailto:kparkcook@frankfordfriends.org" TargetMode="External"/><Relationship Id="rId2141" Type="http://schemas.openxmlformats.org/officeDocument/2006/relationships/hyperlink" Target="mailto:info@montessoriinthewoods.org" TargetMode="External"/><Relationship Id="rId48" Type="http://schemas.openxmlformats.org/officeDocument/2006/relationships/hyperlink" Target="mailto:kkolenik@oaklandcatholic.org" TargetMode="External"/><Relationship Id="rId113" Type="http://schemas.openxmlformats.org/officeDocument/2006/relationships/hyperlink" Target="mailto:rreese@seelosacademy.org" TargetMode="External"/><Relationship Id="rId320" Type="http://schemas.openxmlformats.org/officeDocument/2006/relationships/hyperlink" Target="mailto:henryka@sjnschoollancaster.org" TargetMode="External"/><Relationship Id="rId558" Type="http://schemas.openxmlformats.org/officeDocument/2006/relationships/hyperlink" Target="mailto:cyndi.glenn@gmail.com" TargetMode="External"/><Relationship Id="rId765" Type="http://schemas.openxmlformats.org/officeDocument/2006/relationships/hyperlink" Target="mailto:sjohnston@stroseschoolpa.org" TargetMode="External"/><Relationship Id="rId972" Type="http://schemas.openxmlformats.org/officeDocument/2006/relationships/hyperlink" Target="mailto:bzaiser@mamail.net" TargetMode="External"/><Relationship Id="rId1188" Type="http://schemas.openxmlformats.org/officeDocument/2006/relationships/hyperlink" Target="mailto:steresa@sspj.net" TargetMode="External"/><Relationship Id="rId1395" Type="http://schemas.openxmlformats.org/officeDocument/2006/relationships/hyperlink" Target="mailto:secretary@saschool.org" TargetMode="External"/><Relationship Id="rId1409" Type="http://schemas.openxmlformats.org/officeDocument/2006/relationships/hyperlink" Target="mailto:nicole.purdy@desalesschool.net" TargetMode="External"/><Relationship Id="rId1616" Type="http://schemas.openxmlformats.org/officeDocument/2006/relationships/hyperlink" Target="mailto:mgano@st-mikes.com" TargetMode="External"/><Relationship Id="rId1823" Type="http://schemas.openxmlformats.org/officeDocument/2006/relationships/hyperlink" Target="mailto:wgennaro@jcarroll.org" TargetMode="External"/><Relationship Id="rId2001" Type="http://schemas.openxmlformats.org/officeDocument/2006/relationships/hyperlink" Target="mailto:j.costello@olcalvaryschool.org" TargetMode="External"/><Relationship Id="rId197" Type="http://schemas.openxmlformats.org/officeDocument/2006/relationships/hyperlink" Target="mailto:ccollett@mqaschool.org" TargetMode="External"/><Relationship Id="rId418" Type="http://schemas.openxmlformats.org/officeDocument/2006/relationships/hyperlink" Target="mailto:amcnamee@sjnra.org" TargetMode="External"/><Relationship Id="rId625" Type="http://schemas.openxmlformats.org/officeDocument/2006/relationships/hyperlink" Target="mailto:nikole.laubham@dmapgh.org" TargetMode="External"/><Relationship Id="rId832" Type="http://schemas.openxmlformats.org/officeDocument/2006/relationships/hyperlink" Target="mailto:mjordan@mcchristianschool.com" TargetMode="External"/><Relationship Id="rId1048" Type="http://schemas.openxmlformats.org/officeDocument/2006/relationships/hyperlink" Target="mailto:susan.weed@hfrcs.org" TargetMode="External"/><Relationship Id="rId1255" Type="http://schemas.openxmlformats.org/officeDocument/2006/relationships/hyperlink" Target="mailto:jm@olaschool2.com" TargetMode="External"/><Relationship Id="rId1462" Type="http://schemas.openxmlformats.org/officeDocument/2006/relationships/hyperlink" Target="mailto:jvilla@smca.srces.org" TargetMode="External"/><Relationship Id="rId2085" Type="http://schemas.openxmlformats.org/officeDocument/2006/relationships/hyperlink" Target="mailto:jvilla@smca.srces.org" TargetMode="External"/><Relationship Id="rId264" Type="http://schemas.openxmlformats.org/officeDocument/2006/relationships/hyperlink" Target="mailto:dkey1@ycds.org" TargetMode="External"/><Relationship Id="rId471" Type="http://schemas.openxmlformats.org/officeDocument/2006/relationships/hyperlink" Target="https://stmschoolpa.com/" TargetMode="External"/><Relationship Id="rId1115" Type="http://schemas.openxmlformats.org/officeDocument/2006/relationships/hyperlink" Target="mailto:caitlint@miquon.org" TargetMode="External"/><Relationship Id="rId1322" Type="http://schemas.openxmlformats.org/officeDocument/2006/relationships/hyperlink" Target="mailto:showard@cgca.org" TargetMode="External"/><Relationship Id="rId1767" Type="http://schemas.openxmlformats.org/officeDocument/2006/relationships/hyperlink" Target="mailto:lynne.macziewski@baldwinschool.org" TargetMode="External"/><Relationship Id="rId1974" Type="http://schemas.openxmlformats.org/officeDocument/2006/relationships/hyperlink" Target="mailto:greaterhope@aol.com" TargetMode="External"/><Relationship Id="rId2152" Type="http://schemas.openxmlformats.org/officeDocument/2006/relationships/hyperlink" Target="mailto:thelearningcenter16701@gmail.com" TargetMode="External"/><Relationship Id="rId59" Type="http://schemas.openxmlformats.org/officeDocument/2006/relationships/hyperlink" Target="mailto:lkrueger@mma.srces.org" TargetMode="External"/><Relationship Id="rId124" Type="http://schemas.openxmlformats.org/officeDocument/2006/relationships/hyperlink" Target="mailto:hill.william@nazarethprep.org" TargetMode="External"/><Relationship Id="rId569" Type="http://schemas.openxmlformats.org/officeDocument/2006/relationships/hyperlink" Target="mailto:robert@srcespgh.org" TargetMode="External"/><Relationship Id="rId776" Type="http://schemas.openxmlformats.org/officeDocument/2006/relationships/hyperlink" Target="mailto:secretary@shalommennoniteschool.com" TargetMode="External"/><Relationship Id="rId983" Type="http://schemas.openxmlformats.org/officeDocument/2006/relationships/hyperlink" Target="mailto:mrsparkergscs@gmail.com" TargetMode="External"/><Relationship Id="rId1199" Type="http://schemas.openxmlformats.org/officeDocument/2006/relationships/hyperlink" Target="mailto:f.gillen@drexelneumannacademy.net" TargetMode="External"/><Relationship Id="rId1627" Type="http://schemas.openxmlformats.org/officeDocument/2006/relationships/hyperlink" Target="mailto:mrcarlin@stjohnvianneyschool.org" TargetMode="External"/><Relationship Id="rId1834" Type="http://schemas.openxmlformats.org/officeDocument/2006/relationships/hyperlink" Target="mailto:eileen.murphy@cohs.com" TargetMode="External"/><Relationship Id="rId331" Type="http://schemas.openxmlformats.org/officeDocument/2006/relationships/hyperlink" Target="mailto:svaneman@lchsyes.org" TargetMode="External"/><Relationship Id="rId429" Type="http://schemas.openxmlformats.org/officeDocument/2006/relationships/hyperlink" Target="https://mc.srces.org/" TargetMode="External"/><Relationship Id="rId636" Type="http://schemas.openxmlformats.org/officeDocument/2006/relationships/hyperlink" Target="mailto:mgrgurich@ama.srces.org" TargetMode="External"/><Relationship Id="rId1059" Type="http://schemas.openxmlformats.org/officeDocument/2006/relationships/hyperlink" Target="mailto:jdurkin@stjstr.org" TargetMode="External"/><Relationship Id="rId1266" Type="http://schemas.openxmlformats.org/officeDocument/2006/relationships/hyperlink" Target="mailto:fpeterson@sh-school.org" TargetMode="External"/><Relationship Id="rId1473" Type="http://schemas.openxmlformats.org/officeDocument/2006/relationships/hyperlink" Target="mailto:cwells@seedsoffaithacademy.org" TargetMode="External"/><Relationship Id="rId2012" Type="http://schemas.openxmlformats.org/officeDocument/2006/relationships/hyperlink" Target="mailto:vrymer@resurrectschool.org" TargetMode="External"/><Relationship Id="rId2096" Type="http://schemas.openxmlformats.org/officeDocument/2006/relationships/hyperlink" Target="mailto:mplants@cbcclymer.com" TargetMode="External"/><Relationship Id="rId843" Type="http://schemas.openxmlformats.org/officeDocument/2006/relationships/hyperlink" Target="mailto:bschaetzle@nccspa.org" TargetMode="External"/><Relationship Id="rId1126" Type="http://schemas.openxmlformats.org/officeDocument/2006/relationships/hyperlink" Target="mailto:lindam@pmfs1780.org" TargetMode="External"/><Relationship Id="rId1680" Type="http://schemas.openxmlformats.org/officeDocument/2006/relationships/hyperlink" Target="mailto:jdurkin@stjstr.org" TargetMode="External"/><Relationship Id="rId1778" Type="http://schemas.openxmlformats.org/officeDocument/2006/relationships/hyperlink" Target="mailto:abrosowsky@quakerschool.org" TargetMode="External"/><Relationship Id="rId1901" Type="http://schemas.openxmlformats.org/officeDocument/2006/relationships/hyperlink" Target="mailto:scarolyn@saintlaurence.org" TargetMode="External"/><Relationship Id="rId1985" Type="http://schemas.openxmlformats.org/officeDocument/2006/relationships/hyperlink" Target="mailto:hhaywood@vocatioschool.org" TargetMode="External"/><Relationship Id="rId275" Type="http://schemas.openxmlformats.org/officeDocument/2006/relationships/hyperlink" Target="mailto:dstone@dayspringchristian.com" TargetMode="External"/><Relationship Id="rId482" Type="http://schemas.openxmlformats.org/officeDocument/2006/relationships/hyperlink" Target="https://kraybillmennonite.org/" TargetMode="External"/><Relationship Id="rId703" Type="http://schemas.openxmlformats.org/officeDocument/2006/relationships/hyperlink" Target="mailto:ccollett@mqaschool.org" TargetMode="External"/><Relationship Id="rId910" Type="http://schemas.openxmlformats.org/officeDocument/2006/relationships/hyperlink" Target="mailto:gogle@silveracademypa.org" TargetMode="External"/><Relationship Id="rId1333" Type="http://schemas.openxmlformats.org/officeDocument/2006/relationships/hyperlink" Target="mailto:kfalcon@jubileeschool.net" TargetMode="External"/><Relationship Id="rId1540" Type="http://schemas.openxmlformats.org/officeDocument/2006/relationships/hyperlink" Target="mailto:besiekatz@politzyby.org" TargetMode="External"/><Relationship Id="rId1638" Type="http://schemas.openxmlformats.org/officeDocument/2006/relationships/hyperlink" Target="mailto:bshields@stann-emmaus.org" TargetMode="External"/><Relationship Id="rId2163" Type="http://schemas.openxmlformats.org/officeDocument/2006/relationships/hyperlink" Target="mailto:aaron.anderson@logosyork.org" TargetMode="External"/><Relationship Id="rId135" Type="http://schemas.openxmlformats.org/officeDocument/2006/relationships/hyperlink" Target="mailto:llynch@ama.srces.org" TargetMode="External"/><Relationship Id="rId342" Type="http://schemas.openxmlformats.org/officeDocument/2006/relationships/hyperlink" Target="mailto:altbic@ptd.net" TargetMode="External"/><Relationship Id="rId787" Type="http://schemas.openxmlformats.org/officeDocument/2006/relationships/hyperlink" Target="mailto:holly.ford@kraybillmennonite.org" TargetMode="External"/><Relationship Id="rId994" Type="http://schemas.openxmlformats.org/officeDocument/2006/relationships/hyperlink" Target="mailto:amotley@acchs.info" TargetMode="External"/><Relationship Id="rId1400" Type="http://schemas.openxmlformats.org/officeDocument/2006/relationships/hyperlink" Target="mailto:josborn@stchrisstrong.org" TargetMode="External"/><Relationship Id="rId1845" Type="http://schemas.openxmlformats.org/officeDocument/2006/relationships/hyperlink" Target="mailto:dsteinfield@dccs.org" TargetMode="External"/><Relationship Id="rId2023" Type="http://schemas.openxmlformats.org/officeDocument/2006/relationships/hyperlink" Target="mailto:jlopez@imsdeporres.org" TargetMode="External"/><Relationship Id="rId202" Type="http://schemas.openxmlformats.org/officeDocument/2006/relationships/hyperlink" Target="mailto:jfilak@queenofangelssch.org" TargetMode="External"/><Relationship Id="rId647" Type="http://schemas.openxmlformats.org/officeDocument/2006/relationships/hyperlink" Target="mailto:llynch@ama.srces.org" TargetMode="External"/><Relationship Id="rId854" Type="http://schemas.openxmlformats.org/officeDocument/2006/relationships/hyperlink" Target="mailto:schoolboard@fairviewchristianschool.com" TargetMode="External"/><Relationship Id="rId1277" Type="http://schemas.openxmlformats.org/officeDocument/2006/relationships/hyperlink" Target="mailto:dthompson@sainteugeneschool.org" TargetMode="External"/><Relationship Id="rId1484" Type="http://schemas.openxmlformats.org/officeDocument/2006/relationships/hyperlink" Target="mailto:jldaubert@nativitybvm.net" TargetMode="External"/><Relationship Id="rId1691" Type="http://schemas.openxmlformats.org/officeDocument/2006/relationships/hyperlink" Target="mailto:mlesack@jbha.org" TargetMode="External"/><Relationship Id="rId1705" Type="http://schemas.openxmlformats.org/officeDocument/2006/relationships/hyperlink" Target="mailto:kimberley.trinacria@shabrynmawr.org" TargetMode="External"/><Relationship Id="rId1912" Type="http://schemas.openxmlformats.org/officeDocument/2006/relationships/hyperlink" Target="mailto:skeidel@agnesirwin.org" TargetMode="External"/><Relationship Id="rId286" Type="http://schemas.openxmlformats.org/officeDocument/2006/relationships/hyperlink" Target="mailto:headofschool@lancastercountryday.org" TargetMode="External"/><Relationship Id="rId493" Type="http://schemas.openxmlformats.org/officeDocument/2006/relationships/hyperlink" Target="https://holyinnocentsschool.org/" TargetMode="External"/><Relationship Id="rId507" Type="http://schemas.openxmlformats.org/officeDocument/2006/relationships/hyperlink" Target="https://assumptionbvmschool.net/" TargetMode="External"/><Relationship Id="rId714" Type="http://schemas.openxmlformats.org/officeDocument/2006/relationships/hyperlink" Target="mailto:caiello@sssbv.org" TargetMode="External"/><Relationship Id="rId921" Type="http://schemas.openxmlformats.org/officeDocument/2006/relationships/hyperlink" Target="mailto:kdonohue@dioceseofscranton.org" TargetMode="External"/><Relationship Id="rId1137" Type="http://schemas.openxmlformats.org/officeDocument/2006/relationships/hyperlink" Target="mailto:mrs.flanigan@presbvmschool.org" TargetMode="External"/><Relationship Id="rId1344" Type="http://schemas.openxmlformats.org/officeDocument/2006/relationships/hyperlink" Target="mailto:jwheeler@frankfordfriends.org" TargetMode="External"/><Relationship Id="rId1551" Type="http://schemas.openxmlformats.org/officeDocument/2006/relationships/hyperlink" Target="mailto:b.vaccaro@communitypartnershipschool.org" TargetMode="External"/><Relationship Id="rId1789" Type="http://schemas.openxmlformats.org/officeDocument/2006/relationships/hyperlink" Target="mailto:bwisler@alliancechristian.org" TargetMode="External"/><Relationship Id="rId1996" Type="http://schemas.openxmlformats.org/officeDocument/2006/relationships/hyperlink" Target="mailto:khenry@norfon.org" TargetMode="External"/><Relationship Id="rId2174" Type="http://schemas.openxmlformats.org/officeDocument/2006/relationships/hyperlink" Target="mailto:nicole.darroch@ridgeacademy.cc" TargetMode="External"/><Relationship Id="rId50" Type="http://schemas.openxmlformats.org/officeDocument/2006/relationships/hyperlink" Target="mailto:kkolenik@oaklandcatholic.org" TargetMode="External"/><Relationship Id="rId146" Type="http://schemas.openxmlformats.org/officeDocument/2006/relationships/hyperlink" Target="mailto:aturner@stlukecabot.org" TargetMode="External"/><Relationship Id="rId353" Type="http://schemas.openxmlformats.org/officeDocument/2006/relationships/hyperlink" Target="mailto:jpetruzzelli@berkscatholic.org" TargetMode="External"/><Relationship Id="rId560" Type="http://schemas.openxmlformats.org/officeDocument/2006/relationships/hyperlink" Target="mailto:fairlight.lower@pucs.org" TargetMode="External"/><Relationship Id="rId798" Type="http://schemas.openxmlformats.org/officeDocument/2006/relationships/hyperlink" Target="mailto:topperc@lancastercountryday.org" TargetMode="External"/><Relationship Id="rId1190" Type="http://schemas.openxmlformats.org/officeDocument/2006/relationships/hyperlink" Target="mailto:sfahey@thephelpsschool.org" TargetMode="External"/><Relationship Id="rId1204" Type="http://schemas.openxmlformats.org/officeDocument/2006/relationships/hyperlink" Target="mailto:cooke@bonnerprendie.com" TargetMode="External"/><Relationship Id="rId1411" Type="http://schemas.openxmlformats.org/officeDocument/2006/relationships/hyperlink" Target="mailto:dwaskiewicz@stgeorgecatholic.org" TargetMode="External"/><Relationship Id="rId1649" Type="http://schemas.openxmlformats.org/officeDocument/2006/relationships/hyperlink" Target="mailto:sjohnson@stjw.org" TargetMode="External"/><Relationship Id="rId1856" Type="http://schemas.openxmlformats.org/officeDocument/2006/relationships/hyperlink" Target="mailto:dsalvatore@hcscrusaders.com" TargetMode="External"/><Relationship Id="rId2034" Type="http://schemas.openxmlformats.org/officeDocument/2006/relationships/hyperlink" Target="mailto:gina.mackenzie@huberts.org" TargetMode="External"/><Relationship Id="rId213" Type="http://schemas.openxmlformats.org/officeDocument/2006/relationships/hyperlink" Target="mailto:pwiley@stmatthew-school.org" TargetMode="External"/><Relationship Id="rId420" Type="http://schemas.openxmlformats.org/officeDocument/2006/relationships/hyperlink" Target="mailto:jjones@gsapa.org" TargetMode="External"/><Relationship Id="rId658" Type="http://schemas.openxmlformats.org/officeDocument/2006/relationships/hyperlink" Target="mailto:robyn.goodlin@nccaed.org" TargetMode="External"/><Relationship Id="rId865" Type="http://schemas.openxmlformats.org/officeDocument/2006/relationships/hyperlink" Target="mailto:bwhipple@kingsacademy.com%20" TargetMode="External"/><Relationship Id="rId1050" Type="http://schemas.openxmlformats.org/officeDocument/2006/relationships/hyperlink" Target="mailto:jwagner@standrewcec.com" TargetMode="External"/><Relationship Id="rId1288" Type="http://schemas.openxmlformats.org/officeDocument/2006/relationships/hyperlink" Target="mailto:erauch@agnesirwin.org" TargetMode="External"/><Relationship Id="rId1495" Type="http://schemas.openxmlformats.org/officeDocument/2006/relationships/hyperlink" Target="mailto:fliscotti@universityschoolpgh.org" TargetMode="External"/><Relationship Id="rId1509" Type="http://schemas.openxmlformats.org/officeDocument/2006/relationships/hyperlink" Target="mailto:cripple@camphillschool.org" TargetMode="External"/><Relationship Id="rId1716" Type="http://schemas.openxmlformats.org/officeDocument/2006/relationships/hyperlink" Target="mailto:Rich.Schellhas@germantownacademy.org" TargetMode="External"/><Relationship Id="rId1923" Type="http://schemas.openxmlformats.org/officeDocument/2006/relationships/hyperlink" Target="mailto:shepherdschristianacademy1@gmail.com" TargetMode="External"/><Relationship Id="rId2101" Type="http://schemas.openxmlformats.org/officeDocument/2006/relationships/hyperlink" Target="mailto:Rfinlan@mariancatholichs.org" TargetMode="External"/><Relationship Id="rId297" Type="http://schemas.openxmlformats.org/officeDocument/2006/relationships/hyperlink" Target="mailto:kgarner@lams.info" TargetMode="External"/><Relationship Id="rId518" Type="http://schemas.openxmlformats.org/officeDocument/2006/relationships/hyperlink" Target="mailto:johnstda@pennsmanor.org" TargetMode="External"/><Relationship Id="rId725" Type="http://schemas.openxmlformats.org/officeDocument/2006/relationships/hyperlink" Target="mailto:lweber@bishopcarroll.org" TargetMode="External"/><Relationship Id="rId932" Type="http://schemas.openxmlformats.org/officeDocument/2006/relationships/hyperlink" Target="mailto:jarrell.m@icshazleton.org" TargetMode="External"/><Relationship Id="rId1148" Type="http://schemas.openxmlformats.org/officeDocument/2006/relationships/hyperlink" Target="mailto:brian.lorigan@baldwinschool.org" TargetMode="External"/><Relationship Id="rId1355" Type="http://schemas.openxmlformats.org/officeDocument/2006/relationships/hyperlink" Target="mailto:greaterhope@aol.com" TargetMode="External"/><Relationship Id="rId1562" Type="http://schemas.openxmlformats.org/officeDocument/2006/relationships/hyperlink" Target="mailto:erishcoff@wacsh.com" TargetMode="External"/><Relationship Id="rId157" Type="http://schemas.openxmlformats.org/officeDocument/2006/relationships/hyperlink" Target="mailto:bkarlinchak@mpslakers.com" TargetMode="External"/><Relationship Id="rId364" Type="http://schemas.openxmlformats.org/officeDocument/2006/relationships/hyperlink" Target="mailto:cwilliamson@scsreading.org" TargetMode="External"/><Relationship Id="rId1008" Type="http://schemas.openxmlformats.org/officeDocument/2006/relationships/hyperlink" Target="mailto:lcabus@lcamustangs.org" TargetMode="External"/><Relationship Id="rId1215" Type="http://schemas.openxmlformats.org/officeDocument/2006/relationships/hyperlink" Target="mailto:tkrauss@tca-pa.org" TargetMode="External"/><Relationship Id="rId1422" Type="http://schemas.openxmlformats.org/officeDocument/2006/relationships/hyperlink" Target="mailto:cquinn@stlaurentius.org" TargetMode="External"/><Relationship Id="rId1867" Type="http://schemas.openxmlformats.org/officeDocument/2006/relationships/hyperlink" Target="mailto:cuinoc@verizon.net" TargetMode="External"/><Relationship Id="rId2045" Type="http://schemas.openxmlformats.org/officeDocument/2006/relationships/hyperlink" Target="mailto:erafferty@imsmalachy.org" TargetMode="External"/><Relationship Id="rId61" Type="http://schemas.openxmlformats.org/officeDocument/2006/relationships/hyperlink" Target="mailto:kklase@sldm.srces.org" TargetMode="External"/><Relationship Id="rId571" Type="http://schemas.openxmlformats.org/officeDocument/2006/relationships/hyperlink" Target="mailto:principal@sbtmschool.org" TargetMode="External"/><Relationship Id="rId669" Type="http://schemas.openxmlformats.org/officeDocument/2006/relationships/hyperlink" Target="mailto:nreitzell@eriecatholic.org" TargetMode="External"/><Relationship Id="rId876" Type="http://schemas.openxmlformats.org/officeDocument/2006/relationships/hyperlink" Target="mailto:cmeskill@allentowndiocese.org" TargetMode="External"/><Relationship Id="rId1299" Type="http://schemas.openxmlformats.org/officeDocument/2006/relationships/hyperlink" Target="mailto:cprange@innovateacademy.com" TargetMode="External"/><Relationship Id="rId1727" Type="http://schemas.openxmlformats.org/officeDocument/2006/relationships/hyperlink" Target="mailto:rabbisteinberg@themesivta.org" TargetMode="External"/><Relationship Id="rId1934" Type="http://schemas.openxmlformats.org/officeDocument/2006/relationships/hyperlink" Target="mailto:kat@philaclassical.org" TargetMode="External"/><Relationship Id="rId19" Type="http://schemas.openxmlformats.org/officeDocument/2006/relationships/hyperlink" Target="mailto:rfetter@geibelcatholic.org" TargetMode="External"/><Relationship Id="rId224" Type="http://schemas.openxmlformats.org/officeDocument/2006/relationships/hyperlink" Target="mailto:rhonda.seymour@st-michael-school.org" TargetMode="External"/><Relationship Id="rId431" Type="http://schemas.openxmlformats.org/officeDocument/2006/relationships/hyperlink" Target="https://sbtmschool.org/" TargetMode="External"/><Relationship Id="rId529" Type="http://schemas.openxmlformats.org/officeDocument/2006/relationships/hyperlink" Target="mailto:croskovensky@dioceseofgreensburg.org" TargetMode="External"/><Relationship Id="rId736" Type="http://schemas.openxmlformats.org/officeDocument/2006/relationships/hyperlink" Target="mailto:sleonard@somersetchristianschool.org" TargetMode="External"/><Relationship Id="rId1061" Type="http://schemas.openxmlformats.org/officeDocument/2006/relationships/hyperlink" Target="mailto:jdurkin@stjstr.org" TargetMode="External"/><Relationship Id="rId1159" Type="http://schemas.openxmlformats.org/officeDocument/2006/relationships/hyperlink" Target="mailto:pdaly@shipleyschool.org" TargetMode="External"/><Relationship Id="rId1366" Type="http://schemas.openxmlformats.org/officeDocument/2006/relationships/hyperlink" Target="mailto:ngreen@mercycte.org" TargetMode="External"/><Relationship Id="rId2112" Type="http://schemas.openxmlformats.org/officeDocument/2006/relationships/hyperlink" Target="mailto:kcclark@waldorfpittsburgh.org" TargetMode="External"/><Relationship Id="rId168" Type="http://schemas.openxmlformats.org/officeDocument/2006/relationships/hyperlink" Target="mailto:gbrennan@eriecatholic.org" TargetMode="External"/><Relationship Id="rId943" Type="http://schemas.openxmlformats.org/officeDocument/2006/relationships/hyperlink" Target="mailto:kdonohue@dioceseofscranton.org" TargetMode="External"/><Relationship Id="rId1019" Type="http://schemas.openxmlformats.org/officeDocument/2006/relationships/hyperlink" Target="mailto:principal@sercc.org" TargetMode="External"/><Relationship Id="rId1573" Type="http://schemas.openxmlformats.org/officeDocument/2006/relationships/hyperlink" Target="mailto:kcupillari@scrantonprep.org" TargetMode="External"/><Relationship Id="rId1780" Type="http://schemas.openxmlformats.org/officeDocument/2006/relationships/hyperlink" Target="mailto:icraig@shipleyschool.org" TargetMode="External"/><Relationship Id="rId1878" Type="http://schemas.openxmlformats.org/officeDocument/2006/relationships/hyperlink" Target="mailto:cuinoc@verizon.net" TargetMode="External"/><Relationship Id="rId72" Type="http://schemas.openxmlformats.org/officeDocument/2006/relationships/hyperlink" Target="mailto:office@cheswickchristian.com" TargetMode="External"/><Relationship Id="rId375" Type="http://schemas.openxmlformats.org/officeDocument/2006/relationships/hyperlink" Target="mailto:adams@lsabear.com" TargetMode="External"/><Relationship Id="rId582" Type="http://schemas.openxmlformats.org/officeDocument/2006/relationships/hyperlink" Target="mailto:leonard@aquinasacademy-pittsburgh.org" TargetMode="External"/><Relationship Id="rId803" Type="http://schemas.openxmlformats.org/officeDocument/2006/relationships/hyperlink" Target="mailto:clandis@linvillehill.org" TargetMode="External"/><Relationship Id="rId1226" Type="http://schemas.openxmlformats.org/officeDocument/2006/relationships/hyperlink" Target="mailto:jmindrebo@dccs.org" TargetMode="External"/><Relationship Id="rId1433" Type="http://schemas.openxmlformats.org/officeDocument/2006/relationships/hyperlink" Target="mailto:drsmithpapp@stanthonyofpaduarcs.org" TargetMode="External"/><Relationship Id="rId1640" Type="http://schemas.openxmlformats.org/officeDocument/2006/relationships/hyperlink" Target="mailto:principal@sercc.org" TargetMode="External"/><Relationship Id="rId1738" Type="http://schemas.openxmlformats.org/officeDocument/2006/relationships/hyperlink" Target="mailto:geethah@miquon.org" TargetMode="External"/><Relationship Id="rId2056" Type="http://schemas.openxmlformats.org/officeDocument/2006/relationships/hyperlink" Target="mailto:srdanielle@stpetertheapostleschool.com" TargetMode="External"/><Relationship Id="rId3" Type="http://schemas.openxmlformats.org/officeDocument/2006/relationships/hyperlink" Target="mailto:syoung@nccsd.org" TargetMode="External"/><Relationship Id="rId235" Type="http://schemas.openxmlformats.org/officeDocument/2006/relationships/hyperlink" Target="mailto:administrator@clearfieldchristian.com" TargetMode="External"/><Relationship Id="rId442" Type="http://schemas.openxmlformats.org/officeDocument/2006/relationships/hyperlink" Target="https://cornerstoneprep.net/" TargetMode="External"/><Relationship Id="rId887" Type="http://schemas.openxmlformats.org/officeDocument/2006/relationships/hyperlink" Target="mailto:daniel.king@csagh.org" TargetMode="External"/><Relationship Id="rId1072" Type="http://schemas.openxmlformats.org/officeDocument/2006/relationships/hyperlink" Target="mailto:pdaly@shipleyschool.org" TargetMode="External"/><Relationship Id="rId1500" Type="http://schemas.openxmlformats.org/officeDocument/2006/relationships/hyperlink" Target="mailto:headofschool@brookeside.org" TargetMode="External"/><Relationship Id="rId1945" Type="http://schemas.openxmlformats.org/officeDocument/2006/relationships/hyperlink" Target="mailto:sdruggan@sch.org" TargetMode="External"/><Relationship Id="rId2123" Type="http://schemas.openxmlformats.org/officeDocument/2006/relationships/hyperlink" Target="mailto:headofschool@brookeside.org" TargetMode="External"/><Relationship Id="rId302" Type="http://schemas.openxmlformats.org/officeDocument/2006/relationships/hyperlink" Target="mailto:kgarner@lams.info" TargetMode="External"/><Relationship Id="rId747" Type="http://schemas.openxmlformats.org/officeDocument/2006/relationships/hyperlink" Target="mailto:clintonbig91@gmail.com" TargetMode="External"/><Relationship Id="rId954" Type="http://schemas.openxmlformats.org/officeDocument/2006/relationships/hyperlink" Target="mailto:kdonohue@dioceseofscranton.org" TargetMode="External"/><Relationship Id="rId1377" Type="http://schemas.openxmlformats.org/officeDocument/2006/relationships/hyperlink" Target="mailto:aking@olpr.org" TargetMode="External"/><Relationship Id="rId1584" Type="http://schemas.openxmlformats.org/officeDocument/2006/relationships/hyperlink" Target="mailto:longl@fcslions.org" TargetMode="External"/><Relationship Id="rId1791" Type="http://schemas.openxmlformats.org/officeDocument/2006/relationships/hyperlink" Target="mailto:bwisler@alliancechristian.org" TargetMode="External"/><Relationship Id="rId1805" Type="http://schemas.openxmlformats.org/officeDocument/2006/relationships/hyperlink" Target="mailto:sisterlisa@Stjosephrc.org" TargetMode="External"/><Relationship Id="rId83" Type="http://schemas.openxmlformats.org/officeDocument/2006/relationships/hyperlink" Target="mailto:lnewman@edenca.org" TargetMode="External"/><Relationship Id="rId179" Type="http://schemas.openxmlformats.org/officeDocument/2006/relationships/hyperlink" Target="mailto:pastordavidshay@gmail.com" TargetMode="External"/><Relationship Id="rId386" Type="http://schemas.openxmlformats.org/officeDocument/2006/relationships/hyperlink" Target="mailto:vharper@bishopmcdevitt.org" TargetMode="External"/><Relationship Id="rId593" Type="http://schemas.openxmlformats.org/officeDocument/2006/relationships/hyperlink" Target="mailto:jmiess@edenca.org" TargetMode="External"/><Relationship Id="rId607" Type="http://schemas.openxmlformats.org/officeDocument/2006/relationships/hyperlink" Target="mailto:cneubert@olsh.org" TargetMode="External"/><Relationship Id="rId814" Type="http://schemas.openxmlformats.org/officeDocument/2006/relationships/hyperlink" Target="mailto:heather.woratyla@lcstaff.net" TargetMode="External"/><Relationship Id="rId1237" Type="http://schemas.openxmlformats.org/officeDocument/2006/relationships/hyperlink" Target="mailto:cmcgoff@mpfs.org" TargetMode="External"/><Relationship Id="rId1444" Type="http://schemas.openxmlformats.org/officeDocument/2006/relationships/hyperlink" Target="mailto:amkelly@btrcs.org" TargetMode="External"/><Relationship Id="rId1651" Type="http://schemas.openxmlformats.org/officeDocument/2006/relationships/hyperlink" Target="mailto:ibudow@abramsonline.org" TargetMode="External"/><Relationship Id="rId1889" Type="http://schemas.openxmlformats.org/officeDocument/2006/relationships/hyperlink" Target="mailto:fpeterson@sh-school.org" TargetMode="External"/><Relationship Id="rId2067" Type="http://schemas.openxmlformats.org/officeDocument/2006/relationships/hyperlink" Target="mailto:mpfeiffer@btrcs.org" TargetMode="External"/><Relationship Id="rId246" Type="http://schemas.openxmlformats.org/officeDocument/2006/relationships/hyperlink" Target="mailto:nwilson@bcsthunder.org" TargetMode="External"/><Relationship Id="rId453" Type="http://schemas.openxmlformats.org/officeDocument/2006/relationships/hyperlink" Target="https://stmarthapa.org/" TargetMode="External"/><Relationship Id="rId660" Type="http://schemas.openxmlformats.org/officeDocument/2006/relationships/hyperlink" Target="mailto:hnye@lcaerie.org" TargetMode="External"/><Relationship Id="rId898" Type="http://schemas.openxmlformats.org/officeDocument/2006/relationships/hyperlink" Target="mailto:daniel.king@csagh.org" TargetMode="External"/><Relationship Id="rId1083" Type="http://schemas.openxmlformats.org/officeDocument/2006/relationships/hyperlink" Target="mailto:Howard.Walker@SHAbrynmawr.org" TargetMode="External"/><Relationship Id="rId1290" Type="http://schemas.openxmlformats.org/officeDocument/2006/relationships/hyperlink" Target="mailto:erauch@agnesirwin.org" TargetMode="External"/><Relationship Id="rId1304" Type="http://schemas.openxmlformats.org/officeDocument/2006/relationships/hyperlink" Target="mailto:candace@springgardenacademy.org" TargetMode="External"/><Relationship Id="rId1511" Type="http://schemas.openxmlformats.org/officeDocument/2006/relationships/hyperlink" Target="mailto:laurenainsworth@benchmarkschool.org" TargetMode="External"/><Relationship Id="rId1749" Type="http://schemas.openxmlformats.org/officeDocument/2006/relationships/hyperlink" Target="mailto:mattb@pmfs1780.org" TargetMode="External"/><Relationship Id="rId1956" Type="http://schemas.openxmlformats.org/officeDocument/2006/relationships/hyperlink" Target="mailto:Pab0223@comcast.net" TargetMode="External"/><Relationship Id="rId2134" Type="http://schemas.openxmlformats.org/officeDocument/2006/relationships/hyperlink" Target="mailto:scott.kaufman@bcserie.org" TargetMode="External"/><Relationship Id="rId106" Type="http://schemas.openxmlformats.org/officeDocument/2006/relationships/hyperlink" Target="mailto:tbailley@rtcsonline.org" TargetMode="External"/><Relationship Id="rId313" Type="http://schemas.openxmlformats.org/officeDocument/2006/relationships/hyperlink" Target="mailto:mbuckwalter@linvillehill.org" TargetMode="External"/><Relationship Id="rId758" Type="http://schemas.openxmlformats.org/officeDocument/2006/relationships/hyperlink" Target="mailto:jessica.potter@kca-york.com" TargetMode="External"/><Relationship Id="rId965" Type="http://schemas.openxmlformats.org/officeDocument/2006/relationships/hyperlink" Target="mailto:hazeltonr@fcslions.org" TargetMode="External"/><Relationship Id="rId1150" Type="http://schemas.openxmlformats.org/officeDocument/2006/relationships/hyperlink" Target="mailto:brian.lorigan@baldwinschool.org" TargetMode="External"/><Relationship Id="rId1388" Type="http://schemas.openxmlformats.org/officeDocument/2006/relationships/hyperlink" Target="mailto:vrymer@resurrectschool.org" TargetMode="External"/><Relationship Id="rId1595" Type="http://schemas.openxmlformats.org/officeDocument/2006/relationships/hyperlink" Target="mailto:dkucharczuk@ndbethlehemschool.org" TargetMode="External"/><Relationship Id="rId1609" Type="http://schemas.openxmlformats.org/officeDocument/2006/relationships/hyperlink" Target="mailto:gfries@stannebethlehem.org" TargetMode="External"/><Relationship Id="rId1816" Type="http://schemas.openxmlformats.org/officeDocument/2006/relationships/hyperlink" Target="mailto:dhickey@uplandcds.org" TargetMode="External"/><Relationship Id="rId10" Type="http://schemas.openxmlformats.org/officeDocument/2006/relationships/hyperlink" Target="mailto:johnstda@pennsmanor.org" TargetMode="External"/><Relationship Id="rId94" Type="http://schemas.openxmlformats.org/officeDocument/2006/relationships/hyperlink" Target="mailto:csatira@greaterworkschristianschool.org" TargetMode="External"/><Relationship Id="rId397" Type="http://schemas.openxmlformats.org/officeDocument/2006/relationships/hyperlink" Target="mailto:sreileen@stjoanhershey.org" TargetMode="External"/><Relationship Id="rId520" Type="http://schemas.openxmlformats.org/officeDocument/2006/relationships/hyperlink" Target="mailto:CSolan@connareacatholic.org" TargetMode="External"/><Relationship Id="rId618" Type="http://schemas.openxmlformats.org/officeDocument/2006/relationships/hyperlink" Target="mailto:businessoffice@slshs.org" TargetMode="External"/><Relationship Id="rId825" Type="http://schemas.openxmlformats.org/officeDocument/2006/relationships/hyperlink" Target="mailto:kalton@sacredheartsch.org" TargetMode="External"/><Relationship Id="rId1248" Type="http://schemas.openxmlformats.org/officeDocument/2006/relationships/hyperlink" Target="mailto:jm@olaschool2.com" TargetMode="External"/><Relationship Id="rId1455" Type="http://schemas.openxmlformats.org/officeDocument/2006/relationships/hyperlink" Target="mailto:tmalandra@westcatholic.org" TargetMode="External"/><Relationship Id="rId1662" Type="http://schemas.openxmlformats.org/officeDocument/2006/relationships/hyperlink" Target="mailto:mccusker@holytrinitypa.com" TargetMode="External"/><Relationship Id="rId2078" Type="http://schemas.openxmlformats.org/officeDocument/2006/relationships/hyperlink" Target="mailto:dcallahan@bccspa.org" TargetMode="External"/><Relationship Id="rId257" Type="http://schemas.openxmlformats.org/officeDocument/2006/relationships/hyperlink" Target="mailto:sjohnston@stroseschoolpa.org" TargetMode="External"/><Relationship Id="rId464" Type="http://schemas.openxmlformats.org/officeDocument/2006/relationships/hyperlink" Target="https://cohs.com/" TargetMode="External"/><Relationship Id="rId1010" Type="http://schemas.openxmlformats.org/officeDocument/2006/relationships/hyperlink" Target="mailto:lcabus@lcamustangs.org" TargetMode="External"/><Relationship Id="rId1094" Type="http://schemas.openxmlformats.org/officeDocument/2006/relationships/hyperlink" Target="mailto:fluthy@holyrosaryregional.com" TargetMode="External"/><Relationship Id="rId1108" Type="http://schemas.openxmlformats.org/officeDocument/2006/relationships/hyperlink" Target="mailto:cfrascatore@gmahs.org" TargetMode="External"/><Relationship Id="rId1315" Type="http://schemas.openxmlformats.org/officeDocument/2006/relationships/hyperlink" Target="mailto:frontdesk@bbcdayschool.org.in" TargetMode="External"/><Relationship Id="rId1967" Type="http://schemas.openxmlformats.org/officeDocument/2006/relationships/hyperlink" Target="mailto:kparkcook@frankfordfriends.org" TargetMode="External"/><Relationship Id="rId2145" Type="http://schemas.openxmlformats.org/officeDocument/2006/relationships/hyperlink" Target="mailto:mthom@lmaerie.org" TargetMode="External"/><Relationship Id="rId117" Type="http://schemas.openxmlformats.org/officeDocument/2006/relationships/hyperlink" Target="mailto:rreese@seelosacademy.org" TargetMode="External"/><Relationship Id="rId671" Type="http://schemas.openxmlformats.org/officeDocument/2006/relationships/hyperlink" Target="mailto:nreitzell@eriecatholic.org" TargetMode="External"/><Relationship Id="rId769" Type="http://schemas.openxmlformats.org/officeDocument/2006/relationships/hyperlink" Target="mailto:mcoppolino@ycds.org" TargetMode="External"/><Relationship Id="rId976" Type="http://schemas.openxmlformats.org/officeDocument/2006/relationships/hyperlink" Target="mailto:Lmolchany@ndbethlehemschool.org" TargetMode="External"/><Relationship Id="rId1399" Type="http://schemas.openxmlformats.org/officeDocument/2006/relationships/hyperlink" Target="mailto:rmarsch@imsphila.org" TargetMode="External"/><Relationship Id="rId324" Type="http://schemas.openxmlformats.org/officeDocument/2006/relationships/hyperlink" Target="mailto:jgriest@mcchristianschool.com" TargetMode="External"/><Relationship Id="rId531" Type="http://schemas.openxmlformats.org/officeDocument/2006/relationships/hyperlink" Target="mailto:hollyhathawaygvca@gmail.com" TargetMode="External"/><Relationship Id="rId629" Type="http://schemas.openxmlformats.org/officeDocument/2006/relationships/hyperlink" Target="mailto:dseale@pittsburghchristianacademy.org" TargetMode="External"/><Relationship Id="rId1161" Type="http://schemas.openxmlformats.org/officeDocument/2006/relationships/hyperlink" Target="mailto:sjoshowitz@taphila.org" TargetMode="External"/><Relationship Id="rId1259" Type="http://schemas.openxmlformats.org/officeDocument/2006/relationships/hyperlink" Target="mailto:fpeterson@sh-school.org" TargetMode="External"/><Relationship Id="rId1466" Type="http://schemas.openxmlformats.org/officeDocument/2006/relationships/hyperlink" Target="mailto:kmoyer@sspp.srces.org" TargetMode="External"/><Relationship Id="rId2005" Type="http://schemas.openxmlformats.org/officeDocument/2006/relationships/hyperlink" Target="mailto:wakaalah@gmail.com" TargetMode="External"/><Relationship Id="rId836" Type="http://schemas.openxmlformats.org/officeDocument/2006/relationships/hyperlink" Target="mailto:plutchman@lccs.cc" TargetMode="External"/><Relationship Id="rId1021" Type="http://schemas.openxmlformats.org/officeDocument/2006/relationships/hyperlink" Target="mailto:principal@sercc.org" TargetMode="External"/><Relationship Id="rId1119" Type="http://schemas.openxmlformats.org/officeDocument/2006/relationships/hyperlink" Target="mailto:caitlint@miquon.org" TargetMode="External"/><Relationship Id="rId1673" Type="http://schemas.openxmlformats.org/officeDocument/2006/relationships/hyperlink" Target="mailto:rconboy@stisidoreschool.com" TargetMode="External"/><Relationship Id="rId1880" Type="http://schemas.openxmlformats.org/officeDocument/2006/relationships/hyperlink" Target="mailto:fpeterson@sh-school.org" TargetMode="External"/><Relationship Id="rId1978" Type="http://schemas.openxmlformats.org/officeDocument/2006/relationships/hyperlink" Target="mailto:rdoherty@imsholycross.org" TargetMode="External"/><Relationship Id="rId903" Type="http://schemas.openxmlformats.org/officeDocument/2006/relationships/hyperlink" Target="mailto:drizzotto@stjoanhershey.org" TargetMode="External"/><Relationship Id="rId1326" Type="http://schemas.openxmlformats.org/officeDocument/2006/relationships/hyperlink" Target="mailto:nconey@sch.org" TargetMode="External"/><Relationship Id="rId1533" Type="http://schemas.openxmlformats.org/officeDocument/2006/relationships/hyperlink" Target="mailto:sbahnke@centerschoolpa.org" TargetMode="External"/><Relationship Id="rId1740" Type="http://schemas.openxmlformats.org/officeDocument/2006/relationships/hyperlink" Target="mailto:geethah@miquon.org" TargetMode="External"/><Relationship Id="rId32" Type="http://schemas.openxmlformats.org/officeDocument/2006/relationships/hyperlink" Target="mailto:kstevenson@jfk.srces.org" TargetMode="External"/><Relationship Id="rId1600" Type="http://schemas.openxmlformats.org/officeDocument/2006/relationships/hyperlink" Target="mailto:pretopapaa@olphbeth.org" TargetMode="External"/><Relationship Id="rId1838" Type="http://schemas.openxmlformats.org/officeDocument/2006/relationships/hyperlink" Target="mailto:jthompson@tca-pa.org" TargetMode="External"/><Relationship Id="rId181" Type="http://schemas.openxmlformats.org/officeDocument/2006/relationships/hyperlink" Target="mailto:bochs.stjoseph@gmail.com" TargetMode="External"/><Relationship Id="rId1905" Type="http://schemas.openxmlformats.org/officeDocument/2006/relationships/hyperlink" Target="mailto:principallowry@staglenmills.org" TargetMode="External"/><Relationship Id="rId279" Type="http://schemas.openxmlformats.org/officeDocument/2006/relationships/hyperlink" Target="mailto:rmohler@anchorpa.org" TargetMode="External"/><Relationship Id="rId486" Type="http://schemas.openxmlformats.org/officeDocument/2006/relationships/hyperlink" Target="https://stjosephlucinda.com/" TargetMode="External"/><Relationship Id="rId693" Type="http://schemas.openxmlformats.org/officeDocument/2006/relationships/hyperlink" Target="mailto:faithbaptistchurchsenecapa@gmail.com" TargetMode="External"/><Relationship Id="rId2167" Type="http://schemas.openxmlformats.org/officeDocument/2006/relationships/hyperlink" Target="mailto:kmcguirk@aimpa.org" TargetMode="External"/><Relationship Id="rId139" Type="http://schemas.openxmlformats.org/officeDocument/2006/relationships/hyperlink" Target="mailto:llynch@ama.srces.org" TargetMode="External"/><Relationship Id="rId346" Type="http://schemas.openxmlformats.org/officeDocument/2006/relationships/hyperlink" Target="mailto:office@fairviewchristianschool.com" TargetMode="External"/><Relationship Id="rId553" Type="http://schemas.openxmlformats.org/officeDocument/2006/relationships/hyperlink" Target="mailto:ksunshine@hillelpgh.org" TargetMode="External"/><Relationship Id="rId760" Type="http://schemas.openxmlformats.org/officeDocument/2006/relationships/hyperlink" Target="mailto:sjohnston@stroseschoolpa.org" TargetMode="External"/><Relationship Id="rId998" Type="http://schemas.openxmlformats.org/officeDocument/2006/relationships/hyperlink" Target="mailto:mgano@st-mikes.com" TargetMode="External"/><Relationship Id="rId1183" Type="http://schemas.openxmlformats.org/officeDocument/2006/relationships/hyperlink" Target="mailto:sisterlisa@stjosephrc.org" TargetMode="External"/><Relationship Id="rId1390" Type="http://schemas.openxmlformats.org/officeDocument/2006/relationships/hyperlink" Target="mailto:vrymer@resurrectschool.org" TargetMode="External"/><Relationship Id="rId2027" Type="http://schemas.openxmlformats.org/officeDocument/2006/relationships/hyperlink" Target="mailto:ajones@cityschool.org" TargetMode="External"/><Relationship Id="rId206" Type="http://schemas.openxmlformats.org/officeDocument/2006/relationships/hyperlink" Target="mailto:caiello@sssbv.org" TargetMode="External"/><Relationship Id="rId413" Type="http://schemas.openxmlformats.org/officeDocument/2006/relationships/hyperlink" Target="mailto:kelly.wilhelm@stagneselem.com" TargetMode="External"/><Relationship Id="rId858" Type="http://schemas.openxmlformats.org/officeDocument/2006/relationships/hyperlink" Target="mailto:kkidd@hpbacademy.org" TargetMode="External"/><Relationship Id="rId1043" Type="http://schemas.openxmlformats.org/officeDocument/2006/relationships/hyperlink" Target="mailto:mcdowell@holytrinitypa.com" TargetMode="External"/><Relationship Id="rId1488" Type="http://schemas.openxmlformats.org/officeDocument/2006/relationships/hyperlink" Target="mailto:altssj@ptd.net" TargetMode="External"/><Relationship Id="rId1695" Type="http://schemas.openxmlformats.org/officeDocument/2006/relationships/hyperlink" Target="mailto:icraig@shipleyschool.org" TargetMode="External"/><Relationship Id="rId620" Type="http://schemas.openxmlformats.org/officeDocument/2006/relationships/hyperlink" Target="mailto:ldavison@seelosacademy.org" TargetMode="External"/><Relationship Id="rId718" Type="http://schemas.openxmlformats.org/officeDocument/2006/relationships/hyperlink" Target="mailto:administrator@gcsbears.com" TargetMode="External"/><Relationship Id="rId925" Type="http://schemas.openxmlformats.org/officeDocument/2006/relationships/hyperlink" Target="mailto:kdonohue@dioceseofscranton.org" TargetMode="External"/><Relationship Id="rId1250" Type="http://schemas.openxmlformats.org/officeDocument/2006/relationships/hyperlink" Target="mailto:jm@olaschool2.com" TargetMode="External"/><Relationship Id="rId1348" Type="http://schemas.openxmlformats.org/officeDocument/2006/relationships/hyperlink" Target="mailto:mattr@friends-select.org" TargetMode="External"/><Relationship Id="rId1555" Type="http://schemas.openxmlformats.org/officeDocument/2006/relationships/hyperlink" Target="mailto:hazeltonr@fcslions.org" TargetMode="External"/><Relationship Id="rId1762" Type="http://schemas.openxmlformats.org/officeDocument/2006/relationships/hyperlink" Target="mailto:rgreenich@stkatherineschool.org" TargetMode="External"/><Relationship Id="rId1110" Type="http://schemas.openxmlformats.org/officeDocument/2006/relationships/hyperlink" Target="mailto:mcgowand@lschs.org" TargetMode="External"/><Relationship Id="rId1208" Type="http://schemas.openxmlformats.org/officeDocument/2006/relationships/hyperlink" Target="mailto:kelly.ciminera@scjnschool.org" TargetMode="External"/><Relationship Id="rId1415" Type="http://schemas.openxmlformats.org/officeDocument/2006/relationships/hyperlink" Target="mailto:gina.mackenzie@huberts.org" TargetMode="External"/><Relationship Id="rId54" Type="http://schemas.openxmlformats.org/officeDocument/2006/relationships/hyperlink" Target="mailto:chadbarnett@stedmunds.net" TargetMode="External"/><Relationship Id="rId1622" Type="http://schemas.openxmlformats.org/officeDocument/2006/relationships/hyperlink" Target="mailto:mgano@st-mikes.com" TargetMode="External"/><Relationship Id="rId1927" Type="http://schemas.openxmlformats.org/officeDocument/2006/relationships/hyperlink" Target="mailto:lblessing@crphs.org" TargetMode="External"/><Relationship Id="rId2091" Type="http://schemas.openxmlformats.org/officeDocument/2006/relationships/hyperlink" Target="mailto:cdevivo@divineredeemer.org" TargetMode="External"/><Relationship Id="rId270" Type="http://schemas.openxmlformats.org/officeDocument/2006/relationships/hyperlink" Target="mailto:principal@shalommennoniteschool.com" TargetMode="External"/><Relationship Id="rId130" Type="http://schemas.openxmlformats.org/officeDocument/2006/relationships/hyperlink" Target="mailto:mgrgurich@ama.srces.org" TargetMode="External"/><Relationship Id="rId368" Type="http://schemas.openxmlformats.org/officeDocument/2006/relationships/hyperlink" Target="mailto:adams@lsabear.com" TargetMode="External"/><Relationship Id="rId575" Type="http://schemas.openxmlformats.org/officeDocument/2006/relationships/hyperlink" Target="mailto:jmiess@edenca.org" TargetMode="External"/><Relationship Id="rId782" Type="http://schemas.openxmlformats.org/officeDocument/2006/relationships/hyperlink" Target="mailto:jriddell@dayspringchristian.com" TargetMode="External"/><Relationship Id="rId2049" Type="http://schemas.openxmlformats.org/officeDocument/2006/relationships/hyperlink" Target="mailto:lsobieski@imstours.org" TargetMode="External"/><Relationship Id="rId228" Type="http://schemas.openxmlformats.org/officeDocument/2006/relationships/hyperlink" Target="mailto:sleonard@somersetchristianschool.org" TargetMode="External"/><Relationship Id="rId435" Type="http://schemas.openxmlformats.org/officeDocument/2006/relationships/hyperlink" Target="https://rlspittsburgh.org/" TargetMode="External"/><Relationship Id="rId642" Type="http://schemas.openxmlformats.org/officeDocument/2006/relationships/hyperlink" Target="mailto:llynch@ama.srces.org" TargetMode="External"/><Relationship Id="rId1065" Type="http://schemas.openxmlformats.org/officeDocument/2006/relationships/hyperlink" Target="mailto:mainoffice@reginaangelorumacademy.org" TargetMode="External"/><Relationship Id="rId1272" Type="http://schemas.openxmlformats.org/officeDocument/2006/relationships/hyperlink" Target="mailto:bus.mgr@standrewdh.org" TargetMode="External"/><Relationship Id="rId2116" Type="http://schemas.openxmlformats.org/officeDocument/2006/relationships/hyperlink" Target="mailto:nlockerman@universityschoolpgh.org" TargetMode="External"/><Relationship Id="rId502" Type="http://schemas.openxmlformats.org/officeDocument/2006/relationships/hyperlink" Target="https://stchrisstrong.org/enrollment-1" TargetMode="External"/><Relationship Id="rId947" Type="http://schemas.openxmlformats.org/officeDocument/2006/relationships/hyperlink" Target="mailto:kdonohue@dioceseofscranton.org" TargetMode="External"/><Relationship Id="rId1132" Type="http://schemas.openxmlformats.org/officeDocument/2006/relationships/hyperlink" Target="mailto:tmangum@phil-mont.com" TargetMode="External"/><Relationship Id="rId1577" Type="http://schemas.openxmlformats.org/officeDocument/2006/relationships/hyperlink" Target="mailto:kware@scspscranton.org" TargetMode="External"/><Relationship Id="rId1784" Type="http://schemas.openxmlformats.org/officeDocument/2006/relationships/hyperlink" Target="mailto:matthew.joram@visitationbvmschool.org" TargetMode="External"/><Relationship Id="rId1991" Type="http://schemas.openxmlformats.org/officeDocument/2006/relationships/hyperlink" Target="mailto:khenry@norfon.org" TargetMode="External"/><Relationship Id="rId76" Type="http://schemas.openxmlformats.org/officeDocument/2006/relationships/hyperlink" Target="mailto:deschamps@aquinasacademy-pittsburgh.org" TargetMode="External"/><Relationship Id="rId807" Type="http://schemas.openxmlformats.org/officeDocument/2006/relationships/hyperlink" Target="mailto:kgarner@lams.info" TargetMode="External"/><Relationship Id="rId1437" Type="http://schemas.openxmlformats.org/officeDocument/2006/relationships/hyperlink" Target="mailto:rmarsch@imsphila.org" TargetMode="External"/><Relationship Id="rId1644" Type="http://schemas.openxmlformats.org/officeDocument/2006/relationships/hyperlink" Target="mailto:altcsjn@ptd.net" TargetMode="External"/><Relationship Id="rId1851" Type="http://schemas.openxmlformats.org/officeDocument/2006/relationships/hyperlink" Target="mailto:emayer@lansdownefriendsschool.org" TargetMode="External"/><Relationship Id="rId1504" Type="http://schemas.openxmlformats.org/officeDocument/2006/relationships/hyperlink" Target="mailto:amachak@pennchristianacademy.org" TargetMode="External"/><Relationship Id="rId1711" Type="http://schemas.openxmlformats.org/officeDocument/2006/relationships/hyperlink" Target="mailto:kirk.smothers@dvfriends.org" TargetMode="External"/><Relationship Id="rId1949" Type="http://schemas.openxmlformats.org/officeDocument/2006/relationships/hyperlink" Target="mailto:sdruggan@sch.org" TargetMode="External"/><Relationship Id="rId292" Type="http://schemas.openxmlformats.org/officeDocument/2006/relationships/hyperlink" Target="mailto:headofschool@lancastercountryday.org" TargetMode="External"/><Relationship Id="rId1809" Type="http://schemas.openxmlformats.org/officeDocument/2006/relationships/hyperlink" Target="mailto:steresa@sspj.net" TargetMode="External"/><Relationship Id="rId597" Type="http://schemas.openxmlformats.org/officeDocument/2006/relationships/hyperlink" Target="mailto:jmiess@edenca.org" TargetMode="External"/><Relationship Id="rId152" Type="http://schemas.openxmlformats.org/officeDocument/2006/relationships/hyperlink" Target="mailto:robyn.goodlin@nccaed.org%20" TargetMode="External"/><Relationship Id="rId457" Type="http://schemas.openxmlformats.org/officeDocument/2006/relationships/hyperlink" Target="https://ourladyofconfidence.org/" TargetMode="External"/><Relationship Id="rId1087" Type="http://schemas.openxmlformats.org/officeDocument/2006/relationships/hyperlink" Target="mailto:johnniehls@educatingforlife.com" TargetMode="External"/><Relationship Id="rId1294" Type="http://schemas.openxmlformats.org/officeDocument/2006/relationships/hyperlink" Target="mailto:erauch@agnesirwin.org" TargetMode="External"/><Relationship Id="rId2040" Type="http://schemas.openxmlformats.org/officeDocument/2006/relationships/hyperlink" Target="mailto:cquinn@stlaurentius.org" TargetMode="External"/><Relationship Id="rId2138" Type="http://schemas.openxmlformats.org/officeDocument/2006/relationships/hyperlink" Target="mailto:info@montessoriinthewoods.org" TargetMode="External"/><Relationship Id="rId664" Type="http://schemas.openxmlformats.org/officeDocument/2006/relationships/hyperlink" Target="mailto:biadeluca@mpslakers.com" TargetMode="External"/><Relationship Id="rId871" Type="http://schemas.openxmlformats.org/officeDocument/2006/relationships/hyperlink" Target="mailto:vversmee@allentowndiocese.org" TargetMode="External"/><Relationship Id="rId969" Type="http://schemas.openxmlformats.org/officeDocument/2006/relationships/hyperlink" Target="mailto:icsoffice@ptd.net" TargetMode="External"/><Relationship Id="rId1599" Type="http://schemas.openxmlformats.org/officeDocument/2006/relationships/hyperlink" Target="mailto:pretopapaa@olphbeth.org" TargetMode="External"/><Relationship Id="rId317" Type="http://schemas.openxmlformats.org/officeDocument/2006/relationships/hyperlink" Target="mailto:jgriest@mcchristianschool.com" TargetMode="External"/><Relationship Id="rId524" Type="http://schemas.openxmlformats.org/officeDocument/2006/relationships/hyperlink" Target="mailto:CSolan@connareacatholic.org" TargetMode="External"/><Relationship Id="rId731" Type="http://schemas.openxmlformats.org/officeDocument/2006/relationships/hyperlink" Target="mailto:rhonda.seymour@st-michael-school.org" TargetMode="External"/><Relationship Id="rId1154" Type="http://schemas.openxmlformats.org/officeDocument/2006/relationships/hyperlink" Target="mailto:brian.lorigan@baldwinschool.org" TargetMode="External"/><Relationship Id="rId1361" Type="http://schemas.openxmlformats.org/officeDocument/2006/relationships/hyperlink" Target="mailto:tuition@iheartmary.org" TargetMode="External"/><Relationship Id="rId1459" Type="http://schemas.openxmlformats.org/officeDocument/2006/relationships/hyperlink" Target="mailto:jvilla@smca.srces.org" TargetMode="External"/><Relationship Id="rId98" Type="http://schemas.openxmlformats.org/officeDocument/2006/relationships/hyperlink" Target="mailto:csatira@greaterworkschristianschool.org" TargetMode="External"/><Relationship Id="rId829" Type="http://schemas.openxmlformats.org/officeDocument/2006/relationships/hyperlink" Target="mailto:parishmgr@stleos.org" TargetMode="External"/><Relationship Id="rId1014" Type="http://schemas.openxmlformats.org/officeDocument/2006/relationships/hyperlink" Target="mailto:kdefusco@stann-emmaus.org" TargetMode="External"/><Relationship Id="rId1221" Type="http://schemas.openxmlformats.org/officeDocument/2006/relationships/hyperlink" Target="mailto:jmindrebo@dccs.org" TargetMode="External"/><Relationship Id="rId1666" Type="http://schemas.openxmlformats.org/officeDocument/2006/relationships/hyperlink" Target="mailto:lynn@pccmail.org" TargetMode="External"/><Relationship Id="rId1873" Type="http://schemas.openxmlformats.org/officeDocument/2006/relationships/hyperlink" Target="mailto:cuinoc@verizon.net" TargetMode="External"/><Relationship Id="rId1319" Type="http://schemas.openxmlformats.org/officeDocument/2006/relationships/hyperlink" Target="mailto:mpennisi@ccphilly.org" TargetMode="External"/><Relationship Id="rId1526" Type="http://schemas.openxmlformats.org/officeDocument/2006/relationships/hyperlink" Target="mailto:sshaffer@thejanusschool.org" TargetMode="External"/><Relationship Id="rId1733" Type="http://schemas.openxmlformats.org/officeDocument/2006/relationships/hyperlink" Target="mailto:fykej@lschs.org" TargetMode="External"/><Relationship Id="rId1940" Type="http://schemas.openxmlformats.org/officeDocument/2006/relationships/hyperlink" Target="mailto:jfritchman@ccphilly.org" TargetMode="External"/><Relationship Id="rId25" Type="http://schemas.openxmlformats.org/officeDocument/2006/relationships/hyperlink" Target="mailto:kfisher@ccaschool.com" TargetMode="External"/><Relationship Id="rId1800" Type="http://schemas.openxmlformats.org/officeDocument/2006/relationships/hyperlink" Target="mailto:jdamelio@myholyfamilyschool.org" TargetMode="External"/><Relationship Id="rId174" Type="http://schemas.openxmlformats.org/officeDocument/2006/relationships/hyperlink" Target="mailto:dfuller@eriedayschool.com%20" TargetMode="External"/><Relationship Id="rId381" Type="http://schemas.openxmlformats.org/officeDocument/2006/relationships/hyperlink" Target="mailto:stsprincipal@sainttheresaschool.org" TargetMode="External"/><Relationship Id="rId2062" Type="http://schemas.openxmlformats.org/officeDocument/2006/relationships/hyperlink" Target="mailto:frusso@stpiocatholicschool.org" TargetMode="External"/><Relationship Id="rId241" Type="http://schemas.openxmlformats.org/officeDocument/2006/relationships/hyperlink" Target="mailto:wbcaace@gmail.com" TargetMode="External"/><Relationship Id="rId479" Type="http://schemas.openxmlformats.org/officeDocument/2006/relationships/hyperlink" Target="https://lititzchristian.net/" TargetMode="External"/><Relationship Id="rId686" Type="http://schemas.openxmlformats.org/officeDocument/2006/relationships/hyperlink" Target="mailto:pastordavidshay@gmail.com" TargetMode="External"/><Relationship Id="rId893" Type="http://schemas.openxmlformats.org/officeDocument/2006/relationships/hyperlink" Target="mailto:cseiders@bishopmcdevitt.org" TargetMode="External"/><Relationship Id="rId339" Type="http://schemas.openxmlformats.org/officeDocument/2006/relationships/hyperlink" Target="mailto:gpeach@nccspa.org" TargetMode="External"/><Relationship Id="rId546" Type="http://schemas.openxmlformats.org/officeDocument/2006/relationships/hyperlink" Target="mailto:heatherbakewell@ccbrownsville.org" TargetMode="External"/><Relationship Id="rId753" Type="http://schemas.openxmlformats.org/officeDocument/2006/relationships/hyperlink" Target="mailto:hyoder@bcsthunder.org" TargetMode="External"/><Relationship Id="rId1176" Type="http://schemas.openxmlformats.org/officeDocument/2006/relationships/hyperlink" Target="mailto:sistermo0814@gmail.com" TargetMode="External"/><Relationship Id="rId1383" Type="http://schemas.openxmlformats.org/officeDocument/2006/relationships/hyperlink" Target="mailto:rmarsch@imsphila.org" TargetMode="External"/><Relationship Id="rId101" Type="http://schemas.openxmlformats.org/officeDocument/2006/relationships/hyperlink" Target="mailto:gholzer@redeemer-oakmont.org" TargetMode="External"/><Relationship Id="rId406" Type="http://schemas.openxmlformats.org/officeDocument/2006/relationships/hyperlink" Target="mailto:kwinters@stjosephdanville.com" TargetMode="External"/><Relationship Id="rId960" Type="http://schemas.openxmlformats.org/officeDocument/2006/relationships/hyperlink" Target="mailto:kdonohue@dioceseofscranton.org" TargetMode="External"/><Relationship Id="rId1036" Type="http://schemas.openxmlformats.org/officeDocument/2006/relationships/hyperlink" Target="mailto:knobles@archwood.org" TargetMode="External"/><Relationship Id="rId1243" Type="http://schemas.openxmlformats.org/officeDocument/2006/relationships/hyperlink" Target="mailto:jm@olaschool2.com" TargetMode="External"/><Relationship Id="rId1590" Type="http://schemas.openxmlformats.org/officeDocument/2006/relationships/hyperlink" Target="mailto:altnics@ptd.net" TargetMode="External"/><Relationship Id="rId1688" Type="http://schemas.openxmlformats.org/officeDocument/2006/relationships/hyperlink" Target="mailto:mlesack@jbha.org" TargetMode="External"/><Relationship Id="rId1895" Type="http://schemas.openxmlformats.org/officeDocument/2006/relationships/hyperlink" Target="mailto:hmclean@saintandrewschool.com" TargetMode="External"/><Relationship Id="rId613" Type="http://schemas.openxmlformats.org/officeDocument/2006/relationships/hyperlink" Target="mailto:tbailley@rtcsonline.org" TargetMode="External"/><Relationship Id="rId820" Type="http://schemas.openxmlformats.org/officeDocument/2006/relationships/hyperlink" Target="mailto:clandis@linvillehill.org" TargetMode="External"/><Relationship Id="rId918" Type="http://schemas.openxmlformats.org/officeDocument/2006/relationships/hyperlink" Target="mailto:kdonohue@dioceseofscranton.org" TargetMode="External"/><Relationship Id="rId1450" Type="http://schemas.openxmlformats.org/officeDocument/2006/relationships/hyperlink" Target="mailto:amkelly@btrcs.org" TargetMode="External"/><Relationship Id="rId1548" Type="http://schemas.openxmlformats.org/officeDocument/2006/relationships/hyperlink" Target="mailto:afallon@aimpa.org" TargetMode="External"/><Relationship Id="rId1755" Type="http://schemas.openxmlformats.org/officeDocument/2006/relationships/hyperlink" Target="mailto:tmangum@phil-mont.com" TargetMode="External"/><Relationship Id="rId1103" Type="http://schemas.openxmlformats.org/officeDocument/2006/relationships/hyperlink" Target="mailto:rabbisteinberg@themesivta.org" TargetMode="External"/><Relationship Id="rId1310" Type="http://schemas.openxmlformats.org/officeDocument/2006/relationships/hyperlink" Target="mailto:admin3@olneychristian.org" TargetMode="External"/><Relationship Id="rId1408" Type="http://schemas.openxmlformats.org/officeDocument/2006/relationships/hyperlink" Target="mailto:nicole.purdy@desalesschool.net" TargetMode="External"/><Relationship Id="rId1962" Type="http://schemas.openxmlformats.org/officeDocument/2006/relationships/hyperlink" Target="mailto:kparkcook@frankfordfriends.org" TargetMode="External"/><Relationship Id="rId47" Type="http://schemas.openxmlformats.org/officeDocument/2006/relationships/hyperlink" Target="mailto:kkolenik@oaklandcatholic.org" TargetMode="External"/><Relationship Id="rId1615" Type="http://schemas.openxmlformats.org/officeDocument/2006/relationships/hyperlink" Target="mailto:dyoung@acchs.info" TargetMode="External"/><Relationship Id="rId1822" Type="http://schemas.openxmlformats.org/officeDocument/2006/relationships/hyperlink" Target="mailto:lhotchkiss@ndapa.org" TargetMode="External"/><Relationship Id="rId196" Type="http://schemas.openxmlformats.org/officeDocument/2006/relationships/hyperlink" Target="mailto:ccollett@mqaschool.org" TargetMode="External"/><Relationship Id="rId2084" Type="http://schemas.openxmlformats.org/officeDocument/2006/relationships/hyperlink" Target="mailto:jvilla@smca.srces.org" TargetMode="External"/><Relationship Id="rId263" Type="http://schemas.openxmlformats.org/officeDocument/2006/relationships/hyperlink" Target="mailto:dkey1@ycds.org" TargetMode="External"/><Relationship Id="rId470" Type="http://schemas.openxmlformats.org/officeDocument/2006/relationships/hyperlink" Target="https://chederphiladelphia.org/" TargetMode="External"/><Relationship Id="rId2151" Type="http://schemas.openxmlformats.org/officeDocument/2006/relationships/hyperlink" Target="mailto:otoole@wbacademy.com" TargetMode="External"/><Relationship Id="rId123" Type="http://schemas.openxmlformats.org/officeDocument/2006/relationships/hyperlink" Target="mailto:pruefle@btacademy.net" TargetMode="External"/><Relationship Id="rId330" Type="http://schemas.openxmlformats.org/officeDocument/2006/relationships/hyperlink" Target="mailto:nlong@lccs.cc" TargetMode="External"/><Relationship Id="rId568" Type="http://schemas.openxmlformats.org/officeDocument/2006/relationships/hyperlink" Target="mailto:kklase@sldm.srces.org" TargetMode="External"/><Relationship Id="rId775" Type="http://schemas.openxmlformats.org/officeDocument/2006/relationships/hyperlink" Target="mailto:secretary@shalommennoniteschool.com" TargetMode="External"/><Relationship Id="rId982" Type="http://schemas.openxmlformats.org/officeDocument/2006/relationships/hyperlink" Target="mailto:mrsparkergscs@gmail.com" TargetMode="External"/><Relationship Id="rId1198" Type="http://schemas.openxmlformats.org/officeDocument/2006/relationships/hyperlink" Target="mailto:f.gillen@drexelneumannacademy.net" TargetMode="External"/><Relationship Id="rId2011" Type="http://schemas.openxmlformats.org/officeDocument/2006/relationships/hyperlink" Target="mailto:vrymer@resurrectschool.org" TargetMode="External"/><Relationship Id="rId428" Type="http://schemas.openxmlformats.org/officeDocument/2006/relationships/hyperlink" Target="mailto:efischer@sjspa.org" TargetMode="External"/><Relationship Id="rId635" Type="http://schemas.openxmlformats.org/officeDocument/2006/relationships/hyperlink" Target="mailto:mgrgurich@ama.srces.org" TargetMode="External"/><Relationship Id="rId842" Type="http://schemas.openxmlformats.org/officeDocument/2006/relationships/hyperlink" Target="mailto:rlandis@veritasacademy.com" TargetMode="External"/><Relationship Id="rId1058" Type="http://schemas.openxmlformats.org/officeDocument/2006/relationships/hyperlink" Target="mailto:jdurkin@stjstr.org" TargetMode="External"/><Relationship Id="rId1265" Type="http://schemas.openxmlformats.org/officeDocument/2006/relationships/hyperlink" Target="mailto:fpeterson@sh-school.org" TargetMode="External"/><Relationship Id="rId1472" Type="http://schemas.openxmlformats.org/officeDocument/2006/relationships/hyperlink" Target="mailto:cwells@seedsoffaithacademy.org" TargetMode="External"/><Relationship Id="rId2109" Type="http://schemas.openxmlformats.org/officeDocument/2006/relationships/hyperlink" Target="mailto:altssj@ptd.net" TargetMode="External"/><Relationship Id="rId702" Type="http://schemas.openxmlformats.org/officeDocument/2006/relationships/hyperlink" Target="mailto:ccollett@mqaschool.org" TargetMode="External"/><Relationship Id="rId1125" Type="http://schemas.openxmlformats.org/officeDocument/2006/relationships/hyperlink" Target="mailto:lindam@pmfs1780.org" TargetMode="External"/><Relationship Id="rId1332" Type="http://schemas.openxmlformats.org/officeDocument/2006/relationships/hyperlink" Target="mailto:kfalcon@jubileeschool.net" TargetMode="External"/><Relationship Id="rId1777" Type="http://schemas.openxmlformats.org/officeDocument/2006/relationships/hyperlink" Target="mailto:abrosowsky@quakerschool.org" TargetMode="External"/><Relationship Id="rId1984" Type="http://schemas.openxmlformats.org/officeDocument/2006/relationships/hyperlink" Target="mailto:kradebaugh@lfchs.org" TargetMode="External"/><Relationship Id="rId69" Type="http://schemas.openxmlformats.org/officeDocument/2006/relationships/hyperlink" Target="mailto:cfry@edenca.org" TargetMode="External"/><Relationship Id="rId1637" Type="http://schemas.openxmlformats.org/officeDocument/2006/relationships/hyperlink" Target="mailto:bshields@stann-emmaus.org" TargetMode="External"/><Relationship Id="rId1844" Type="http://schemas.openxmlformats.org/officeDocument/2006/relationships/hyperlink" Target="mailto:dsteinfield@dccs.org" TargetMode="External"/><Relationship Id="rId1704" Type="http://schemas.openxmlformats.org/officeDocument/2006/relationships/hyperlink" Target="mailto:kimberley.trinacria@shabrynmawr.org" TargetMode="External"/><Relationship Id="rId285" Type="http://schemas.openxmlformats.org/officeDocument/2006/relationships/hyperlink" Target="mailto:headofschool@lancastercountryday.org" TargetMode="External"/><Relationship Id="rId1911" Type="http://schemas.openxmlformats.org/officeDocument/2006/relationships/hyperlink" Target="mailto:skeidel@agnesirwin.org" TargetMode="External"/><Relationship Id="rId492" Type="http://schemas.openxmlformats.org/officeDocument/2006/relationships/hyperlink" Target="https://www.hereatcca.org/" TargetMode="External"/><Relationship Id="rId797" Type="http://schemas.openxmlformats.org/officeDocument/2006/relationships/hyperlink" Target="mailto:topperc@lancastercountryday.org" TargetMode="External"/><Relationship Id="rId2173" Type="http://schemas.openxmlformats.org/officeDocument/2006/relationships/hyperlink" Target="mailto:erin.bernard@thebridgewayschool.org" TargetMode="External"/><Relationship Id="rId145" Type="http://schemas.openxmlformats.org/officeDocument/2006/relationships/hyperlink" Target="mailto:aturner@stlukecabot.org" TargetMode="External"/><Relationship Id="rId352" Type="http://schemas.openxmlformats.org/officeDocument/2006/relationships/hyperlink" Target="mailto:kelpre@hgaschool.org" TargetMode="External"/><Relationship Id="rId1287" Type="http://schemas.openxmlformats.org/officeDocument/2006/relationships/hyperlink" Target="mailto:business@stratfordfriends.org" TargetMode="External"/><Relationship Id="rId2033" Type="http://schemas.openxmlformats.org/officeDocument/2006/relationships/hyperlink" Target="mailto:nhuck@imshelena.org" TargetMode="External"/><Relationship Id="rId212" Type="http://schemas.openxmlformats.org/officeDocument/2006/relationships/hyperlink" Target="mailto:cdamiano@bguilfoyle.org" TargetMode="External"/><Relationship Id="rId657" Type="http://schemas.openxmlformats.org/officeDocument/2006/relationships/hyperlink" Target="mailto:stwend@zoominternet.net" TargetMode="External"/><Relationship Id="rId864" Type="http://schemas.openxmlformats.org/officeDocument/2006/relationships/hyperlink" Target="mailto:ksimcik@johnpauliicenter.org" TargetMode="External"/><Relationship Id="rId1494" Type="http://schemas.openxmlformats.org/officeDocument/2006/relationships/hyperlink" Target="mailto:business@waldorfpittsburgh.org" TargetMode="External"/><Relationship Id="rId1799" Type="http://schemas.openxmlformats.org/officeDocument/2006/relationships/hyperlink" Target="mailto:sistermo0814@gmail.com" TargetMode="External"/><Relationship Id="rId2100" Type="http://schemas.openxmlformats.org/officeDocument/2006/relationships/hyperlink" Target="mailto:Rfinlan@mariancatholichs.org" TargetMode="External"/><Relationship Id="rId517" Type="http://schemas.openxmlformats.org/officeDocument/2006/relationships/hyperlink" Target="mailto:johnstda@pennsmanor.org" TargetMode="External"/><Relationship Id="rId724" Type="http://schemas.openxmlformats.org/officeDocument/2006/relationships/hyperlink" Target="mailto:espencer@bguilfoyle.org" TargetMode="External"/><Relationship Id="rId931" Type="http://schemas.openxmlformats.org/officeDocument/2006/relationships/hyperlink" Target="mailto:jarrell.m@icshazleton.org" TargetMode="External"/><Relationship Id="rId1147" Type="http://schemas.openxmlformats.org/officeDocument/2006/relationships/hyperlink" Target="mailto:brian.lorigan@baldwinschool.org" TargetMode="External"/><Relationship Id="rId1354" Type="http://schemas.openxmlformats.org/officeDocument/2006/relationships/hyperlink" Target="mailto:greaterhope@aol.com" TargetMode="External"/><Relationship Id="rId1561" Type="http://schemas.openxmlformats.org/officeDocument/2006/relationships/hyperlink" Target="mailto:erishcoff@wacsh.com" TargetMode="External"/><Relationship Id="rId60" Type="http://schemas.openxmlformats.org/officeDocument/2006/relationships/hyperlink" Target="mailto:lkrueger@mma.srces.org" TargetMode="External"/><Relationship Id="rId1007" Type="http://schemas.openxmlformats.org/officeDocument/2006/relationships/hyperlink" Target="mailto:lcabus@lcamustangs.org" TargetMode="External"/><Relationship Id="rId1214" Type="http://schemas.openxmlformats.org/officeDocument/2006/relationships/hyperlink" Target="mailto:tkrauss@tca-pa.org" TargetMode="External"/><Relationship Id="rId1421" Type="http://schemas.openxmlformats.org/officeDocument/2006/relationships/hyperlink" Target="mailto:cquinn@stlaurentius.org" TargetMode="External"/><Relationship Id="rId1659" Type="http://schemas.openxmlformats.org/officeDocument/2006/relationships/hyperlink" Target="mailto:jbower@conwell-egan.org" TargetMode="External"/><Relationship Id="rId1866" Type="http://schemas.openxmlformats.org/officeDocument/2006/relationships/hyperlink" Target="mailto:cuinoc@verizon.net" TargetMode="External"/><Relationship Id="rId1519" Type="http://schemas.openxmlformats.org/officeDocument/2006/relationships/hyperlink" Target="mailto:info@montessoriinthewoods.org" TargetMode="External"/><Relationship Id="rId1726" Type="http://schemas.openxmlformats.org/officeDocument/2006/relationships/hyperlink" Target="mailto:rabbisteinberg@themesivta.org" TargetMode="External"/><Relationship Id="rId1933" Type="http://schemas.openxmlformats.org/officeDocument/2006/relationships/hyperlink" Target="mailto:kat@philaclassical.org" TargetMode="External"/><Relationship Id="rId18" Type="http://schemas.openxmlformats.org/officeDocument/2006/relationships/hyperlink" Target="mailto:rfetter@geibelcatholic.org" TargetMode="External"/><Relationship Id="rId167" Type="http://schemas.openxmlformats.org/officeDocument/2006/relationships/hyperlink" Target="mailto:mschoenfeldt@stgregs.net" TargetMode="External"/><Relationship Id="rId374" Type="http://schemas.openxmlformats.org/officeDocument/2006/relationships/hyperlink" Target="mailto:adams@lsabear.com" TargetMode="External"/><Relationship Id="rId581" Type="http://schemas.openxmlformats.org/officeDocument/2006/relationships/hyperlink" Target="mailto:tmr@cheswickchristian.com" TargetMode="External"/><Relationship Id="rId2055" Type="http://schemas.openxmlformats.org/officeDocument/2006/relationships/hyperlink" Target="mailto:jdeaton@cityschool.org" TargetMode="External"/><Relationship Id="rId234" Type="http://schemas.openxmlformats.org/officeDocument/2006/relationships/hyperlink" Target="mailto:michele.panek@bacaacademy.com" TargetMode="External"/><Relationship Id="rId679" Type="http://schemas.openxmlformats.org/officeDocument/2006/relationships/hyperlink" Target="mailto:nreitzell@eriecatholic.org" TargetMode="External"/><Relationship Id="rId886" Type="http://schemas.openxmlformats.org/officeDocument/2006/relationships/hyperlink" Target="mailto:daniel.king@csagh.org" TargetMode="External"/><Relationship Id="rId2" Type="http://schemas.openxmlformats.org/officeDocument/2006/relationships/hyperlink" Target="mailto:syoung@nccsd.org" TargetMode="External"/><Relationship Id="rId441" Type="http://schemas.openxmlformats.org/officeDocument/2006/relationships/hyperlink" Target="https://cornerstoneprep.net/" TargetMode="External"/><Relationship Id="rId539" Type="http://schemas.openxmlformats.org/officeDocument/2006/relationships/hyperlink" Target="mailto:lbodart@jfk.srces.org" TargetMode="External"/><Relationship Id="rId746" Type="http://schemas.openxmlformats.org/officeDocument/2006/relationships/hyperlink" Target="mailto:clintonbig91@gmail.com" TargetMode="External"/><Relationship Id="rId1071" Type="http://schemas.openxmlformats.org/officeDocument/2006/relationships/hyperlink" Target="mailto:mvanhorn@jbha.org" TargetMode="External"/><Relationship Id="rId1169" Type="http://schemas.openxmlformats.org/officeDocument/2006/relationships/hyperlink" Target="mailto:bbromwell@alliancechristian.org" TargetMode="External"/><Relationship Id="rId1376" Type="http://schemas.openxmlformats.org/officeDocument/2006/relationships/hyperlink" Target="mailto:aking@olpr.org" TargetMode="External"/><Relationship Id="rId1583" Type="http://schemas.openxmlformats.org/officeDocument/2006/relationships/hyperlink" Target="mailto:ddonaher@becahi.org" TargetMode="External"/><Relationship Id="rId2122" Type="http://schemas.openxmlformats.org/officeDocument/2006/relationships/hyperlink" Target="mailto:headofschool@brookeside.org" TargetMode="External"/><Relationship Id="rId301" Type="http://schemas.openxmlformats.org/officeDocument/2006/relationships/hyperlink" Target="mailto:kgarner@lams.info" TargetMode="External"/><Relationship Id="rId953" Type="http://schemas.openxmlformats.org/officeDocument/2006/relationships/hyperlink" Target="mailto:kdonohue@dioceseofscranton.org" TargetMode="External"/><Relationship Id="rId1029" Type="http://schemas.openxmlformats.org/officeDocument/2006/relationships/hyperlink" Target="mailto:asalovay@stmteachers.org" TargetMode="External"/><Relationship Id="rId1236" Type="http://schemas.openxmlformats.org/officeDocument/2006/relationships/hyperlink" Target="mailto:cmcgoff@mpfs.org" TargetMode="External"/><Relationship Id="rId1790" Type="http://schemas.openxmlformats.org/officeDocument/2006/relationships/hyperlink" Target="mailto:bwisler@alliancechristian.org" TargetMode="External"/><Relationship Id="rId1888" Type="http://schemas.openxmlformats.org/officeDocument/2006/relationships/hyperlink" Target="mailto:fpeterson@sh-school.org" TargetMode="External"/><Relationship Id="rId82" Type="http://schemas.openxmlformats.org/officeDocument/2006/relationships/hyperlink" Target="mailto:khenriquez@trinitychristian.net" TargetMode="External"/><Relationship Id="rId606" Type="http://schemas.openxmlformats.org/officeDocument/2006/relationships/hyperlink" Target="mailto:cneubert@olsh.org" TargetMode="External"/><Relationship Id="rId813" Type="http://schemas.openxmlformats.org/officeDocument/2006/relationships/hyperlink" Target="mailto:heather.woratyla@lcstaff.net" TargetMode="External"/><Relationship Id="rId1443" Type="http://schemas.openxmlformats.org/officeDocument/2006/relationships/hyperlink" Target="mailto:rmarsch@imsphila.org" TargetMode="External"/><Relationship Id="rId1650" Type="http://schemas.openxmlformats.org/officeDocument/2006/relationships/hyperlink" Target="mailto:asalovay@stmteachers.org" TargetMode="External"/><Relationship Id="rId1748" Type="http://schemas.openxmlformats.org/officeDocument/2006/relationships/hyperlink" Target="mailto:mattb@pmfs1780.org" TargetMode="External"/><Relationship Id="rId1303" Type="http://schemas.openxmlformats.org/officeDocument/2006/relationships/hyperlink" Target="mailto:mgthomson@lasalleacademy.net" TargetMode="External"/><Relationship Id="rId1510" Type="http://schemas.openxmlformats.org/officeDocument/2006/relationships/hyperlink" Target="mailto:laurenainsworth@benchmarkschool.org" TargetMode="External"/><Relationship Id="rId1955" Type="http://schemas.openxmlformats.org/officeDocument/2006/relationships/hyperlink" Target="mailto:kfalcon@jubileeschool.net" TargetMode="External"/><Relationship Id="rId1608" Type="http://schemas.openxmlformats.org/officeDocument/2006/relationships/hyperlink" Target="mailto:gfries@stannebethlehem.org" TargetMode="External"/><Relationship Id="rId1815" Type="http://schemas.openxmlformats.org/officeDocument/2006/relationships/hyperlink" Target="mailto:dhickey@uplandcds.org" TargetMode="External"/><Relationship Id="rId189" Type="http://schemas.openxmlformats.org/officeDocument/2006/relationships/hyperlink" Target="mailto:merle_skinner@champion.org" TargetMode="External"/><Relationship Id="rId396" Type="http://schemas.openxmlformats.org/officeDocument/2006/relationships/hyperlink" Target="mailto:sreileen@stjoanhershey.org" TargetMode="External"/><Relationship Id="rId2077" Type="http://schemas.openxmlformats.org/officeDocument/2006/relationships/hyperlink" Target="mailto:soundthealarm@comcast.net" TargetMode="External"/><Relationship Id="rId256" Type="http://schemas.openxmlformats.org/officeDocument/2006/relationships/hyperlink" Target="mailto:sjohnston@stroseschoolpa.org" TargetMode="External"/><Relationship Id="rId463" Type="http://schemas.openxmlformats.org/officeDocument/2006/relationships/hyperlink" Target="https://mpregional.org/" TargetMode="External"/><Relationship Id="rId670" Type="http://schemas.openxmlformats.org/officeDocument/2006/relationships/hyperlink" Target="mailto:nreitzell@eriecatholic.org" TargetMode="External"/><Relationship Id="rId1093" Type="http://schemas.openxmlformats.org/officeDocument/2006/relationships/hyperlink" Target="mailto:fluthy@holyrosaryregional.com" TargetMode="External"/><Relationship Id="rId2144" Type="http://schemas.openxmlformats.org/officeDocument/2006/relationships/hyperlink" Target="mailto:mthom@lmaerie.org" TargetMode="External"/><Relationship Id="rId116" Type="http://schemas.openxmlformats.org/officeDocument/2006/relationships/hyperlink" Target="mailto:rreese@seelosacademy.org" TargetMode="External"/><Relationship Id="rId323" Type="http://schemas.openxmlformats.org/officeDocument/2006/relationships/hyperlink" Target="mailto:jgriest@mcchristianschool.com" TargetMode="External"/><Relationship Id="rId530" Type="http://schemas.openxmlformats.org/officeDocument/2006/relationships/hyperlink" Target="mailto:croskovensky@dioceseofgreensburg.org" TargetMode="External"/><Relationship Id="rId768" Type="http://schemas.openxmlformats.org/officeDocument/2006/relationships/hyperlink" Target="mailto:kdoyle@yorkcatholic.org" TargetMode="External"/><Relationship Id="rId975" Type="http://schemas.openxmlformats.org/officeDocument/2006/relationships/hyperlink" Target="mailto:Lmolchany@ndbethlehemschool.org" TargetMode="External"/><Relationship Id="rId1160" Type="http://schemas.openxmlformats.org/officeDocument/2006/relationships/hyperlink" Target="mailto:sjoshowitz@taphila.org" TargetMode="External"/><Relationship Id="rId1398" Type="http://schemas.openxmlformats.org/officeDocument/2006/relationships/hyperlink" Target="mailto:secretary@saschool.org" TargetMode="External"/><Relationship Id="rId2004" Type="http://schemas.openxmlformats.org/officeDocument/2006/relationships/hyperlink" Target="mailto:jmock@imsomssi.org" TargetMode="External"/><Relationship Id="rId628" Type="http://schemas.openxmlformats.org/officeDocument/2006/relationships/hyperlink" Target="mailto:kminick@saintjosephhs.com" TargetMode="External"/><Relationship Id="rId835" Type="http://schemas.openxmlformats.org/officeDocument/2006/relationships/hyperlink" Target="mailto:plutchman@lccs.cc" TargetMode="External"/><Relationship Id="rId1258" Type="http://schemas.openxmlformats.org/officeDocument/2006/relationships/hyperlink" Target="mailto:fpeterson@sh-school.org" TargetMode="External"/><Relationship Id="rId1465" Type="http://schemas.openxmlformats.org/officeDocument/2006/relationships/hyperlink" Target="mailto:jvilla@smca.srces.org" TargetMode="External"/><Relationship Id="rId1672" Type="http://schemas.openxmlformats.org/officeDocument/2006/relationships/hyperlink" Target="mailto:rsikora@standrewcec.com" TargetMode="External"/><Relationship Id="rId1020" Type="http://schemas.openxmlformats.org/officeDocument/2006/relationships/hyperlink" Target="mailto:principal@sercc.org" TargetMode="External"/><Relationship Id="rId1118" Type="http://schemas.openxmlformats.org/officeDocument/2006/relationships/hyperlink" Target="mailto:caitlint@miquon.org" TargetMode="External"/><Relationship Id="rId1325" Type="http://schemas.openxmlformats.org/officeDocument/2006/relationships/hyperlink" Target="mailto:nconey@sch.org" TargetMode="External"/><Relationship Id="rId1532" Type="http://schemas.openxmlformats.org/officeDocument/2006/relationships/hyperlink" Target="mailto:sbahnke@centerschoolpa.org" TargetMode="External"/><Relationship Id="rId1977" Type="http://schemas.openxmlformats.org/officeDocument/2006/relationships/hyperlink" Target="mailto:greaterhope@aol.com" TargetMode="External"/><Relationship Id="rId902" Type="http://schemas.openxmlformats.org/officeDocument/2006/relationships/hyperlink" Target="mailto:jbufton@sclhbg.org" TargetMode="External"/><Relationship Id="rId1837" Type="http://schemas.openxmlformats.org/officeDocument/2006/relationships/hyperlink" Target="mailto:jthompson@tca-pa.org" TargetMode="External"/><Relationship Id="rId31" Type="http://schemas.openxmlformats.org/officeDocument/2006/relationships/hyperlink" Target="mailto:kstevenson@jfk.srces.org" TargetMode="External"/><Relationship Id="rId2099" Type="http://schemas.openxmlformats.org/officeDocument/2006/relationships/hyperlink" Target="mailto:tbucci@stbernardlc.org" TargetMode="External"/><Relationship Id="rId180" Type="http://schemas.openxmlformats.org/officeDocument/2006/relationships/hyperlink" Target="mailto:bochs.stjoseph@gmail.com" TargetMode="External"/><Relationship Id="rId278" Type="http://schemas.openxmlformats.org/officeDocument/2006/relationships/hyperlink" Target="mailto:rmohler@anchorpa.org" TargetMode="External"/><Relationship Id="rId1904" Type="http://schemas.openxmlformats.org/officeDocument/2006/relationships/hyperlink" Target="mailto:scarolyn@saintlaurence.org" TargetMode="External"/><Relationship Id="rId485" Type="http://schemas.openxmlformats.org/officeDocument/2006/relationships/hyperlink" Target="https://mosschool.org/" TargetMode="External"/><Relationship Id="rId692" Type="http://schemas.openxmlformats.org/officeDocument/2006/relationships/hyperlink" Target="mailto:faithbaptistchurchsenecapa@gmail.com" TargetMode="External"/><Relationship Id="rId2166" Type="http://schemas.openxmlformats.org/officeDocument/2006/relationships/hyperlink" Target="mailto:Vsheppard@hope-partnership.org" TargetMode="External"/><Relationship Id="rId138" Type="http://schemas.openxmlformats.org/officeDocument/2006/relationships/hyperlink" Target="mailto:llynch@ama.srces.org" TargetMode="External"/><Relationship Id="rId345" Type="http://schemas.openxmlformats.org/officeDocument/2006/relationships/hyperlink" Target="mailto:office@fairviewchristianschool.com" TargetMode="External"/><Relationship Id="rId552" Type="http://schemas.openxmlformats.org/officeDocument/2006/relationships/hyperlink" Target="mailto:ksunshine@hillelpgh.org" TargetMode="External"/><Relationship Id="rId997" Type="http://schemas.openxmlformats.org/officeDocument/2006/relationships/hyperlink" Target="mailto:mgano@st-mikes.com" TargetMode="External"/><Relationship Id="rId1182" Type="http://schemas.openxmlformats.org/officeDocument/2006/relationships/hyperlink" Target="mailto:xsweeney@myholyfamilyschool.org" TargetMode="External"/><Relationship Id="rId2026" Type="http://schemas.openxmlformats.org/officeDocument/2006/relationships/hyperlink" Target="mailto:vrobinson@imsfrances.org" TargetMode="External"/><Relationship Id="rId205" Type="http://schemas.openxmlformats.org/officeDocument/2006/relationships/hyperlink" Target="mailto:ccollett@mqaschool.org" TargetMode="External"/><Relationship Id="rId412" Type="http://schemas.openxmlformats.org/officeDocument/2006/relationships/hyperlink" Target="mailto:kelly.wilhelm@stagneselem.com" TargetMode="External"/><Relationship Id="rId857" Type="http://schemas.openxmlformats.org/officeDocument/2006/relationships/hyperlink" Target="mailto:kkidd@hpbacademy.org" TargetMode="External"/><Relationship Id="rId1042" Type="http://schemas.openxmlformats.org/officeDocument/2006/relationships/hyperlink" Target="mailto:mcdowell@holytrinitypa.com" TargetMode="External"/><Relationship Id="rId1487" Type="http://schemas.openxmlformats.org/officeDocument/2006/relationships/hyperlink" Target="mailto:altssj@ptd.net" TargetMode="External"/><Relationship Id="rId1694" Type="http://schemas.openxmlformats.org/officeDocument/2006/relationships/hyperlink" Target="mailto:icraig@shipleyschool.org" TargetMode="External"/><Relationship Id="rId717" Type="http://schemas.openxmlformats.org/officeDocument/2006/relationships/hyperlink" Target="mailto:administrator@gcsbears.com" TargetMode="External"/><Relationship Id="rId924" Type="http://schemas.openxmlformats.org/officeDocument/2006/relationships/hyperlink" Target="mailto:kdonohue@dioceseofscranton.org" TargetMode="External"/><Relationship Id="rId1347" Type="http://schemas.openxmlformats.org/officeDocument/2006/relationships/hyperlink" Target="mailto:jwheeler@frankfordfriends.org" TargetMode="External"/><Relationship Id="rId1554" Type="http://schemas.openxmlformats.org/officeDocument/2006/relationships/hyperlink" Target="mailto:hazeltonr@fcslions.org" TargetMode="External"/><Relationship Id="rId1761" Type="http://schemas.openxmlformats.org/officeDocument/2006/relationships/hyperlink" Target="mailto:efagan@sainthilaryschool.com" TargetMode="External"/><Relationship Id="rId1999" Type="http://schemas.openxmlformats.org/officeDocument/2006/relationships/hyperlink" Target="mailto:jmarchesano@ourladyofconfidence.org" TargetMode="External"/><Relationship Id="rId53" Type="http://schemas.openxmlformats.org/officeDocument/2006/relationships/hyperlink" Target="mailto:sarah.fuller@pucs.org" TargetMode="External"/><Relationship Id="rId1207" Type="http://schemas.openxmlformats.org/officeDocument/2006/relationships/hyperlink" Target="mailto:kelly.ciminera@scjnschool.org" TargetMode="External"/><Relationship Id="rId1414" Type="http://schemas.openxmlformats.org/officeDocument/2006/relationships/hyperlink" Target="mailto:gina.mackenzie@huberts.org" TargetMode="External"/><Relationship Id="rId1621" Type="http://schemas.openxmlformats.org/officeDocument/2006/relationships/hyperlink" Target="mailto:mgano@st-mikes.com" TargetMode="External"/><Relationship Id="rId1859" Type="http://schemas.openxmlformats.org/officeDocument/2006/relationships/hyperlink" Target="mailto:jhall@mpfs.org" TargetMode="External"/><Relationship Id="rId1719" Type="http://schemas.openxmlformats.org/officeDocument/2006/relationships/hyperlink" Target="mailto:Rich.Schellhas@germantownacademy.org" TargetMode="External"/><Relationship Id="rId1926" Type="http://schemas.openxmlformats.org/officeDocument/2006/relationships/hyperlink" Target="mailto:Lyoung@stjamesphila.org" TargetMode="External"/><Relationship Id="rId2090" Type="http://schemas.openxmlformats.org/officeDocument/2006/relationships/hyperlink" Target="mailto:cdevivo@divineredeemer.org" TargetMode="External"/><Relationship Id="rId367" Type="http://schemas.openxmlformats.org/officeDocument/2006/relationships/hyperlink" Target="mailto:eward@stignatiusvikings.org" TargetMode="External"/><Relationship Id="rId574" Type="http://schemas.openxmlformats.org/officeDocument/2006/relationships/hyperlink" Target="mailto:ldh31@pitt.edu" TargetMode="External"/><Relationship Id="rId2048" Type="http://schemas.openxmlformats.org/officeDocument/2006/relationships/hyperlink" Target="mailto:randerson@stmarthapa.org" TargetMode="External"/><Relationship Id="rId227" Type="http://schemas.openxmlformats.org/officeDocument/2006/relationships/hyperlink" Target="mailto:csprankle@jcsfamily.org" TargetMode="External"/><Relationship Id="rId781" Type="http://schemas.openxmlformats.org/officeDocument/2006/relationships/hyperlink" Target="mailto:jriddell@dayspringchristian.com" TargetMode="External"/><Relationship Id="rId879" Type="http://schemas.openxmlformats.org/officeDocument/2006/relationships/hyperlink" Target="mailto:cmeskill@allentowndiocese.org" TargetMode="External"/><Relationship Id="rId434" Type="http://schemas.openxmlformats.org/officeDocument/2006/relationships/hyperlink" Target="https://rlspittsburgh.org/" TargetMode="External"/><Relationship Id="rId641" Type="http://schemas.openxmlformats.org/officeDocument/2006/relationships/hyperlink" Target="mailto:llynch@ama.srces.org" TargetMode="External"/><Relationship Id="rId739" Type="http://schemas.openxmlformats.org/officeDocument/2006/relationships/hyperlink" Target="mailto:hanest@eccss.org" TargetMode="External"/><Relationship Id="rId1064" Type="http://schemas.openxmlformats.org/officeDocument/2006/relationships/hyperlink" Target="mailto:rabbiyarmush@chederphiladelphia.org" TargetMode="External"/><Relationship Id="rId1271" Type="http://schemas.openxmlformats.org/officeDocument/2006/relationships/hyperlink" Target="mailto:bus.mgr@standrewdh.org" TargetMode="External"/><Relationship Id="rId1369" Type="http://schemas.openxmlformats.org/officeDocument/2006/relationships/hyperlink" Target="mailto:aflood@nazarethacademyhs.org" TargetMode="External"/><Relationship Id="rId1576" Type="http://schemas.openxmlformats.org/officeDocument/2006/relationships/hyperlink" Target="mailto:brittany-krupski@allsaintsacademy-scranton.org" TargetMode="External"/><Relationship Id="rId2115" Type="http://schemas.openxmlformats.org/officeDocument/2006/relationships/hyperlink" Target="mailto:kcclark@waldorfpittsburgh.org" TargetMode="External"/><Relationship Id="rId501" Type="http://schemas.openxmlformats.org/officeDocument/2006/relationships/hyperlink" Target="https://ghca1992.org/tuition-fees-2" TargetMode="External"/><Relationship Id="rId946" Type="http://schemas.openxmlformats.org/officeDocument/2006/relationships/hyperlink" Target="mailto:kdonohue@dioceseofscranton.org" TargetMode="External"/><Relationship Id="rId1131" Type="http://schemas.openxmlformats.org/officeDocument/2006/relationships/hyperlink" Target="mailto:lindam@pmfs1780.org" TargetMode="External"/><Relationship Id="rId1229" Type="http://schemas.openxmlformats.org/officeDocument/2006/relationships/hyperlink" Target="mailto:mbailey@lansdownefriendsschool.org" TargetMode="External"/><Relationship Id="rId1783" Type="http://schemas.openxmlformats.org/officeDocument/2006/relationships/hyperlink" Target="mailto:ientin@taphila.org" TargetMode="External"/><Relationship Id="rId1990" Type="http://schemas.openxmlformats.org/officeDocument/2006/relationships/hyperlink" Target="mailto:quinn@nazarethacademyhs.org" TargetMode="External"/><Relationship Id="rId75" Type="http://schemas.openxmlformats.org/officeDocument/2006/relationships/hyperlink" Target="mailto:deschamps@aquinasacademy-pittsburgh.org" TargetMode="External"/><Relationship Id="rId806" Type="http://schemas.openxmlformats.org/officeDocument/2006/relationships/hyperlink" Target="mailto:kgarner@lams.info" TargetMode="External"/><Relationship Id="rId1436" Type="http://schemas.openxmlformats.org/officeDocument/2006/relationships/hyperlink" Target="mailto:tprzybylski@stpetertheapostleschool.com" TargetMode="External"/><Relationship Id="rId1643" Type="http://schemas.openxmlformats.org/officeDocument/2006/relationships/hyperlink" Target="mailto:altcsjn@ptd.net" TargetMode="External"/><Relationship Id="rId1850" Type="http://schemas.openxmlformats.org/officeDocument/2006/relationships/hyperlink" Target="mailto:emayer@lansdownefriendsschool.org" TargetMode="External"/><Relationship Id="rId1503" Type="http://schemas.openxmlformats.org/officeDocument/2006/relationships/hyperlink" Target="mailto:headofschool@brookeside.org" TargetMode="External"/><Relationship Id="rId1710" Type="http://schemas.openxmlformats.org/officeDocument/2006/relationships/hyperlink" Target="mailto:kirk.smothers@dvfriends.org" TargetMode="External"/><Relationship Id="rId1948" Type="http://schemas.openxmlformats.org/officeDocument/2006/relationships/hyperlink" Target="mailto:sdruggan@sch.org" TargetMode="External"/><Relationship Id="rId291" Type="http://schemas.openxmlformats.org/officeDocument/2006/relationships/hyperlink" Target="mailto:headofschool@lancastercountryday.org" TargetMode="External"/><Relationship Id="rId1808" Type="http://schemas.openxmlformats.org/officeDocument/2006/relationships/hyperlink" Target="mailto:steresa@sspj.net" TargetMode="External"/><Relationship Id="rId151" Type="http://schemas.openxmlformats.org/officeDocument/2006/relationships/hyperlink" Target="mailto:robyn.goodlin@nccaed.org%20" TargetMode="External"/><Relationship Id="rId389" Type="http://schemas.openxmlformats.org/officeDocument/2006/relationships/hyperlink" Target="mailto:urbanlighthouseministries@gmail.com" TargetMode="External"/><Relationship Id="rId596" Type="http://schemas.openxmlformats.org/officeDocument/2006/relationships/hyperlink" Target="mailto:jmiess@edenca.org" TargetMode="External"/><Relationship Id="rId249" Type="http://schemas.openxmlformats.org/officeDocument/2006/relationships/hyperlink" Target="mailto:mconnahey@sjshanoverpa.org" TargetMode="External"/><Relationship Id="rId456" Type="http://schemas.openxmlformats.org/officeDocument/2006/relationships/hyperlink" Target="https://desalesschool.net/" TargetMode="External"/><Relationship Id="rId663" Type="http://schemas.openxmlformats.org/officeDocument/2006/relationships/hyperlink" Target="mailto:Joanne.Rogers@cathedralprep.com" TargetMode="External"/><Relationship Id="rId870" Type="http://schemas.openxmlformats.org/officeDocument/2006/relationships/hyperlink" Target="mailto:jmcneil@sacredheartreading.org" TargetMode="External"/><Relationship Id="rId1086" Type="http://schemas.openxmlformats.org/officeDocument/2006/relationships/hyperlink" Target="mailto:johnniehls@educatingforlife.com" TargetMode="External"/><Relationship Id="rId1293" Type="http://schemas.openxmlformats.org/officeDocument/2006/relationships/hyperlink" Target="mailto:erauch@agnesirwin.org" TargetMode="External"/><Relationship Id="rId2137" Type="http://schemas.openxmlformats.org/officeDocument/2006/relationships/hyperlink" Target="mailto:info@montessoriinthewoods.org" TargetMode="External"/><Relationship Id="rId109" Type="http://schemas.openxmlformats.org/officeDocument/2006/relationships/hyperlink" Target="mailto:tbailley@rtcsonline.org" TargetMode="External"/><Relationship Id="rId316" Type="http://schemas.openxmlformats.org/officeDocument/2006/relationships/hyperlink" Target="mailto:jgriest@mcchristianschool.com" TargetMode="External"/><Relationship Id="rId523" Type="http://schemas.openxmlformats.org/officeDocument/2006/relationships/hyperlink" Target="mailto:CSolan@connareacatholic.org" TargetMode="External"/><Relationship Id="rId968" Type="http://schemas.openxmlformats.org/officeDocument/2006/relationships/hyperlink" Target="mailto:icsoffice@ptd.net" TargetMode="External"/><Relationship Id="rId1153" Type="http://schemas.openxmlformats.org/officeDocument/2006/relationships/hyperlink" Target="mailto:brian.lorigan@baldwinschool.org" TargetMode="External"/><Relationship Id="rId1598" Type="http://schemas.openxmlformats.org/officeDocument/2006/relationships/hyperlink" Target="mailto:jfriel@ndcrusaders.org" TargetMode="External"/><Relationship Id="rId97" Type="http://schemas.openxmlformats.org/officeDocument/2006/relationships/hyperlink" Target="mailto:csatira@greaterworkschristianschool.org" TargetMode="External"/><Relationship Id="rId730" Type="http://schemas.openxmlformats.org/officeDocument/2006/relationships/hyperlink" Target="mailto:jmaucieri@benedictpride.org" TargetMode="External"/><Relationship Id="rId828" Type="http://schemas.openxmlformats.org/officeDocument/2006/relationships/hyperlink" Target="mailto:parishmgr@stleos.org" TargetMode="External"/><Relationship Id="rId1013" Type="http://schemas.openxmlformats.org/officeDocument/2006/relationships/hyperlink" Target="mailto:kdefusco@stann-emmaus.org" TargetMode="External"/><Relationship Id="rId1360" Type="http://schemas.openxmlformats.org/officeDocument/2006/relationships/hyperlink" Target="mailto:kevind@hpcaphilly.org" TargetMode="External"/><Relationship Id="rId1458" Type="http://schemas.openxmlformats.org/officeDocument/2006/relationships/hyperlink" Target="mailto:jvilla@smca.srces.org" TargetMode="External"/><Relationship Id="rId1665" Type="http://schemas.openxmlformats.org/officeDocument/2006/relationships/hyperlink" Target="mailto:mpuls@hopelcs.org" TargetMode="External"/><Relationship Id="rId1872" Type="http://schemas.openxmlformats.org/officeDocument/2006/relationships/hyperlink" Target="mailto:cuinoc@verizon.net" TargetMode="External"/><Relationship Id="rId1220" Type="http://schemas.openxmlformats.org/officeDocument/2006/relationships/hyperlink" Target="mailto:jmindrebo@dccs.org" TargetMode="External"/><Relationship Id="rId1318" Type="http://schemas.openxmlformats.org/officeDocument/2006/relationships/hyperlink" Target="mailto:mpennisi@ccphilly.org" TargetMode="External"/><Relationship Id="rId1525" Type="http://schemas.openxmlformats.org/officeDocument/2006/relationships/hyperlink" Target="mailto:merle_skinner@champion.org" TargetMode="External"/><Relationship Id="rId1732" Type="http://schemas.openxmlformats.org/officeDocument/2006/relationships/hyperlink" Target="mailto:fykej@lschs.org" TargetMode="External"/><Relationship Id="rId24" Type="http://schemas.openxmlformats.org/officeDocument/2006/relationships/hyperlink" Target="mailto:hollyhathawaygvca@gmail.com" TargetMode="External"/><Relationship Id="rId173" Type="http://schemas.openxmlformats.org/officeDocument/2006/relationships/hyperlink" Target="mailto:hkolash@eriecatholic.org" TargetMode="External"/><Relationship Id="rId380" Type="http://schemas.openxmlformats.org/officeDocument/2006/relationships/hyperlink" Target="mailto:paul.beardmore@csagh.org" TargetMode="External"/><Relationship Id="rId2061" Type="http://schemas.openxmlformats.org/officeDocument/2006/relationships/hyperlink" Target="mailto:frusso@stpiocatholicschool.org" TargetMode="External"/><Relationship Id="rId240" Type="http://schemas.openxmlformats.org/officeDocument/2006/relationships/hyperlink" Target="mailto:wbcaace@gmail.com" TargetMode="External"/><Relationship Id="rId478" Type="http://schemas.openxmlformats.org/officeDocument/2006/relationships/hyperlink" Target="https://lmchurchacademy.org/" TargetMode="External"/><Relationship Id="rId685" Type="http://schemas.openxmlformats.org/officeDocument/2006/relationships/hyperlink" Target="mailto:pastordavidshay@gmail.com" TargetMode="External"/><Relationship Id="rId892" Type="http://schemas.openxmlformats.org/officeDocument/2006/relationships/hyperlink" Target="mailto:cseiders@bishopmcdevitt.org" TargetMode="External"/><Relationship Id="rId2159" Type="http://schemas.openxmlformats.org/officeDocument/2006/relationships/hyperlink" Target="mailto:bmcneice@cornerstonephiladelphia.com" TargetMode="External"/><Relationship Id="rId100" Type="http://schemas.openxmlformats.org/officeDocument/2006/relationships/hyperlink" Target="mailto:dthomas@olsh.org" TargetMode="External"/><Relationship Id="rId338" Type="http://schemas.openxmlformats.org/officeDocument/2006/relationships/hyperlink" Target="mailto:gpeach@nccspa.org" TargetMode="External"/><Relationship Id="rId545" Type="http://schemas.openxmlformats.org/officeDocument/2006/relationships/hyperlink" Target="mailto:heatherbakewell@ccbrownsville.org" TargetMode="External"/><Relationship Id="rId752" Type="http://schemas.openxmlformats.org/officeDocument/2006/relationships/hyperlink" Target="mailto:hyoder@bcsthunder.org" TargetMode="External"/><Relationship Id="rId1175" Type="http://schemas.openxmlformats.org/officeDocument/2006/relationships/hyperlink" Target="mailto:tdellicoimpagni@shanahan.org" TargetMode="External"/><Relationship Id="rId1382" Type="http://schemas.openxmlformats.org/officeDocument/2006/relationships/hyperlink" Target="mailto:evelyn@omcschool.com" TargetMode="External"/><Relationship Id="rId2019" Type="http://schemas.openxmlformats.org/officeDocument/2006/relationships/hyperlink" Target="mailto:principal@saschool.org" TargetMode="External"/><Relationship Id="rId405" Type="http://schemas.openxmlformats.org/officeDocument/2006/relationships/hyperlink" Target="mailto:mwilliams@sjbnf.org" TargetMode="External"/><Relationship Id="rId612" Type="http://schemas.openxmlformats.org/officeDocument/2006/relationships/hyperlink" Target="mailto:tbailley@rtcsonline.org" TargetMode="External"/><Relationship Id="rId1035" Type="http://schemas.openxmlformats.org/officeDocument/2006/relationships/hyperlink" Target="mailto:knobles@archwood.org" TargetMode="External"/><Relationship Id="rId1242" Type="http://schemas.openxmlformats.org/officeDocument/2006/relationships/hyperlink" Target="mailto:finance@notredamedelourdes.net" TargetMode="External"/><Relationship Id="rId1687" Type="http://schemas.openxmlformats.org/officeDocument/2006/relationships/hyperlink" Target="mailto:yd@ktahs.org" TargetMode="External"/><Relationship Id="rId1894" Type="http://schemas.openxmlformats.org/officeDocument/2006/relationships/hyperlink" Target="mailto:hmclean@saintandrewschool.com" TargetMode="External"/><Relationship Id="rId917" Type="http://schemas.openxmlformats.org/officeDocument/2006/relationships/hyperlink" Target="mailto:kdonohue@dioceseofscranton.org" TargetMode="External"/><Relationship Id="rId1102" Type="http://schemas.openxmlformats.org/officeDocument/2006/relationships/hyperlink" Target="mailto:martin.dean@germantownacademy.org" TargetMode="External"/><Relationship Id="rId1547" Type="http://schemas.openxmlformats.org/officeDocument/2006/relationships/hyperlink" Target="mailto:afallon@aimpa.org" TargetMode="External"/><Relationship Id="rId1754" Type="http://schemas.openxmlformats.org/officeDocument/2006/relationships/hyperlink" Target="mailto:tmangum@phil-mont.com" TargetMode="External"/><Relationship Id="rId1961" Type="http://schemas.openxmlformats.org/officeDocument/2006/relationships/hyperlink" Target="mailto:kparkcook@frankfordfriends.org" TargetMode="External"/><Relationship Id="rId46" Type="http://schemas.openxmlformats.org/officeDocument/2006/relationships/hyperlink" Target="mailto:ylevari@hillelpgh.org" TargetMode="External"/><Relationship Id="rId1407" Type="http://schemas.openxmlformats.org/officeDocument/2006/relationships/hyperlink" Target="mailto:nicole.purdy@desalesschool.net" TargetMode="External"/><Relationship Id="rId1614" Type="http://schemas.openxmlformats.org/officeDocument/2006/relationships/hyperlink" Target="mailto:altcsjn@ptd.net" TargetMode="External"/><Relationship Id="rId1821" Type="http://schemas.openxmlformats.org/officeDocument/2006/relationships/hyperlink" Target="mailto:lhotchkiss@ndapa.org" TargetMode="External"/><Relationship Id="rId195" Type="http://schemas.openxmlformats.org/officeDocument/2006/relationships/hyperlink" Target="mailto:ccollett@mqaschool.org" TargetMode="External"/><Relationship Id="rId1919" Type="http://schemas.openxmlformats.org/officeDocument/2006/relationships/hyperlink" Target="mailto:jbarcalow@innovateacademy.com" TargetMode="External"/><Relationship Id="rId2083" Type="http://schemas.openxmlformats.org/officeDocument/2006/relationships/hyperlink" Target="mailto:jvilla@smca.srces.org" TargetMode="External"/><Relationship Id="rId262" Type="http://schemas.openxmlformats.org/officeDocument/2006/relationships/hyperlink" Target="mailto:dkey1@ycds.org" TargetMode="External"/><Relationship Id="rId567" Type="http://schemas.openxmlformats.org/officeDocument/2006/relationships/hyperlink" Target="mailto:lkrueger@mma.srces.org" TargetMode="External"/><Relationship Id="rId1197" Type="http://schemas.openxmlformats.org/officeDocument/2006/relationships/hyperlink" Target="mailto:mlamb@vmahs.org" TargetMode="External"/><Relationship Id="rId2150" Type="http://schemas.openxmlformats.org/officeDocument/2006/relationships/hyperlink" Target="mailto:otoole@wbacademy.com" TargetMode="External"/><Relationship Id="rId122" Type="http://schemas.openxmlformats.org/officeDocument/2006/relationships/hyperlink" Target="mailto:cschafer@pittsburghchristianacademy.org" TargetMode="External"/><Relationship Id="rId774" Type="http://schemas.openxmlformats.org/officeDocument/2006/relationships/hyperlink" Target="mailto:secretary@shalommennoniteschool.com" TargetMode="External"/><Relationship Id="rId981" Type="http://schemas.openxmlformats.org/officeDocument/2006/relationships/hyperlink" Target="mailto:mrsparkergscs@gmail.com" TargetMode="External"/><Relationship Id="rId1057" Type="http://schemas.openxmlformats.org/officeDocument/2006/relationships/hyperlink" Target="mailto:jdurkin@stjstr.org" TargetMode="External"/><Relationship Id="rId2010" Type="http://schemas.openxmlformats.org/officeDocument/2006/relationships/hyperlink" Target="mailto:vrymer@resurrectschool.org" TargetMode="External"/><Relationship Id="rId427" Type="http://schemas.openxmlformats.org/officeDocument/2006/relationships/hyperlink" Target="mailto:tlong@mmiprep.org" TargetMode="External"/><Relationship Id="rId634" Type="http://schemas.openxmlformats.org/officeDocument/2006/relationships/hyperlink" Target="mailto:mgrgurich@ama.srces.org" TargetMode="External"/><Relationship Id="rId841" Type="http://schemas.openxmlformats.org/officeDocument/2006/relationships/hyperlink" Target="mailto:rlandis@veritasacademy.com" TargetMode="External"/><Relationship Id="rId1264" Type="http://schemas.openxmlformats.org/officeDocument/2006/relationships/hyperlink" Target="mailto:fpeterson@sh-school.org" TargetMode="External"/><Relationship Id="rId1471" Type="http://schemas.openxmlformats.org/officeDocument/2006/relationships/hyperlink" Target="mailto:cdevivo@divineredeemer.org" TargetMode="External"/><Relationship Id="rId1569" Type="http://schemas.openxmlformats.org/officeDocument/2006/relationships/hyperlink" Target="mailto:saquilina@lsaelementary.org" TargetMode="External"/><Relationship Id="rId2108" Type="http://schemas.openxmlformats.org/officeDocument/2006/relationships/hyperlink" Target="mailto:altssj@ptd.net" TargetMode="External"/><Relationship Id="rId701" Type="http://schemas.openxmlformats.org/officeDocument/2006/relationships/hyperlink" Target="mailto:ccollett@mqaschool.org" TargetMode="External"/><Relationship Id="rId939" Type="http://schemas.openxmlformats.org/officeDocument/2006/relationships/hyperlink" Target="mailto:kdonohue@dioceseofscranton.org" TargetMode="External"/><Relationship Id="rId1124" Type="http://schemas.openxmlformats.org/officeDocument/2006/relationships/hyperlink" Target="mailto:tallen@wyndcroft.org" TargetMode="External"/><Relationship Id="rId1331" Type="http://schemas.openxmlformats.org/officeDocument/2006/relationships/hyperlink" Target="mailto:kfalcon@jubileeschool.net" TargetMode="External"/><Relationship Id="rId1776" Type="http://schemas.openxmlformats.org/officeDocument/2006/relationships/hyperlink" Target="mailto:abrosowsky@quakerschool.org" TargetMode="External"/><Relationship Id="rId1983" Type="http://schemas.openxmlformats.org/officeDocument/2006/relationships/hyperlink" Target="mailto:bbrittin@ichsphila.org" TargetMode="External"/><Relationship Id="rId68" Type="http://schemas.openxmlformats.org/officeDocument/2006/relationships/hyperlink" Target="mailto:cfry@edenca.org" TargetMode="External"/><Relationship Id="rId1429" Type="http://schemas.openxmlformats.org/officeDocument/2006/relationships/hyperlink" Target="mailto:crhaciski@saintmarys.us" TargetMode="External"/><Relationship Id="rId1636" Type="http://schemas.openxmlformats.org/officeDocument/2006/relationships/hyperlink" Target="mailto:bshields@stann-emmaus.org" TargetMode="External"/><Relationship Id="rId1843" Type="http://schemas.openxmlformats.org/officeDocument/2006/relationships/hyperlink" Target="mailto:dsteinfield@dccs.org" TargetMode="External"/><Relationship Id="rId1703" Type="http://schemas.openxmlformats.org/officeDocument/2006/relationships/hyperlink" Target="mailto:kimberley.trinacria@shabrynmawr.org" TargetMode="External"/><Relationship Id="rId1910" Type="http://schemas.openxmlformats.org/officeDocument/2006/relationships/hyperlink" Target="mailto:skeidel@agnesirwin.org" TargetMode="External"/><Relationship Id="rId284" Type="http://schemas.openxmlformats.org/officeDocument/2006/relationships/hyperlink" Target="mailto:headofschool@lancastercountryday.org" TargetMode="External"/><Relationship Id="rId491" Type="http://schemas.openxmlformats.org/officeDocument/2006/relationships/hyperlink" Target="https://www.hereatcca.org/" TargetMode="External"/><Relationship Id="rId2172" Type="http://schemas.openxmlformats.org/officeDocument/2006/relationships/hyperlink" Target="mailto:e.jones@communitypartnershipschool.org" TargetMode="External"/><Relationship Id="rId144" Type="http://schemas.openxmlformats.org/officeDocument/2006/relationships/hyperlink" Target="mailto:aturner@stlukecabot.org" TargetMode="External"/><Relationship Id="rId589" Type="http://schemas.openxmlformats.org/officeDocument/2006/relationships/hyperlink" Target="mailto:jmcguire@trinitychristian.net" TargetMode="External"/><Relationship Id="rId796" Type="http://schemas.openxmlformats.org/officeDocument/2006/relationships/hyperlink" Target="mailto:topperc@lancastercountryday.org" TargetMode="External"/><Relationship Id="rId351" Type="http://schemas.openxmlformats.org/officeDocument/2006/relationships/hyperlink" Target="mailto:dkidd@hpbacademy.org" TargetMode="External"/><Relationship Id="rId449" Type="http://schemas.openxmlformats.org/officeDocument/2006/relationships/hyperlink" Target="https://sspp.srces.org/" TargetMode="External"/><Relationship Id="rId656" Type="http://schemas.openxmlformats.org/officeDocument/2006/relationships/hyperlink" Target="mailto:dgroseclose@stlukecabot.org" TargetMode="External"/><Relationship Id="rId863" Type="http://schemas.openxmlformats.org/officeDocument/2006/relationships/hyperlink" Target="mailto:rbirmingham@berkscatholic.org" TargetMode="External"/><Relationship Id="rId1079" Type="http://schemas.openxmlformats.org/officeDocument/2006/relationships/hyperlink" Target="mailto:dhackman17@gmail.com" TargetMode="External"/><Relationship Id="rId1286" Type="http://schemas.openxmlformats.org/officeDocument/2006/relationships/hyperlink" Target="mailto:business@stratfordfriends.org" TargetMode="External"/><Relationship Id="rId1493" Type="http://schemas.openxmlformats.org/officeDocument/2006/relationships/hyperlink" Target="mailto:business@waldorfpittsburgh.org" TargetMode="External"/><Relationship Id="rId2032" Type="http://schemas.openxmlformats.org/officeDocument/2006/relationships/hyperlink" Target="mailto:dwaskiewicz@stgeorgecatholic.org" TargetMode="External"/><Relationship Id="rId211" Type="http://schemas.openxmlformats.org/officeDocument/2006/relationships/hyperlink" Target="mailto:administrator@gcsbears.com" TargetMode="External"/><Relationship Id="rId309" Type="http://schemas.openxmlformats.org/officeDocument/2006/relationships/hyperlink" Target="mailto:kayla.collins@manheimchristian.org" TargetMode="External"/><Relationship Id="rId516" Type="http://schemas.openxmlformats.org/officeDocument/2006/relationships/hyperlink" Target="mailto:johnstda@pennsmanor.org" TargetMode="External"/><Relationship Id="rId1146" Type="http://schemas.openxmlformats.org/officeDocument/2006/relationships/hyperlink" Target="mailto:brian.lorigan@baldwinschool.org" TargetMode="External"/><Relationship Id="rId1798" Type="http://schemas.openxmlformats.org/officeDocument/2006/relationships/hyperlink" Target="mailto:sistermo0814@gmail.com" TargetMode="External"/><Relationship Id="rId723" Type="http://schemas.openxmlformats.org/officeDocument/2006/relationships/hyperlink" Target="mailto:pwiley@stmatthew-school.org" TargetMode="External"/><Relationship Id="rId930" Type="http://schemas.openxmlformats.org/officeDocument/2006/relationships/hyperlink" Target="mailto:jarrell.m@icshazleton.org" TargetMode="External"/><Relationship Id="rId1006" Type="http://schemas.openxmlformats.org/officeDocument/2006/relationships/hyperlink" Target="mailto:finance@stjohnvianneyschool.org" TargetMode="External"/><Relationship Id="rId1353" Type="http://schemas.openxmlformats.org/officeDocument/2006/relationships/hyperlink" Target="mailto:greaterhope@aol.com" TargetMode="External"/><Relationship Id="rId1560" Type="http://schemas.openxmlformats.org/officeDocument/2006/relationships/hyperlink" Target="mailto:erishcoff@wacsh.com" TargetMode="External"/><Relationship Id="rId1658" Type="http://schemas.openxmlformats.org/officeDocument/2006/relationships/hyperlink" Target="mailto:knobles@archwood.org" TargetMode="External"/><Relationship Id="rId1865" Type="http://schemas.openxmlformats.org/officeDocument/2006/relationships/hyperlink" Target="mailto:cuinoc@verizon.net" TargetMode="External"/><Relationship Id="rId1213" Type="http://schemas.openxmlformats.org/officeDocument/2006/relationships/hyperlink" Target="mailto:mconnor@cohs.com" TargetMode="External"/><Relationship Id="rId1420" Type="http://schemas.openxmlformats.org/officeDocument/2006/relationships/hyperlink" Target="mailto:cquinn@stlaurentius.org" TargetMode="External"/><Relationship Id="rId1518" Type="http://schemas.openxmlformats.org/officeDocument/2006/relationships/hyperlink" Target="mailto:info@montessoriinthewoods.org" TargetMode="External"/><Relationship Id="rId1725" Type="http://schemas.openxmlformats.org/officeDocument/2006/relationships/hyperlink" Target="mailto:rabbisteinberg@themesivta.org" TargetMode="External"/><Relationship Id="rId1932" Type="http://schemas.openxmlformats.org/officeDocument/2006/relationships/hyperlink" Target="mailto:principal@olneychristian.org" TargetMode="External"/><Relationship Id="rId17" Type="http://schemas.openxmlformats.org/officeDocument/2006/relationships/hyperlink" Target="mailto:CSolan@connareacatholi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C59DF-43A8-4BE5-A479-E805794E3972}">
  <dimension ref="A1:V1053"/>
  <sheetViews>
    <sheetView tabSelected="1" workbookViewId="0">
      <selection sqref="A1:O1"/>
    </sheetView>
  </sheetViews>
  <sheetFormatPr defaultColWidth="8.85546875" defaultRowHeight="12" x14ac:dyDescent="0.2"/>
  <cols>
    <col min="1" max="1" width="14" style="1" bestFit="1" customWidth="1"/>
    <col min="2" max="2" width="10" style="1" bestFit="1" customWidth="1"/>
    <col min="3" max="3" width="10" style="1" hidden="1" customWidth="1"/>
    <col min="4" max="4" width="54.7109375" style="1" bestFit="1" customWidth="1"/>
    <col min="5" max="5" width="31.140625" style="3" bestFit="1" customWidth="1"/>
    <col min="6" max="6" width="44.42578125" style="3" bestFit="1" customWidth="1"/>
    <col min="7" max="7" width="33" style="3" bestFit="1" customWidth="1"/>
    <col min="8" max="8" width="37.28515625" style="1" customWidth="1"/>
    <col min="9" max="9" width="35.5703125" style="3" bestFit="1" customWidth="1"/>
    <col min="10" max="10" width="29.85546875" style="3" bestFit="1" customWidth="1"/>
    <col min="11" max="11" width="31" style="3" bestFit="1" customWidth="1"/>
    <col min="12" max="12" width="27.42578125" style="5" customWidth="1"/>
    <col min="13" max="13" width="32.85546875" style="3" bestFit="1" customWidth="1"/>
    <col min="14" max="14" width="39.42578125" style="3" hidden="1" customWidth="1"/>
    <col min="15" max="15" width="56.42578125" style="3" bestFit="1" customWidth="1"/>
    <col min="16" max="16" width="58.85546875" style="9" hidden="1" customWidth="1"/>
    <col min="17" max="17" width="53" style="3" bestFit="1" customWidth="1"/>
    <col min="18" max="18" width="29.85546875" style="3" customWidth="1"/>
    <col min="19" max="19" width="29.42578125" style="14" customWidth="1"/>
    <col min="20" max="20" width="29.140625" style="1" customWidth="1"/>
    <col min="21" max="21" width="34.85546875" style="14" customWidth="1"/>
    <col min="22" max="22" width="12.7109375" style="3" customWidth="1"/>
    <col min="23" max="16384" width="8.85546875" style="3"/>
  </cols>
  <sheetData>
    <row r="1" spans="1:22" ht="23.25" x14ac:dyDescent="0.2">
      <c r="A1" s="15" t="s">
        <v>3961</v>
      </c>
      <c r="B1" s="15"/>
      <c r="C1" s="15"/>
      <c r="D1" s="15"/>
      <c r="E1" s="15"/>
      <c r="F1" s="15"/>
      <c r="G1" s="15"/>
      <c r="H1" s="15"/>
      <c r="I1" s="15"/>
      <c r="J1" s="15"/>
      <c r="K1" s="15"/>
      <c r="L1" s="15"/>
      <c r="M1" s="15"/>
      <c r="N1" s="15"/>
      <c r="O1" s="15"/>
    </row>
    <row r="2" spans="1:22" ht="33.6" customHeight="1" x14ac:dyDescent="0.2">
      <c r="A2" s="16" t="s">
        <v>3962</v>
      </c>
      <c r="B2" s="16"/>
      <c r="C2" s="16"/>
      <c r="D2" s="16"/>
      <c r="E2" s="16"/>
      <c r="F2" s="16"/>
      <c r="G2" s="16"/>
      <c r="H2" s="16"/>
      <c r="I2" s="16"/>
      <c r="J2" s="16"/>
      <c r="K2" s="16"/>
      <c r="L2" s="16"/>
      <c r="M2" s="16"/>
      <c r="N2" s="16"/>
      <c r="O2" s="16"/>
    </row>
    <row r="3" spans="1:22" ht="21.6" customHeight="1" x14ac:dyDescent="0.2">
      <c r="A3" s="16" t="s">
        <v>3963</v>
      </c>
      <c r="B3" s="16"/>
      <c r="C3" s="16"/>
      <c r="D3" s="16"/>
      <c r="E3" s="16"/>
      <c r="F3" s="16"/>
      <c r="G3" s="16"/>
      <c r="H3" s="16"/>
      <c r="I3" s="16"/>
      <c r="J3" s="16"/>
      <c r="K3" s="16"/>
      <c r="L3" s="16"/>
      <c r="M3" s="16"/>
      <c r="N3" s="16"/>
      <c r="O3" s="16"/>
    </row>
    <row r="4" spans="1:22" s="10" customFormat="1" ht="30" x14ac:dyDescent="0.25">
      <c r="A4" s="10" t="s">
        <v>0</v>
      </c>
      <c r="B4" s="10" t="s">
        <v>1</v>
      </c>
      <c r="C4" s="10" t="s">
        <v>3945</v>
      </c>
      <c r="D4" s="10" t="s">
        <v>2</v>
      </c>
      <c r="E4" s="10" t="s">
        <v>3</v>
      </c>
      <c r="F4" s="10" t="s">
        <v>4</v>
      </c>
      <c r="G4" s="10" t="s">
        <v>5</v>
      </c>
      <c r="H4" s="10" t="s">
        <v>6</v>
      </c>
      <c r="I4" s="10" t="s">
        <v>7</v>
      </c>
      <c r="J4" s="10" t="s">
        <v>8</v>
      </c>
      <c r="K4" s="10" t="s">
        <v>9</v>
      </c>
      <c r="L4" s="10" t="s">
        <v>10</v>
      </c>
      <c r="M4" s="10" t="s">
        <v>11</v>
      </c>
      <c r="N4" s="10" t="s">
        <v>3943</v>
      </c>
      <c r="O4" s="10" t="s">
        <v>12</v>
      </c>
      <c r="P4" s="10" t="s">
        <v>3944</v>
      </c>
      <c r="Q4" s="10" t="s">
        <v>3935</v>
      </c>
      <c r="R4" s="10" t="s">
        <v>13</v>
      </c>
      <c r="S4" s="13" t="s">
        <v>3946</v>
      </c>
      <c r="T4" s="13" t="s">
        <v>14</v>
      </c>
      <c r="U4" s="13" t="s">
        <v>15</v>
      </c>
      <c r="V4" s="10" t="s">
        <v>3942</v>
      </c>
    </row>
    <row r="5" spans="1:22" x14ac:dyDescent="0.2">
      <c r="A5" s="1" t="s">
        <v>16</v>
      </c>
      <c r="B5" s="1">
        <v>203020355</v>
      </c>
      <c r="C5" s="1">
        <f>COUNTIF($D$5:D5,D5)</f>
        <v>1</v>
      </c>
      <c r="D5" s="2" t="s">
        <v>114</v>
      </c>
      <c r="E5" s="3" t="s">
        <v>18</v>
      </c>
      <c r="F5" s="3" t="s">
        <v>115</v>
      </c>
      <c r="G5" s="3" t="s">
        <v>2521</v>
      </c>
      <c r="I5" s="6" t="s">
        <v>105</v>
      </c>
      <c r="J5" s="3" t="s">
        <v>106</v>
      </c>
      <c r="K5" s="3" t="s">
        <v>106</v>
      </c>
      <c r="L5" s="7" t="s">
        <v>2856</v>
      </c>
      <c r="M5" s="6" t="s">
        <v>107</v>
      </c>
      <c r="N5" s="3" t="s">
        <v>3188</v>
      </c>
      <c r="O5" s="8" t="str">
        <f t="shared" ref="O5:O68" si="0">HYPERLINK(N5, "School Website: " &amp; D5)</f>
        <v>School Website: Aquinas Academy</v>
      </c>
      <c r="P5" s="9" t="s">
        <v>108</v>
      </c>
      <c r="Q5" s="8" t="str">
        <f t="shared" ref="Q5:Q68" si="1">HYPERLINK(P5, "Tuition Link: " &amp; D5)</f>
        <v>Tuition Link: Aquinas Academy</v>
      </c>
      <c r="R5" s="3" t="s">
        <v>3384</v>
      </c>
      <c r="S5" s="14">
        <v>5538</v>
      </c>
      <c r="T5" s="1" t="s">
        <v>33</v>
      </c>
      <c r="U5" s="14">
        <v>0</v>
      </c>
      <c r="V5" s="4">
        <v>46086.680081018516</v>
      </c>
    </row>
    <row r="6" spans="1:22" collapsed="1" x14ac:dyDescent="0.2">
      <c r="A6" s="1" t="s">
        <v>16</v>
      </c>
      <c r="B6" s="1">
        <v>203020355</v>
      </c>
      <c r="C6" s="1">
        <f>COUNTIF($D$5:D6,D6)</f>
        <v>2</v>
      </c>
      <c r="D6" s="2" t="s">
        <v>114</v>
      </c>
      <c r="E6" s="3" t="s">
        <v>18</v>
      </c>
      <c r="F6" s="3" t="s">
        <v>115</v>
      </c>
      <c r="G6" s="3" t="s">
        <v>2521</v>
      </c>
      <c r="I6" s="11" t="s">
        <v>105</v>
      </c>
      <c r="J6" s="3" t="s">
        <v>106</v>
      </c>
      <c r="K6" s="3" t="s">
        <v>106</v>
      </c>
      <c r="L6" s="7" t="s">
        <v>2856</v>
      </c>
      <c r="M6" s="11" t="s">
        <v>107</v>
      </c>
      <c r="N6" s="3" t="s">
        <v>3188</v>
      </c>
      <c r="O6" s="12" t="str">
        <f t="shared" si="0"/>
        <v>School Website: Aquinas Academy</v>
      </c>
      <c r="P6" s="9" t="s">
        <v>108</v>
      </c>
      <c r="Q6" s="12" t="str">
        <f t="shared" si="1"/>
        <v>Tuition Link: Aquinas Academy</v>
      </c>
      <c r="R6" s="3" t="s">
        <v>3385</v>
      </c>
      <c r="S6" s="14">
        <v>2556</v>
      </c>
      <c r="T6" s="1" t="s">
        <v>33</v>
      </c>
      <c r="U6" s="14">
        <v>0</v>
      </c>
      <c r="V6" s="4">
        <v>46086.680081018516</v>
      </c>
    </row>
    <row r="7" spans="1:22" x14ac:dyDescent="0.2">
      <c r="A7" s="1" t="s">
        <v>16</v>
      </c>
      <c r="B7" s="1">
        <v>203020355</v>
      </c>
      <c r="C7" s="1">
        <f>COUNTIF($D$5:D7,D7)</f>
        <v>3</v>
      </c>
      <c r="D7" s="2" t="s">
        <v>114</v>
      </c>
      <c r="E7" s="3" t="s">
        <v>18</v>
      </c>
      <c r="F7" s="3" t="s">
        <v>115</v>
      </c>
      <c r="G7" s="3" t="s">
        <v>2522</v>
      </c>
      <c r="I7" s="6" t="s">
        <v>116</v>
      </c>
      <c r="J7" s="3" t="s">
        <v>117</v>
      </c>
      <c r="K7" s="3" t="s">
        <v>118</v>
      </c>
      <c r="L7" s="7" t="s">
        <v>2857</v>
      </c>
      <c r="M7" s="6" t="s">
        <v>119</v>
      </c>
      <c r="N7" s="3" t="s">
        <v>120</v>
      </c>
      <c r="O7" s="8" t="str">
        <f t="shared" si="0"/>
        <v>School Website: Aquinas Academy</v>
      </c>
      <c r="P7" s="9" t="s">
        <v>121</v>
      </c>
      <c r="Q7" s="8" t="str">
        <f t="shared" si="1"/>
        <v>Tuition Link: Aquinas Academy</v>
      </c>
      <c r="R7" s="3" t="s">
        <v>3386</v>
      </c>
      <c r="S7" s="14">
        <v>1920</v>
      </c>
      <c r="T7" s="1" t="s">
        <v>33</v>
      </c>
      <c r="U7" s="14">
        <v>130</v>
      </c>
      <c r="V7" s="4">
        <v>46006.667233796295</v>
      </c>
    </row>
    <row r="8" spans="1:22" x14ac:dyDescent="0.2">
      <c r="A8" s="1" t="s">
        <v>16</v>
      </c>
      <c r="B8" s="1">
        <v>203020355</v>
      </c>
      <c r="C8" s="1">
        <f>COUNTIF($D$5:D8,D8)</f>
        <v>4</v>
      </c>
      <c r="D8" s="2" t="s">
        <v>114</v>
      </c>
      <c r="E8" s="3" t="s">
        <v>18</v>
      </c>
      <c r="F8" s="3" t="s">
        <v>115</v>
      </c>
      <c r="G8" s="3" t="s">
        <v>2522</v>
      </c>
      <c r="I8" s="11" t="s">
        <v>116</v>
      </c>
      <c r="J8" s="3" t="s">
        <v>117</v>
      </c>
      <c r="K8" s="3" t="s">
        <v>118</v>
      </c>
      <c r="L8" s="7" t="s">
        <v>2857</v>
      </c>
      <c r="M8" s="11" t="s">
        <v>119</v>
      </c>
      <c r="N8" s="3" t="s">
        <v>120</v>
      </c>
      <c r="O8" s="12" t="str">
        <f t="shared" si="0"/>
        <v>School Website: Aquinas Academy</v>
      </c>
      <c r="P8" s="9" t="s">
        <v>121</v>
      </c>
      <c r="Q8" s="12" t="str">
        <f t="shared" si="1"/>
        <v>Tuition Link: Aquinas Academy</v>
      </c>
      <c r="R8" s="3" t="s">
        <v>3387</v>
      </c>
      <c r="S8" s="14">
        <v>3200</v>
      </c>
      <c r="T8" s="1" t="s">
        <v>33</v>
      </c>
      <c r="U8" s="14">
        <v>130</v>
      </c>
      <c r="V8" s="4">
        <v>46006.667233796295</v>
      </c>
    </row>
    <row r="9" spans="1:22" x14ac:dyDescent="0.2">
      <c r="A9" s="1" t="s">
        <v>16</v>
      </c>
      <c r="B9" s="1">
        <v>203028105</v>
      </c>
      <c r="C9" s="1">
        <f>COUNTIF($D$5:D9,D9)</f>
        <v>1</v>
      </c>
      <c r="D9" s="2" t="s">
        <v>245</v>
      </c>
      <c r="E9" s="3" t="s">
        <v>18</v>
      </c>
      <c r="F9" s="3" t="s">
        <v>246</v>
      </c>
      <c r="G9" s="3" t="s">
        <v>2538</v>
      </c>
      <c r="I9" s="11" t="s">
        <v>237</v>
      </c>
      <c r="J9" s="3" t="s">
        <v>238</v>
      </c>
      <c r="K9" s="3" t="s">
        <v>196</v>
      </c>
      <c r="L9" s="7" t="s">
        <v>2871</v>
      </c>
      <c r="M9" s="11" t="s">
        <v>197</v>
      </c>
      <c r="N9" s="3" t="s">
        <v>3195</v>
      </c>
      <c r="O9" s="12" t="str">
        <f t="shared" si="0"/>
        <v>School Website: Ave Maria Academy-Bethel Park Campus</v>
      </c>
      <c r="P9" s="9" t="s">
        <v>198</v>
      </c>
      <c r="Q9" s="12" t="str">
        <f t="shared" si="1"/>
        <v>Tuition Link: Ave Maria Academy-Bethel Park Campus</v>
      </c>
      <c r="R9" s="3" t="s">
        <v>3426</v>
      </c>
      <c r="S9" s="14">
        <v>13365</v>
      </c>
      <c r="T9" s="1" t="s">
        <v>25</v>
      </c>
      <c r="U9" s="14">
        <v>0</v>
      </c>
      <c r="V9" s="4">
        <v>46044.70815972222</v>
      </c>
    </row>
    <row r="10" spans="1:22" collapsed="1" x14ac:dyDescent="0.2">
      <c r="A10" s="1" t="s">
        <v>16</v>
      </c>
      <c r="B10" s="1">
        <v>203028105</v>
      </c>
      <c r="C10" s="1">
        <f>COUNTIF($D$5:D10,D10)</f>
        <v>2</v>
      </c>
      <c r="D10" s="2" t="s">
        <v>245</v>
      </c>
      <c r="E10" s="3" t="s">
        <v>18</v>
      </c>
      <c r="F10" s="3" t="s">
        <v>246</v>
      </c>
      <c r="G10" s="3" t="s">
        <v>2539</v>
      </c>
      <c r="I10" s="6" t="s">
        <v>247</v>
      </c>
      <c r="J10" s="3" t="s">
        <v>195</v>
      </c>
      <c r="K10" s="3" t="s">
        <v>196</v>
      </c>
      <c r="L10" s="7" t="s">
        <v>2871</v>
      </c>
      <c r="M10" s="6" t="s">
        <v>197</v>
      </c>
      <c r="N10" s="3" t="s">
        <v>3195</v>
      </c>
      <c r="O10" s="8" t="str">
        <f t="shared" si="0"/>
        <v>School Website: Ave Maria Academy-Bethel Park Campus</v>
      </c>
      <c r="P10" s="9" t="s">
        <v>198</v>
      </c>
      <c r="Q10" s="8" t="str">
        <f t="shared" si="1"/>
        <v>Tuition Link: Ave Maria Academy-Bethel Park Campus</v>
      </c>
      <c r="R10" s="3" t="s">
        <v>3423</v>
      </c>
      <c r="S10" s="14">
        <v>2335</v>
      </c>
      <c r="T10" s="1" t="s">
        <v>25</v>
      </c>
      <c r="U10" s="14">
        <v>0</v>
      </c>
      <c r="V10" s="4">
        <v>46044.705694444441</v>
      </c>
    </row>
    <row r="11" spans="1:22" collapsed="1" x14ac:dyDescent="0.2">
      <c r="A11" s="1" t="s">
        <v>16</v>
      </c>
      <c r="B11" s="1">
        <v>203028105</v>
      </c>
      <c r="C11" s="1">
        <f>COUNTIF($D$5:D11,D11)</f>
        <v>3</v>
      </c>
      <c r="D11" s="2" t="s">
        <v>245</v>
      </c>
      <c r="E11" s="3" t="s">
        <v>18</v>
      </c>
      <c r="F11" s="3" t="s">
        <v>246</v>
      </c>
      <c r="G11" s="3" t="s">
        <v>2539</v>
      </c>
      <c r="I11" s="11" t="s">
        <v>247</v>
      </c>
      <c r="J11" s="3" t="s">
        <v>195</v>
      </c>
      <c r="K11" s="3" t="s">
        <v>196</v>
      </c>
      <c r="L11" s="7" t="s">
        <v>2871</v>
      </c>
      <c r="M11" s="11" t="s">
        <v>197</v>
      </c>
      <c r="N11" s="3" t="s">
        <v>3195</v>
      </c>
      <c r="O11" s="12" t="str">
        <f t="shared" si="0"/>
        <v>School Website: Ave Maria Academy-Bethel Park Campus</v>
      </c>
      <c r="P11" s="9" t="s">
        <v>198</v>
      </c>
      <c r="Q11" s="12" t="str">
        <f t="shared" si="1"/>
        <v>Tuition Link: Ave Maria Academy-Bethel Park Campus</v>
      </c>
      <c r="R11" s="3" t="s">
        <v>3424</v>
      </c>
      <c r="S11" s="14" t="s">
        <v>241</v>
      </c>
      <c r="T11" s="1" t="s">
        <v>25</v>
      </c>
      <c r="U11" s="14">
        <v>0</v>
      </c>
      <c r="V11" s="4">
        <v>46044.705694444441</v>
      </c>
    </row>
    <row r="12" spans="1:22" x14ac:dyDescent="0.2">
      <c r="A12" s="1" t="s">
        <v>16</v>
      </c>
      <c r="B12" s="1">
        <v>203028105</v>
      </c>
      <c r="C12" s="1">
        <f>COUNTIF($D$5:D12,D12)</f>
        <v>4</v>
      </c>
      <c r="D12" s="2" t="s">
        <v>245</v>
      </c>
      <c r="E12" s="3" t="s">
        <v>18</v>
      </c>
      <c r="F12" s="3" t="s">
        <v>246</v>
      </c>
      <c r="G12" s="3" t="s">
        <v>2538</v>
      </c>
      <c r="I12" s="6" t="s">
        <v>237</v>
      </c>
      <c r="J12" s="3" t="s">
        <v>238</v>
      </c>
      <c r="K12" s="3" t="s">
        <v>196</v>
      </c>
      <c r="L12" s="7" t="s">
        <v>2871</v>
      </c>
      <c r="M12" s="6" t="s">
        <v>197</v>
      </c>
      <c r="N12" s="3" t="s">
        <v>3195</v>
      </c>
      <c r="O12" s="8" t="str">
        <f t="shared" si="0"/>
        <v>School Website: Ave Maria Academy-Bethel Park Campus</v>
      </c>
      <c r="P12" s="9" t="s">
        <v>198</v>
      </c>
      <c r="Q12" s="8" t="str">
        <f t="shared" si="1"/>
        <v>Tuition Link: Ave Maria Academy-Bethel Park Campus</v>
      </c>
      <c r="R12" s="3" t="s">
        <v>3392</v>
      </c>
      <c r="S12" s="14">
        <v>12985</v>
      </c>
      <c r="T12" s="1" t="s">
        <v>25</v>
      </c>
      <c r="U12" s="14">
        <v>0</v>
      </c>
      <c r="V12" s="4">
        <v>46044.70815972222</v>
      </c>
    </row>
    <row r="13" spans="1:22" collapsed="1" x14ac:dyDescent="0.2">
      <c r="A13" s="1" t="s">
        <v>16</v>
      </c>
      <c r="B13" s="1">
        <v>203029033</v>
      </c>
      <c r="C13" s="1">
        <f>COUNTIF($D$5:D13,D13)</f>
        <v>1</v>
      </c>
      <c r="D13" s="2" t="s">
        <v>248</v>
      </c>
      <c r="E13" s="3" t="s">
        <v>18</v>
      </c>
      <c r="F13" s="3" t="s">
        <v>249</v>
      </c>
      <c r="G13" s="3" t="s">
        <v>2539</v>
      </c>
      <c r="I13" s="11" t="s">
        <v>247</v>
      </c>
      <c r="J13" s="3" t="s">
        <v>195</v>
      </c>
      <c r="K13" s="3" t="s">
        <v>196</v>
      </c>
      <c r="L13" s="7" t="s">
        <v>2871</v>
      </c>
      <c r="M13" s="11" t="s">
        <v>197</v>
      </c>
      <c r="N13" s="3" t="s">
        <v>3195</v>
      </c>
      <c r="O13" s="12" t="str">
        <f t="shared" si="0"/>
        <v>School Website: Ave Maria Academy-Mt Lebanon Campus</v>
      </c>
      <c r="P13" s="9" t="s">
        <v>198</v>
      </c>
      <c r="Q13" s="12" t="str">
        <f t="shared" si="1"/>
        <v>Tuition Link: Ave Maria Academy-Mt Lebanon Campus</v>
      </c>
      <c r="R13" s="3" t="s">
        <v>3425</v>
      </c>
      <c r="S13" s="14" t="s">
        <v>244</v>
      </c>
      <c r="T13" s="1" t="s">
        <v>25</v>
      </c>
      <c r="U13" s="14">
        <v>0</v>
      </c>
      <c r="V13" s="4">
        <v>46044.705694444441</v>
      </c>
    </row>
    <row r="14" spans="1:22" x14ac:dyDescent="0.2">
      <c r="A14" s="1" t="s">
        <v>16</v>
      </c>
      <c r="B14" s="1">
        <v>203029033</v>
      </c>
      <c r="C14" s="1">
        <f>COUNTIF($D$5:D14,D14)</f>
        <v>2</v>
      </c>
      <c r="D14" s="2" t="s">
        <v>248</v>
      </c>
      <c r="E14" s="3" t="s">
        <v>18</v>
      </c>
      <c r="F14" s="3" t="s">
        <v>249</v>
      </c>
      <c r="G14" s="3" t="s">
        <v>2539</v>
      </c>
      <c r="I14" s="6" t="s">
        <v>247</v>
      </c>
      <c r="J14" s="3" t="s">
        <v>195</v>
      </c>
      <c r="K14" s="3" t="s">
        <v>196</v>
      </c>
      <c r="L14" s="7" t="s">
        <v>2871</v>
      </c>
      <c r="M14" s="6" t="s">
        <v>197</v>
      </c>
      <c r="N14" s="3" t="s">
        <v>3195</v>
      </c>
      <c r="O14" s="8" t="str">
        <f t="shared" si="0"/>
        <v>School Website: Ave Maria Academy-Mt Lebanon Campus</v>
      </c>
      <c r="P14" s="9" t="s">
        <v>198</v>
      </c>
      <c r="Q14" s="8" t="str">
        <f t="shared" si="1"/>
        <v>Tuition Link: Ave Maria Academy-Mt Lebanon Campus</v>
      </c>
      <c r="R14" s="3" t="s">
        <v>3392</v>
      </c>
      <c r="S14" s="14">
        <v>12985</v>
      </c>
      <c r="T14" s="1" t="s">
        <v>25</v>
      </c>
      <c r="U14" s="14">
        <v>0</v>
      </c>
      <c r="V14" s="4">
        <v>46044.705694444441</v>
      </c>
    </row>
    <row r="15" spans="1:22" collapsed="1" x14ac:dyDescent="0.2">
      <c r="A15" s="1" t="s">
        <v>16</v>
      </c>
      <c r="B15" s="1">
        <v>203029033</v>
      </c>
      <c r="C15" s="1">
        <f>COUNTIF($D$5:D15,D15)</f>
        <v>3</v>
      </c>
      <c r="D15" s="2" t="s">
        <v>248</v>
      </c>
      <c r="E15" s="3" t="s">
        <v>18</v>
      </c>
      <c r="F15" s="3" t="s">
        <v>249</v>
      </c>
      <c r="G15" s="3" t="s">
        <v>2539</v>
      </c>
      <c r="I15" s="11" t="s">
        <v>247</v>
      </c>
      <c r="J15" s="3" t="s">
        <v>195</v>
      </c>
      <c r="K15" s="3" t="s">
        <v>196</v>
      </c>
      <c r="L15" s="7" t="s">
        <v>2871</v>
      </c>
      <c r="M15" s="11" t="s">
        <v>197</v>
      </c>
      <c r="N15" s="3" t="s">
        <v>3195</v>
      </c>
      <c r="O15" s="12" t="str">
        <f t="shared" si="0"/>
        <v>School Website: Ave Maria Academy-Mt Lebanon Campus</v>
      </c>
      <c r="P15" s="9" t="s">
        <v>198</v>
      </c>
      <c r="Q15" s="12" t="str">
        <f t="shared" si="1"/>
        <v>Tuition Link: Ave Maria Academy-Mt Lebanon Campus</v>
      </c>
      <c r="R15" s="3" t="s">
        <v>3426</v>
      </c>
      <c r="S15" s="14">
        <v>13365</v>
      </c>
      <c r="T15" s="1" t="s">
        <v>25</v>
      </c>
      <c r="U15" s="14">
        <v>0</v>
      </c>
      <c r="V15" s="4">
        <v>46044.705694444441</v>
      </c>
    </row>
    <row r="16" spans="1:22" ht="24" x14ac:dyDescent="0.2">
      <c r="A16" s="1" t="s">
        <v>16</v>
      </c>
      <c r="B16" s="1">
        <v>203029033</v>
      </c>
      <c r="C16" s="1">
        <f>COUNTIF($D$5:D16,D16)</f>
        <v>4</v>
      </c>
      <c r="D16" s="2" t="s">
        <v>248</v>
      </c>
      <c r="E16" s="3" t="s">
        <v>18</v>
      </c>
      <c r="F16" s="3" t="s">
        <v>249</v>
      </c>
      <c r="G16" s="3" t="s">
        <v>2540</v>
      </c>
      <c r="I16" s="6" t="s">
        <v>250</v>
      </c>
      <c r="J16" s="3" t="s">
        <v>251</v>
      </c>
      <c r="K16" s="3" t="s">
        <v>252</v>
      </c>
      <c r="L16" s="7" t="s">
        <v>2875</v>
      </c>
      <c r="M16" s="6" t="s">
        <v>250</v>
      </c>
      <c r="N16" s="3" t="s">
        <v>253</v>
      </c>
      <c r="O16" s="8" t="str">
        <f t="shared" si="0"/>
        <v>School Website: Ave Maria Academy-Mt Lebanon Campus</v>
      </c>
      <c r="P16" s="9" t="s">
        <v>254</v>
      </c>
      <c r="Q16" s="8" t="str">
        <f t="shared" si="1"/>
        <v>Tuition Link: Ave Maria Academy-Mt Lebanon Campus</v>
      </c>
      <c r="R16" s="3" t="s">
        <v>3427</v>
      </c>
      <c r="S16" s="14">
        <v>5700</v>
      </c>
      <c r="T16" s="1" t="s">
        <v>25</v>
      </c>
      <c r="U16" s="14" t="s">
        <v>255</v>
      </c>
      <c r="V16" s="4">
        <v>46086.589965277781</v>
      </c>
    </row>
    <row r="17" spans="1:22" ht="24" collapsed="1" x14ac:dyDescent="0.2">
      <c r="A17" s="1" t="s">
        <v>16</v>
      </c>
      <c r="B17" s="1">
        <v>203029033</v>
      </c>
      <c r="C17" s="1">
        <f>COUNTIF($D$5:D17,D17)</f>
        <v>5</v>
      </c>
      <c r="D17" s="2" t="s">
        <v>248</v>
      </c>
      <c r="E17" s="3" t="s">
        <v>18</v>
      </c>
      <c r="F17" s="3" t="s">
        <v>249</v>
      </c>
      <c r="G17" s="3" t="s">
        <v>2540</v>
      </c>
      <c r="I17" s="11" t="s">
        <v>250</v>
      </c>
      <c r="J17" s="3" t="s">
        <v>251</v>
      </c>
      <c r="K17" s="3" t="s">
        <v>252</v>
      </c>
      <c r="L17" s="7" t="s">
        <v>2875</v>
      </c>
      <c r="M17" s="11" t="s">
        <v>250</v>
      </c>
      <c r="N17" s="3" t="s">
        <v>253</v>
      </c>
      <c r="O17" s="12" t="str">
        <f t="shared" si="0"/>
        <v>School Website: Ave Maria Academy-Mt Lebanon Campus</v>
      </c>
      <c r="P17" s="9" t="s">
        <v>254</v>
      </c>
      <c r="Q17" s="12" t="str">
        <f t="shared" si="1"/>
        <v>Tuition Link: Ave Maria Academy-Mt Lebanon Campus</v>
      </c>
      <c r="R17" s="3" t="s">
        <v>3428</v>
      </c>
      <c r="S17" s="14">
        <v>3000</v>
      </c>
      <c r="T17" s="1" t="s">
        <v>25</v>
      </c>
      <c r="U17" s="14" t="s">
        <v>255</v>
      </c>
      <c r="V17" s="4">
        <v>46086.589965277781</v>
      </c>
    </row>
    <row r="18" spans="1:22" ht="24" collapsed="1" x14ac:dyDescent="0.2">
      <c r="A18" s="1" t="s">
        <v>16</v>
      </c>
      <c r="B18" s="1">
        <v>203029033</v>
      </c>
      <c r="C18" s="1">
        <f>COUNTIF($D$5:D18,D18)</f>
        <v>6</v>
      </c>
      <c r="D18" s="2" t="s">
        <v>248</v>
      </c>
      <c r="E18" s="3" t="s">
        <v>18</v>
      </c>
      <c r="F18" s="3" t="s">
        <v>249</v>
      </c>
      <c r="G18" s="3" t="s">
        <v>2540</v>
      </c>
      <c r="I18" s="6" t="s">
        <v>250</v>
      </c>
      <c r="J18" s="3" t="s">
        <v>251</v>
      </c>
      <c r="K18" s="3" t="s">
        <v>252</v>
      </c>
      <c r="L18" s="7" t="s">
        <v>2875</v>
      </c>
      <c r="M18" s="6" t="s">
        <v>250</v>
      </c>
      <c r="N18" s="3" t="s">
        <v>253</v>
      </c>
      <c r="O18" s="8" t="str">
        <f t="shared" si="0"/>
        <v>School Website: Ave Maria Academy-Mt Lebanon Campus</v>
      </c>
      <c r="P18" s="9" t="s">
        <v>254</v>
      </c>
      <c r="Q18" s="8" t="str">
        <f t="shared" si="1"/>
        <v>Tuition Link: Ave Maria Academy-Mt Lebanon Campus</v>
      </c>
      <c r="R18" s="3" t="s">
        <v>3429</v>
      </c>
      <c r="S18" s="14">
        <v>2400</v>
      </c>
      <c r="T18" s="1" t="s">
        <v>25</v>
      </c>
      <c r="U18" s="14" t="s">
        <v>255</v>
      </c>
      <c r="V18" s="4">
        <v>46086.589965277781</v>
      </c>
    </row>
    <row r="19" spans="1:22" ht="24" x14ac:dyDescent="0.2">
      <c r="A19" s="1" t="s">
        <v>16</v>
      </c>
      <c r="B19" s="1">
        <v>203029033</v>
      </c>
      <c r="C19" s="1">
        <f>COUNTIF($D$5:D19,D19)</f>
        <v>7</v>
      </c>
      <c r="D19" s="2" t="s">
        <v>248</v>
      </c>
      <c r="E19" s="3" t="s">
        <v>18</v>
      </c>
      <c r="F19" s="3" t="s">
        <v>249</v>
      </c>
      <c r="G19" s="3" t="s">
        <v>2540</v>
      </c>
      <c r="I19" s="11" t="s">
        <v>250</v>
      </c>
      <c r="J19" s="3" t="s">
        <v>251</v>
      </c>
      <c r="K19" s="3" t="s">
        <v>252</v>
      </c>
      <c r="L19" s="7" t="s">
        <v>2875</v>
      </c>
      <c r="M19" s="11" t="s">
        <v>250</v>
      </c>
      <c r="N19" s="3" t="s">
        <v>253</v>
      </c>
      <c r="O19" s="12" t="str">
        <f t="shared" si="0"/>
        <v>School Website: Ave Maria Academy-Mt Lebanon Campus</v>
      </c>
      <c r="P19" s="9" t="s">
        <v>254</v>
      </c>
      <c r="Q19" s="12" t="str">
        <f t="shared" si="1"/>
        <v>Tuition Link: Ave Maria Academy-Mt Lebanon Campus</v>
      </c>
      <c r="R19" s="3" t="s">
        <v>3430</v>
      </c>
      <c r="S19" s="14">
        <v>2700</v>
      </c>
      <c r="T19" s="1" t="s">
        <v>25</v>
      </c>
      <c r="U19" s="14" t="s">
        <v>255</v>
      </c>
      <c r="V19" s="4">
        <v>46086.589965277781</v>
      </c>
    </row>
    <row r="20" spans="1:22" ht="24" x14ac:dyDescent="0.2">
      <c r="A20" s="1" t="s">
        <v>16</v>
      </c>
      <c r="B20" s="1">
        <v>203029033</v>
      </c>
      <c r="C20" s="1">
        <f>COUNTIF($D$5:D20,D20)</f>
        <v>8</v>
      </c>
      <c r="D20" s="2" t="s">
        <v>248</v>
      </c>
      <c r="E20" s="3" t="s">
        <v>18</v>
      </c>
      <c r="F20" s="3" t="s">
        <v>249</v>
      </c>
      <c r="G20" s="3" t="s">
        <v>2540</v>
      </c>
      <c r="I20" s="6" t="s">
        <v>250</v>
      </c>
      <c r="J20" s="3" t="s">
        <v>251</v>
      </c>
      <c r="K20" s="3" t="s">
        <v>252</v>
      </c>
      <c r="L20" s="7" t="s">
        <v>2875</v>
      </c>
      <c r="M20" s="6" t="s">
        <v>250</v>
      </c>
      <c r="N20" s="3" t="s">
        <v>253</v>
      </c>
      <c r="O20" s="8" t="str">
        <f t="shared" si="0"/>
        <v>School Website: Ave Maria Academy-Mt Lebanon Campus</v>
      </c>
      <c r="P20" s="9" t="s">
        <v>254</v>
      </c>
      <c r="Q20" s="8" t="str">
        <f t="shared" si="1"/>
        <v>Tuition Link: Ave Maria Academy-Mt Lebanon Campus</v>
      </c>
      <c r="R20" s="3" t="s">
        <v>3431</v>
      </c>
      <c r="S20" s="14">
        <v>5700</v>
      </c>
      <c r="T20" s="1" t="s">
        <v>25</v>
      </c>
      <c r="U20" s="14" t="s">
        <v>256</v>
      </c>
      <c r="V20" s="4">
        <v>46086.589965277781</v>
      </c>
    </row>
    <row r="21" spans="1:22" ht="24" x14ac:dyDescent="0.2">
      <c r="A21" s="1" t="s">
        <v>16</v>
      </c>
      <c r="B21" s="1">
        <v>203029033</v>
      </c>
      <c r="C21" s="1">
        <f>COUNTIF($D$5:D21,D21)</f>
        <v>9</v>
      </c>
      <c r="D21" s="2" t="s">
        <v>248</v>
      </c>
      <c r="E21" s="3" t="s">
        <v>18</v>
      </c>
      <c r="F21" s="3" t="s">
        <v>249</v>
      </c>
      <c r="G21" s="3" t="s">
        <v>2540</v>
      </c>
      <c r="I21" s="11" t="s">
        <v>250</v>
      </c>
      <c r="J21" s="3" t="s">
        <v>251</v>
      </c>
      <c r="K21" s="3" t="s">
        <v>252</v>
      </c>
      <c r="L21" s="7" t="s">
        <v>2875</v>
      </c>
      <c r="M21" s="11" t="s">
        <v>250</v>
      </c>
      <c r="N21" s="3" t="s">
        <v>253</v>
      </c>
      <c r="O21" s="12" t="str">
        <f t="shared" si="0"/>
        <v>School Website: Ave Maria Academy-Mt Lebanon Campus</v>
      </c>
      <c r="P21" s="9" t="s">
        <v>254</v>
      </c>
      <c r="Q21" s="12" t="str">
        <f t="shared" si="1"/>
        <v>Tuition Link: Ave Maria Academy-Mt Lebanon Campus</v>
      </c>
      <c r="R21" s="3" t="s">
        <v>3432</v>
      </c>
      <c r="S21" s="14">
        <v>5700</v>
      </c>
      <c r="T21" s="1" t="s">
        <v>25</v>
      </c>
      <c r="U21" s="14" t="s">
        <v>257</v>
      </c>
      <c r="V21" s="4">
        <v>46086.589965277781</v>
      </c>
    </row>
    <row r="22" spans="1:22" x14ac:dyDescent="0.2">
      <c r="A22" s="1" t="s">
        <v>16</v>
      </c>
      <c r="B22" s="1">
        <v>203029033</v>
      </c>
      <c r="C22" s="1">
        <f>COUNTIF($D$5:D22,D22)</f>
        <v>10</v>
      </c>
      <c r="D22" s="2" t="s">
        <v>248</v>
      </c>
      <c r="E22" s="3" t="s">
        <v>18</v>
      </c>
      <c r="F22" s="3" t="s">
        <v>249</v>
      </c>
      <c r="G22" s="3" t="s">
        <v>2541</v>
      </c>
      <c r="I22" s="6" t="s">
        <v>258</v>
      </c>
      <c r="J22" s="3" t="s">
        <v>259</v>
      </c>
      <c r="K22" s="3" t="s">
        <v>31</v>
      </c>
      <c r="L22" s="7" t="s">
        <v>2876</v>
      </c>
      <c r="M22" s="6" t="s">
        <v>260</v>
      </c>
      <c r="N22" s="3" t="s">
        <v>3197</v>
      </c>
      <c r="O22" s="8" t="str">
        <f t="shared" si="0"/>
        <v>School Website: Ave Maria Academy-Mt Lebanon Campus</v>
      </c>
      <c r="P22" s="9" t="s">
        <v>261</v>
      </c>
      <c r="Q22" s="8" t="str">
        <f t="shared" si="1"/>
        <v>Tuition Link: Ave Maria Academy-Mt Lebanon Campus</v>
      </c>
      <c r="R22" s="3" t="s">
        <v>262</v>
      </c>
      <c r="S22" s="14">
        <v>13825</v>
      </c>
      <c r="T22" s="1" t="s">
        <v>25</v>
      </c>
      <c r="U22" s="14">
        <v>125</v>
      </c>
      <c r="V22" s="4">
        <v>46085.423206018517</v>
      </c>
    </row>
    <row r="23" spans="1:22" x14ac:dyDescent="0.2">
      <c r="A23" s="1" t="s">
        <v>16</v>
      </c>
      <c r="B23" s="1">
        <v>203029033</v>
      </c>
      <c r="C23" s="1">
        <f>COUNTIF($D$5:D23,D23)</f>
        <v>11</v>
      </c>
      <c r="D23" s="2" t="s">
        <v>248</v>
      </c>
      <c r="E23" s="3" t="s">
        <v>18</v>
      </c>
      <c r="F23" s="3" t="s">
        <v>249</v>
      </c>
      <c r="G23" s="3" t="s">
        <v>2541</v>
      </c>
      <c r="I23" s="11" t="s">
        <v>258</v>
      </c>
      <c r="J23" s="3" t="s">
        <v>259</v>
      </c>
      <c r="K23" s="3" t="s">
        <v>31</v>
      </c>
      <c r="L23" s="7" t="s">
        <v>2876</v>
      </c>
      <c r="M23" s="11" t="s">
        <v>260</v>
      </c>
      <c r="N23" s="3" t="s">
        <v>3197</v>
      </c>
      <c r="O23" s="12" t="str">
        <f t="shared" si="0"/>
        <v>School Website: Ave Maria Academy-Mt Lebanon Campus</v>
      </c>
      <c r="P23" s="9" t="s">
        <v>261</v>
      </c>
      <c r="Q23" s="12" t="str">
        <f t="shared" si="1"/>
        <v>Tuition Link: Ave Maria Academy-Mt Lebanon Campus</v>
      </c>
      <c r="R23" s="3" t="s">
        <v>3396</v>
      </c>
      <c r="S23" s="14">
        <v>13825</v>
      </c>
      <c r="T23" s="1" t="s">
        <v>25</v>
      </c>
      <c r="U23" s="14">
        <v>250</v>
      </c>
      <c r="V23" s="4">
        <v>46085.423206018517</v>
      </c>
    </row>
    <row r="24" spans="1:22" ht="24" x14ac:dyDescent="0.2">
      <c r="A24" s="1" t="s">
        <v>16</v>
      </c>
      <c r="B24" s="1">
        <v>203025445</v>
      </c>
      <c r="C24" s="1">
        <f>COUNTIF($D$5:D24,D24)</f>
        <v>1</v>
      </c>
      <c r="D24" s="2" t="s">
        <v>214</v>
      </c>
      <c r="E24" s="3" t="s">
        <v>18</v>
      </c>
      <c r="F24" s="3" t="s">
        <v>215</v>
      </c>
      <c r="G24" s="3" t="s">
        <v>2535</v>
      </c>
      <c r="I24" s="6" t="s">
        <v>209</v>
      </c>
      <c r="J24" s="3" t="s">
        <v>210</v>
      </c>
      <c r="K24" s="3" t="s">
        <v>84</v>
      </c>
      <c r="L24" s="7" t="s">
        <v>2872</v>
      </c>
      <c r="M24" s="6" t="s">
        <v>211</v>
      </c>
      <c r="N24" s="3" t="s">
        <v>212</v>
      </c>
      <c r="O24" s="8" t="str">
        <f t="shared" si="0"/>
        <v>School Website: Blessed Francis Seelos Academy</v>
      </c>
      <c r="P24" s="9" t="s">
        <v>213</v>
      </c>
      <c r="Q24" s="8" t="str">
        <f t="shared" si="1"/>
        <v>Tuition Link: Blessed Francis Seelos Academy</v>
      </c>
      <c r="R24" s="3" t="s">
        <v>3415</v>
      </c>
      <c r="S24" s="14">
        <v>7560</v>
      </c>
      <c r="T24" s="1" t="s">
        <v>25</v>
      </c>
      <c r="U24" s="14">
        <v>150</v>
      </c>
      <c r="V24" s="4">
        <v>46024.575914351852</v>
      </c>
    </row>
    <row r="25" spans="1:22" ht="24" collapsed="1" x14ac:dyDescent="0.2">
      <c r="A25" s="1" t="s">
        <v>16</v>
      </c>
      <c r="B25" s="1">
        <v>203025445</v>
      </c>
      <c r="C25" s="1">
        <f>COUNTIF($D$5:D25,D25)</f>
        <v>2</v>
      </c>
      <c r="D25" s="2" t="s">
        <v>214</v>
      </c>
      <c r="E25" s="3" t="s">
        <v>18</v>
      </c>
      <c r="F25" s="3" t="s">
        <v>215</v>
      </c>
      <c r="G25" s="3" t="s">
        <v>2535</v>
      </c>
      <c r="I25" s="11" t="s">
        <v>209</v>
      </c>
      <c r="J25" s="3" t="s">
        <v>210</v>
      </c>
      <c r="K25" s="3" t="s">
        <v>84</v>
      </c>
      <c r="L25" s="7" t="s">
        <v>2872</v>
      </c>
      <c r="M25" s="11" t="s">
        <v>211</v>
      </c>
      <c r="N25" s="3" t="s">
        <v>212</v>
      </c>
      <c r="O25" s="12" t="str">
        <f t="shared" si="0"/>
        <v>School Website: Blessed Francis Seelos Academy</v>
      </c>
      <c r="P25" s="9" t="s">
        <v>213</v>
      </c>
      <c r="Q25" s="12" t="str">
        <f t="shared" si="1"/>
        <v>Tuition Link: Blessed Francis Seelos Academy</v>
      </c>
      <c r="R25" s="3" t="s">
        <v>3416</v>
      </c>
      <c r="S25" s="14">
        <v>8100</v>
      </c>
      <c r="T25" s="1" t="s">
        <v>33</v>
      </c>
      <c r="U25" s="14">
        <v>175</v>
      </c>
      <c r="V25" s="4">
        <v>46024.575914351852</v>
      </c>
    </row>
    <row r="26" spans="1:22" ht="24" x14ac:dyDescent="0.2">
      <c r="A26" s="1" t="s">
        <v>16</v>
      </c>
      <c r="B26" s="1">
        <v>203025445</v>
      </c>
      <c r="C26" s="1">
        <f>COUNTIF($D$5:D26,D26)</f>
        <v>3</v>
      </c>
      <c r="D26" s="2" t="s">
        <v>214</v>
      </c>
      <c r="E26" s="3" t="s">
        <v>18</v>
      </c>
      <c r="F26" s="3" t="s">
        <v>215</v>
      </c>
      <c r="G26" s="3" t="s">
        <v>2536</v>
      </c>
      <c r="I26" s="6" t="s">
        <v>216</v>
      </c>
      <c r="J26" s="3" t="s">
        <v>217</v>
      </c>
      <c r="K26" s="3" t="s">
        <v>31</v>
      </c>
      <c r="L26" s="7" t="s">
        <v>2873</v>
      </c>
      <c r="M26" s="6" t="s">
        <v>218</v>
      </c>
      <c r="N26" s="3" t="s">
        <v>3196</v>
      </c>
      <c r="O26" s="8" t="str">
        <f t="shared" si="0"/>
        <v>School Website: Blessed Francis Seelos Academy</v>
      </c>
      <c r="P26" s="9" t="s">
        <v>219</v>
      </c>
      <c r="Q26" s="8" t="str">
        <f t="shared" si="1"/>
        <v>Tuition Link: Blessed Francis Seelos Academy</v>
      </c>
      <c r="R26" s="3" t="s">
        <v>3392</v>
      </c>
      <c r="S26" s="14">
        <v>7180</v>
      </c>
      <c r="T26" s="1" t="s">
        <v>25</v>
      </c>
      <c r="U26" s="14">
        <v>75</v>
      </c>
      <c r="V26" s="4">
        <v>46015.371932870374</v>
      </c>
    </row>
    <row r="27" spans="1:22" ht="24" x14ac:dyDescent="0.2">
      <c r="A27" s="1" t="s">
        <v>16</v>
      </c>
      <c r="B27" s="1">
        <v>203025445</v>
      </c>
      <c r="C27" s="1">
        <f>COUNTIF($D$5:D27,D27)</f>
        <v>4</v>
      </c>
      <c r="D27" s="2" t="s">
        <v>214</v>
      </c>
      <c r="E27" s="3" t="s">
        <v>18</v>
      </c>
      <c r="F27" s="3" t="s">
        <v>215</v>
      </c>
      <c r="G27" s="3" t="s">
        <v>2536</v>
      </c>
      <c r="I27" s="11" t="s">
        <v>216</v>
      </c>
      <c r="J27" s="3" t="s">
        <v>217</v>
      </c>
      <c r="K27" s="3" t="s">
        <v>31</v>
      </c>
      <c r="L27" s="7" t="s">
        <v>2873</v>
      </c>
      <c r="M27" s="11" t="s">
        <v>218</v>
      </c>
      <c r="N27" s="3" t="s">
        <v>3196</v>
      </c>
      <c r="O27" s="12" t="str">
        <f t="shared" si="0"/>
        <v>School Website: Blessed Francis Seelos Academy</v>
      </c>
      <c r="P27" s="9" t="s">
        <v>219</v>
      </c>
      <c r="Q27" s="12" t="str">
        <f t="shared" si="1"/>
        <v>Tuition Link: Blessed Francis Seelos Academy</v>
      </c>
      <c r="R27" s="3" t="s">
        <v>3417</v>
      </c>
      <c r="S27" s="14">
        <v>8800</v>
      </c>
      <c r="T27" s="1" t="s">
        <v>25</v>
      </c>
      <c r="U27" s="14">
        <v>75</v>
      </c>
      <c r="V27" s="4">
        <v>46015.371932870374</v>
      </c>
    </row>
    <row r="28" spans="1:22" ht="24" x14ac:dyDescent="0.2">
      <c r="A28" s="1" t="s">
        <v>16</v>
      </c>
      <c r="B28" s="1">
        <v>203025445</v>
      </c>
      <c r="C28" s="1">
        <f>COUNTIF($D$5:D28,D28)</f>
        <v>5</v>
      </c>
      <c r="D28" s="2" t="s">
        <v>214</v>
      </c>
      <c r="E28" s="3" t="s">
        <v>18</v>
      </c>
      <c r="F28" s="3" t="s">
        <v>215</v>
      </c>
      <c r="G28" s="3" t="s">
        <v>2535</v>
      </c>
      <c r="I28" s="6" t="s">
        <v>209</v>
      </c>
      <c r="J28" s="3" t="s">
        <v>210</v>
      </c>
      <c r="K28" s="3" t="s">
        <v>84</v>
      </c>
      <c r="L28" s="7" t="s">
        <v>2872</v>
      </c>
      <c r="M28" s="6" t="s">
        <v>211</v>
      </c>
      <c r="N28" s="3" t="s">
        <v>212</v>
      </c>
      <c r="O28" s="8" t="str">
        <f t="shared" si="0"/>
        <v>School Website: Blessed Francis Seelos Academy</v>
      </c>
      <c r="P28" s="9" t="s">
        <v>213</v>
      </c>
      <c r="Q28" s="8" t="str">
        <f t="shared" si="1"/>
        <v>Tuition Link: Blessed Francis Seelos Academy</v>
      </c>
      <c r="R28" s="3" t="s">
        <v>3414</v>
      </c>
      <c r="S28" s="14">
        <v>6480</v>
      </c>
      <c r="T28" s="1" t="s">
        <v>25</v>
      </c>
      <c r="U28" s="14">
        <v>125</v>
      </c>
      <c r="V28" s="4">
        <v>46024.575914351852</v>
      </c>
    </row>
    <row r="29" spans="1:22" x14ac:dyDescent="0.2">
      <c r="A29" s="1" t="s">
        <v>16</v>
      </c>
      <c r="B29" s="1">
        <v>203027365</v>
      </c>
      <c r="C29" s="1">
        <f>COUNTIF($D$5:D29,D29)</f>
        <v>1</v>
      </c>
      <c r="D29" s="2" t="s">
        <v>233</v>
      </c>
      <c r="E29" s="3" t="s">
        <v>18</v>
      </c>
      <c r="F29" s="3" t="s">
        <v>234</v>
      </c>
      <c r="G29" s="3" t="s">
        <v>2537</v>
      </c>
      <c r="I29" s="11" t="s">
        <v>224</v>
      </c>
      <c r="J29" s="3" t="s">
        <v>225</v>
      </c>
      <c r="K29" s="3" t="s">
        <v>31</v>
      </c>
      <c r="L29" s="5" t="s">
        <v>2874</v>
      </c>
      <c r="M29" s="11" t="s">
        <v>226</v>
      </c>
      <c r="N29" s="3" t="s">
        <v>227</v>
      </c>
      <c r="O29" s="12" t="str">
        <f t="shared" si="0"/>
        <v>School Website: Blessed Trinity Academy</v>
      </c>
      <c r="P29" s="9" t="s">
        <v>228</v>
      </c>
      <c r="Q29" s="12" t="str">
        <f t="shared" si="1"/>
        <v>Tuition Link: Blessed Trinity Academy</v>
      </c>
      <c r="R29" s="3" t="s">
        <v>3422</v>
      </c>
      <c r="S29" s="14">
        <v>4256</v>
      </c>
      <c r="T29" s="1" t="s">
        <v>25</v>
      </c>
      <c r="U29" s="14">
        <v>100</v>
      </c>
      <c r="V29" s="4">
        <v>46031.640706018516</v>
      </c>
    </row>
    <row r="30" spans="1:22" x14ac:dyDescent="0.2">
      <c r="A30" s="1" t="s">
        <v>16</v>
      </c>
      <c r="B30" s="1">
        <v>203020012</v>
      </c>
      <c r="C30" s="1">
        <f>COUNTIF($D$5:D30,D30)</f>
        <v>1</v>
      </c>
      <c r="D30" s="2" t="s">
        <v>109</v>
      </c>
      <c r="E30" s="3" t="s">
        <v>110</v>
      </c>
      <c r="F30" s="3" t="s">
        <v>111</v>
      </c>
      <c r="G30" s="3" t="s">
        <v>2521</v>
      </c>
      <c r="I30" s="6" t="s">
        <v>105</v>
      </c>
      <c r="J30" s="3" t="s">
        <v>106</v>
      </c>
      <c r="K30" s="3" t="s">
        <v>106</v>
      </c>
      <c r="L30" s="7" t="s">
        <v>2856</v>
      </c>
      <c r="M30" s="6" t="s">
        <v>107</v>
      </c>
      <c r="N30" s="3" t="s">
        <v>3188</v>
      </c>
      <c r="O30" s="8" t="str">
        <f t="shared" si="0"/>
        <v>School Website: Carnegie Mellon University Childrens School</v>
      </c>
      <c r="P30" s="9" t="s">
        <v>108</v>
      </c>
      <c r="Q30" s="8" t="str">
        <f t="shared" si="1"/>
        <v>Tuition Link: Carnegie Mellon University Childrens School</v>
      </c>
      <c r="R30" s="3" t="s">
        <v>3380</v>
      </c>
      <c r="S30" s="14">
        <v>3823</v>
      </c>
      <c r="T30" s="1" t="s">
        <v>33</v>
      </c>
      <c r="U30" s="14">
        <v>0</v>
      </c>
      <c r="V30" s="4">
        <v>46086.680081018516</v>
      </c>
    </row>
    <row r="31" spans="1:22" x14ac:dyDescent="0.2">
      <c r="A31" s="1" t="s">
        <v>16</v>
      </c>
      <c r="B31" s="1">
        <v>202021305</v>
      </c>
      <c r="C31" s="1">
        <f>COUNTIF($D$5:D31,D31)</f>
        <v>1</v>
      </c>
      <c r="D31" s="2" t="s">
        <v>17</v>
      </c>
      <c r="E31" s="3" t="s">
        <v>18</v>
      </c>
      <c r="F31" s="3" t="s">
        <v>19</v>
      </c>
      <c r="G31" s="3" t="s">
        <v>2509</v>
      </c>
      <c r="H31" s="1" t="s">
        <v>20</v>
      </c>
      <c r="I31" s="6" t="s">
        <v>21</v>
      </c>
      <c r="J31" s="3" t="s">
        <v>22</v>
      </c>
      <c r="K31" s="3" t="s">
        <v>23</v>
      </c>
      <c r="L31" s="7" t="s">
        <v>2845</v>
      </c>
      <c r="M31" s="6" t="s">
        <v>21</v>
      </c>
      <c r="N31" s="3" t="s">
        <v>24</v>
      </c>
      <c r="O31" s="8" t="str">
        <f t="shared" si="0"/>
        <v>School Website: Central Catholic</v>
      </c>
      <c r="P31" s="9" t="s">
        <v>24</v>
      </c>
      <c r="Q31" s="8" t="str">
        <f t="shared" si="1"/>
        <v>Tuition Link: Central Catholic</v>
      </c>
      <c r="R31" s="3" t="s">
        <v>3359</v>
      </c>
      <c r="S31" s="14">
        <v>0</v>
      </c>
      <c r="T31" s="1" t="s">
        <v>25</v>
      </c>
      <c r="U31" s="14">
        <v>0</v>
      </c>
      <c r="V31" s="4">
        <v>46086.415439814817</v>
      </c>
    </row>
    <row r="32" spans="1:22" x14ac:dyDescent="0.2">
      <c r="A32" s="1" t="s">
        <v>16</v>
      </c>
      <c r="B32" s="1">
        <v>203020255</v>
      </c>
      <c r="C32" s="1">
        <f>COUNTIF($D$5:D32,D32)</f>
        <v>1</v>
      </c>
      <c r="D32" s="2" t="s">
        <v>112</v>
      </c>
      <c r="E32" s="3" t="s">
        <v>18</v>
      </c>
      <c r="F32" s="3" t="s">
        <v>113</v>
      </c>
      <c r="G32" s="3" t="s">
        <v>2521</v>
      </c>
      <c r="I32" s="6" t="s">
        <v>105</v>
      </c>
      <c r="J32" s="3" t="s">
        <v>106</v>
      </c>
      <c r="K32" s="3" t="s">
        <v>106</v>
      </c>
      <c r="L32" s="7" t="s">
        <v>2856</v>
      </c>
      <c r="M32" s="6" t="s">
        <v>107</v>
      </c>
      <c r="N32" s="3" t="s">
        <v>3188</v>
      </c>
      <c r="O32" s="8" t="str">
        <f t="shared" si="0"/>
        <v>School Website: Cheswick Christian Academy</v>
      </c>
      <c r="P32" s="9" t="s">
        <v>108</v>
      </c>
      <c r="Q32" s="8" t="str">
        <f t="shared" si="1"/>
        <v>Tuition Link: Cheswick Christian Academy</v>
      </c>
      <c r="R32" s="3" t="s">
        <v>3381</v>
      </c>
      <c r="S32" s="14">
        <v>2944</v>
      </c>
      <c r="T32" s="1" t="s">
        <v>33</v>
      </c>
      <c r="U32" s="14">
        <v>0</v>
      </c>
      <c r="V32" s="4">
        <v>46086.680081018516</v>
      </c>
    </row>
    <row r="33" spans="1:22" x14ac:dyDescent="0.2">
      <c r="A33" s="1" t="s">
        <v>16</v>
      </c>
      <c r="B33" s="1">
        <v>203020255</v>
      </c>
      <c r="C33" s="1">
        <f>COUNTIF($D$5:D33,D33)</f>
        <v>2</v>
      </c>
      <c r="D33" s="2" t="s">
        <v>112</v>
      </c>
      <c r="E33" s="3" t="s">
        <v>18</v>
      </c>
      <c r="F33" s="3" t="s">
        <v>113</v>
      </c>
      <c r="G33" s="3" t="s">
        <v>2521</v>
      </c>
      <c r="I33" s="11" t="s">
        <v>105</v>
      </c>
      <c r="J33" s="3" t="s">
        <v>106</v>
      </c>
      <c r="K33" s="3" t="s">
        <v>106</v>
      </c>
      <c r="L33" s="7" t="s">
        <v>2856</v>
      </c>
      <c r="M33" s="11" t="s">
        <v>107</v>
      </c>
      <c r="N33" s="3" t="s">
        <v>3188</v>
      </c>
      <c r="O33" s="12" t="str">
        <f t="shared" si="0"/>
        <v>School Website: Cheswick Christian Academy</v>
      </c>
      <c r="P33" s="9" t="s">
        <v>108</v>
      </c>
      <c r="Q33" s="12" t="str">
        <f t="shared" si="1"/>
        <v>Tuition Link: Cheswick Christian Academy</v>
      </c>
      <c r="R33" s="3" t="s">
        <v>3382</v>
      </c>
      <c r="S33" s="14">
        <v>1084</v>
      </c>
      <c r="T33" s="1" t="s">
        <v>33</v>
      </c>
      <c r="U33" s="14">
        <v>0</v>
      </c>
      <c r="V33" s="4">
        <v>46086.680081018516</v>
      </c>
    </row>
    <row r="34" spans="1:22" collapsed="1" x14ac:dyDescent="0.2">
      <c r="A34" s="1" t="s">
        <v>16</v>
      </c>
      <c r="B34" s="1">
        <v>203020255</v>
      </c>
      <c r="C34" s="1">
        <f>COUNTIF($D$5:D34,D34)</f>
        <v>3</v>
      </c>
      <c r="D34" s="2" t="s">
        <v>112</v>
      </c>
      <c r="E34" s="3" t="s">
        <v>18</v>
      </c>
      <c r="F34" s="3" t="s">
        <v>113</v>
      </c>
      <c r="G34" s="3" t="s">
        <v>2521</v>
      </c>
      <c r="I34" s="6" t="s">
        <v>105</v>
      </c>
      <c r="J34" s="3" t="s">
        <v>106</v>
      </c>
      <c r="K34" s="3" t="s">
        <v>106</v>
      </c>
      <c r="L34" s="7" t="s">
        <v>2856</v>
      </c>
      <c r="M34" s="6" t="s">
        <v>107</v>
      </c>
      <c r="N34" s="3" t="s">
        <v>3188</v>
      </c>
      <c r="O34" s="8" t="str">
        <f t="shared" si="0"/>
        <v>School Website: Cheswick Christian Academy</v>
      </c>
      <c r="P34" s="9" t="s">
        <v>108</v>
      </c>
      <c r="Q34" s="8" t="str">
        <f t="shared" si="1"/>
        <v>Tuition Link: Cheswick Christian Academy</v>
      </c>
      <c r="R34" s="3" t="s">
        <v>946</v>
      </c>
      <c r="S34" s="14">
        <v>7100</v>
      </c>
      <c r="T34" s="1" t="s">
        <v>33</v>
      </c>
      <c r="U34" s="14">
        <v>2175</v>
      </c>
      <c r="V34" s="4">
        <v>46086.680081018516</v>
      </c>
    </row>
    <row r="35" spans="1:22" x14ac:dyDescent="0.2">
      <c r="A35" s="1" t="s">
        <v>16</v>
      </c>
      <c r="B35" s="1">
        <v>203020255</v>
      </c>
      <c r="C35" s="1">
        <f>COUNTIF($D$5:D35,D35)</f>
        <v>4</v>
      </c>
      <c r="D35" s="2" t="s">
        <v>112</v>
      </c>
      <c r="E35" s="3" t="s">
        <v>18</v>
      </c>
      <c r="F35" s="3" t="s">
        <v>113</v>
      </c>
      <c r="G35" s="3" t="s">
        <v>2521</v>
      </c>
      <c r="I35" s="11" t="s">
        <v>105</v>
      </c>
      <c r="J35" s="3" t="s">
        <v>106</v>
      </c>
      <c r="K35" s="3" t="s">
        <v>106</v>
      </c>
      <c r="L35" s="7" t="s">
        <v>2856</v>
      </c>
      <c r="M35" s="11" t="s">
        <v>107</v>
      </c>
      <c r="N35" s="3" t="s">
        <v>3188</v>
      </c>
      <c r="O35" s="12" t="str">
        <f t="shared" si="0"/>
        <v>School Website: Cheswick Christian Academy</v>
      </c>
      <c r="P35" s="9" t="s">
        <v>108</v>
      </c>
      <c r="Q35" s="12" t="str">
        <f t="shared" si="1"/>
        <v>Tuition Link: Cheswick Christian Academy</v>
      </c>
      <c r="R35" s="3" t="s">
        <v>3383</v>
      </c>
      <c r="S35" s="14">
        <v>6106</v>
      </c>
      <c r="T35" s="1" t="s">
        <v>33</v>
      </c>
      <c r="U35" s="14">
        <v>0</v>
      </c>
      <c r="V35" s="4">
        <v>46086.680081018516</v>
      </c>
    </row>
    <row r="36" spans="1:22" collapsed="1" x14ac:dyDescent="0.2">
      <c r="A36" s="1" t="s">
        <v>16</v>
      </c>
      <c r="B36" s="1">
        <v>300029770</v>
      </c>
      <c r="C36" s="1">
        <f>COUNTIF($D$5:D36,D36)</f>
        <v>1</v>
      </c>
      <c r="D36" s="2" t="s">
        <v>276</v>
      </c>
      <c r="E36" s="3" t="s">
        <v>18</v>
      </c>
      <c r="F36" s="3" t="s">
        <v>277</v>
      </c>
      <c r="G36" s="3" t="s">
        <v>2543</v>
      </c>
      <c r="I36" s="6" t="s">
        <v>270</v>
      </c>
      <c r="J36" s="3" t="s">
        <v>271</v>
      </c>
      <c r="K36" s="3" t="s">
        <v>84</v>
      </c>
      <c r="L36" s="7" t="s">
        <v>2878</v>
      </c>
      <c r="M36" s="6" t="s">
        <v>270</v>
      </c>
      <c r="N36" s="3" t="s">
        <v>272</v>
      </c>
      <c r="O36" s="8" t="str">
        <f t="shared" si="0"/>
        <v>School Website: Cornerstone Christian Prep-Wilson Campus</v>
      </c>
      <c r="P36" s="9" t="s">
        <v>273</v>
      </c>
      <c r="Q36" s="8" t="str">
        <f t="shared" si="1"/>
        <v>Tuition Link: Cornerstone Christian Prep-Wilson Campus</v>
      </c>
      <c r="R36" s="3" t="s">
        <v>3438</v>
      </c>
      <c r="S36" s="14">
        <v>2800</v>
      </c>
      <c r="T36" s="1" t="s">
        <v>25</v>
      </c>
      <c r="U36" s="14">
        <v>0</v>
      </c>
      <c r="V36" s="4">
        <v>46078.623726851853</v>
      </c>
    </row>
    <row r="37" spans="1:22" x14ac:dyDescent="0.2">
      <c r="A37" s="1" t="s">
        <v>16</v>
      </c>
      <c r="B37" s="1">
        <v>300029770</v>
      </c>
      <c r="C37" s="1">
        <f>COUNTIF($D$5:D37,D37)</f>
        <v>2</v>
      </c>
      <c r="D37" s="2" t="s">
        <v>276</v>
      </c>
      <c r="E37" s="3" t="s">
        <v>18</v>
      </c>
      <c r="F37" s="3" t="s">
        <v>277</v>
      </c>
      <c r="G37" s="3" t="s">
        <v>2543</v>
      </c>
      <c r="I37" s="11" t="s">
        <v>270</v>
      </c>
      <c r="J37" s="3" t="s">
        <v>271</v>
      </c>
      <c r="K37" s="3" t="s">
        <v>84</v>
      </c>
      <c r="L37" s="7" t="s">
        <v>2878</v>
      </c>
      <c r="M37" s="11" t="s">
        <v>270</v>
      </c>
      <c r="N37" s="3" t="s">
        <v>272</v>
      </c>
      <c r="O37" s="12" t="str">
        <f t="shared" si="0"/>
        <v>School Website: Cornerstone Christian Prep-Wilson Campus</v>
      </c>
      <c r="P37" s="9" t="s">
        <v>273</v>
      </c>
      <c r="Q37" s="12" t="str">
        <f t="shared" si="1"/>
        <v>Tuition Link: Cornerstone Christian Prep-Wilson Campus</v>
      </c>
      <c r="R37" s="3" t="s">
        <v>3439</v>
      </c>
      <c r="S37" s="14">
        <v>2200</v>
      </c>
      <c r="T37" s="1" t="s">
        <v>25</v>
      </c>
      <c r="U37" s="14">
        <v>0</v>
      </c>
      <c r="V37" s="4">
        <v>46078.623726851853</v>
      </c>
    </row>
    <row r="38" spans="1:22" ht="24" x14ac:dyDescent="0.2">
      <c r="A38" s="1" t="s">
        <v>16</v>
      </c>
      <c r="B38" s="1">
        <v>300029770</v>
      </c>
      <c r="C38" s="1">
        <f>COUNTIF($D$5:D38,D38)</f>
        <v>3</v>
      </c>
      <c r="D38" s="2" t="s">
        <v>276</v>
      </c>
      <c r="E38" s="3" t="s">
        <v>18</v>
      </c>
      <c r="F38" s="3" t="s">
        <v>277</v>
      </c>
      <c r="G38" s="3" t="s">
        <v>2544</v>
      </c>
      <c r="I38" s="6" t="s">
        <v>278</v>
      </c>
      <c r="J38" s="3" t="s">
        <v>279</v>
      </c>
      <c r="K38" s="3" t="s">
        <v>280</v>
      </c>
      <c r="L38" s="5" t="s">
        <v>2879</v>
      </c>
      <c r="M38" s="6" t="s">
        <v>281</v>
      </c>
      <c r="N38" s="3" t="s">
        <v>282</v>
      </c>
      <c r="O38" s="8" t="str">
        <f t="shared" si="0"/>
        <v>School Website: Cornerstone Christian Prep-Wilson Campus</v>
      </c>
      <c r="P38" s="9" t="s">
        <v>283</v>
      </c>
      <c r="Q38" s="8" t="str">
        <f t="shared" si="1"/>
        <v>Tuition Link: Cornerstone Christian Prep-Wilson Campus</v>
      </c>
      <c r="R38" s="3" t="s">
        <v>284</v>
      </c>
      <c r="S38" s="14">
        <v>14800</v>
      </c>
      <c r="T38" s="1" t="s">
        <v>25</v>
      </c>
      <c r="U38" s="14">
        <v>400</v>
      </c>
      <c r="V38" s="4">
        <v>46008.704502314817</v>
      </c>
    </row>
    <row r="39" spans="1:22" ht="24" x14ac:dyDescent="0.2">
      <c r="A39" s="1" t="s">
        <v>16</v>
      </c>
      <c r="B39" s="1">
        <v>203025785</v>
      </c>
      <c r="C39" s="1">
        <f>COUNTIF($D$5:D39,D39)</f>
        <v>1</v>
      </c>
      <c r="D39" s="2" t="s">
        <v>220</v>
      </c>
      <c r="E39" s="3" t="s">
        <v>18</v>
      </c>
      <c r="F39" s="3" t="s">
        <v>221</v>
      </c>
      <c r="G39" s="3" t="s">
        <v>2536</v>
      </c>
      <c r="I39" s="11" t="s">
        <v>216</v>
      </c>
      <c r="J39" s="3" t="s">
        <v>217</v>
      </c>
      <c r="K39" s="3" t="s">
        <v>31</v>
      </c>
      <c r="L39" s="7" t="s">
        <v>2873</v>
      </c>
      <c r="M39" s="11" t="s">
        <v>218</v>
      </c>
      <c r="N39" s="3" t="s">
        <v>3196</v>
      </c>
      <c r="O39" s="12" t="str">
        <f t="shared" si="0"/>
        <v>School Website: Divine Mercy Academy</v>
      </c>
      <c r="P39" s="9" t="s">
        <v>219</v>
      </c>
      <c r="Q39" s="12" t="str">
        <f t="shared" si="1"/>
        <v>Tuition Link: Divine Mercy Academy</v>
      </c>
      <c r="R39" s="3" t="s">
        <v>3418</v>
      </c>
      <c r="S39" s="14">
        <v>11350</v>
      </c>
      <c r="T39" s="1" t="s">
        <v>25</v>
      </c>
      <c r="U39" s="14">
        <v>100</v>
      </c>
      <c r="V39" s="4">
        <v>46015.371932870374</v>
      </c>
    </row>
    <row r="40" spans="1:22" ht="24" x14ac:dyDescent="0.2">
      <c r="A40" s="1" t="s">
        <v>16</v>
      </c>
      <c r="B40" s="1">
        <v>203025785</v>
      </c>
      <c r="C40" s="1">
        <f>COUNTIF($D$5:D40,D40)</f>
        <v>2</v>
      </c>
      <c r="D40" s="2" t="s">
        <v>220</v>
      </c>
      <c r="E40" s="3" t="s">
        <v>18</v>
      </c>
      <c r="F40" s="3" t="s">
        <v>221</v>
      </c>
      <c r="G40" s="3" t="s">
        <v>2536</v>
      </c>
      <c r="I40" s="6" t="s">
        <v>216</v>
      </c>
      <c r="J40" s="3" t="s">
        <v>217</v>
      </c>
      <c r="K40" s="3" t="s">
        <v>31</v>
      </c>
      <c r="L40" s="7" t="s">
        <v>2873</v>
      </c>
      <c r="M40" s="6" t="s">
        <v>218</v>
      </c>
      <c r="N40" s="3" t="s">
        <v>3196</v>
      </c>
      <c r="O40" s="8" t="str">
        <f t="shared" si="0"/>
        <v>School Website: Divine Mercy Academy</v>
      </c>
      <c r="P40" s="9" t="s">
        <v>219</v>
      </c>
      <c r="Q40" s="8" t="str">
        <f t="shared" si="1"/>
        <v>Tuition Link: Divine Mercy Academy</v>
      </c>
      <c r="R40" s="3" t="s">
        <v>3419</v>
      </c>
      <c r="S40" s="14">
        <v>14490</v>
      </c>
      <c r="T40" s="1" t="s">
        <v>25</v>
      </c>
      <c r="U40" s="14">
        <v>150</v>
      </c>
      <c r="V40" s="4">
        <v>46015.371932870374</v>
      </c>
    </row>
    <row r="41" spans="1:22" collapsed="1" x14ac:dyDescent="0.2">
      <c r="A41" s="1" t="s">
        <v>16</v>
      </c>
      <c r="B41" s="1">
        <v>203022345</v>
      </c>
      <c r="C41" s="1">
        <f>COUNTIF($D$5:D41,D41)</f>
        <v>1</v>
      </c>
      <c r="D41" s="2" t="s">
        <v>142</v>
      </c>
      <c r="E41" s="3" t="s">
        <v>18</v>
      </c>
      <c r="F41" s="3" t="s">
        <v>143</v>
      </c>
      <c r="G41" s="3" t="s">
        <v>2526</v>
      </c>
      <c r="I41" s="6" t="s">
        <v>144</v>
      </c>
      <c r="J41" s="3" t="s">
        <v>145</v>
      </c>
      <c r="K41" s="3" t="s">
        <v>146</v>
      </c>
      <c r="L41" s="5" t="s">
        <v>2861</v>
      </c>
      <c r="M41" s="6" t="s">
        <v>147</v>
      </c>
      <c r="N41" s="3" t="s">
        <v>3191</v>
      </c>
      <c r="O41" s="8" t="str">
        <f t="shared" si="0"/>
        <v>School Website: Eden Christian Academy</v>
      </c>
      <c r="P41" s="9" t="s">
        <v>148</v>
      </c>
      <c r="Q41" s="8" t="str">
        <f t="shared" si="1"/>
        <v>Tuition Link: Eden Christian Academy</v>
      </c>
      <c r="R41" s="3" t="s">
        <v>3393</v>
      </c>
      <c r="S41" s="14">
        <v>17800</v>
      </c>
      <c r="T41" s="1" t="s">
        <v>25</v>
      </c>
      <c r="U41" s="14">
        <v>800</v>
      </c>
      <c r="V41" s="4">
        <v>46079.518321759257</v>
      </c>
    </row>
    <row r="42" spans="1:22" x14ac:dyDescent="0.2">
      <c r="A42" s="1" t="s">
        <v>16</v>
      </c>
      <c r="B42" s="1">
        <v>203022345</v>
      </c>
      <c r="C42" s="1">
        <f>COUNTIF($D$5:D42,D42)</f>
        <v>2</v>
      </c>
      <c r="D42" s="2" t="s">
        <v>142</v>
      </c>
      <c r="E42" s="3" t="s">
        <v>18</v>
      </c>
      <c r="F42" s="3" t="s">
        <v>143</v>
      </c>
      <c r="G42" s="3" t="s">
        <v>2526</v>
      </c>
      <c r="I42" s="11" t="s">
        <v>144</v>
      </c>
      <c r="J42" s="3" t="s">
        <v>145</v>
      </c>
      <c r="K42" s="3" t="s">
        <v>146</v>
      </c>
      <c r="L42" s="5" t="s">
        <v>2861</v>
      </c>
      <c r="M42" s="11" t="s">
        <v>147</v>
      </c>
      <c r="N42" s="3" t="s">
        <v>3191</v>
      </c>
      <c r="O42" s="12" t="str">
        <f t="shared" si="0"/>
        <v>School Website: Eden Christian Academy</v>
      </c>
      <c r="P42" s="9" t="s">
        <v>148</v>
      </c>
      <c r="Q42" s="12" t="str">
        <f t="shared" si="1"/>
        <v>Tuition Link: Eden Christian Academy</v>
      </c>
      <c r="R42" s="3" t="s">
        <v>3394</v>
      </c>
      <c r="S42" s="14">
        <v>17800</v>
      </c>
      <c r="T42" s="1" t="s">
        <v>25</v>
      </c>
      <c r="U42" s="14">
        <v>500</v>
      </c>
      <c r="V42" s="4">
        <v>46079.518321759257</v>
      </c>
    </row>
    <row r="43" spans="1:22" x14ac:dyDescent="0.2">
      <c r="A43" s="1" t="s">
        <v>16</v>
      </c>
      <c r="B43" s="1">
        <v>203022345</v>
      </c>
      <c r="C43" s="1">
        <f>COUNTIF($D$5:D43,D43)</f>
        <v>3</v>
      </c>
      <c r="D43" s="2" t="s">
        <v>142</v>
      </c>
      <c r="E43" s="3" t="s">
        <v>18</v>
      </c>
      <c r="F43" s="3" t="s">
        <v>143</v>
      </c>
      <c r="G43" s="3" t="s">
        <v>2526</v>
      </c>
      <c r="I43" s="6" t="s">
        <v>144</v>
      </c>
      <c r="J43" s="3" t="s">
        <v>145</v>
      </c>
      <c r="K43" s="3" t="s">
        <v>146</v>
      </c>
      <c r="L43" s="5" t="s">
        <v>2861</v>
      </c>
      <c r="M43" s="6" t="s">
        <v>147</v>
      </c>
      <c r="N43" s="3" t="s">
        <v>3191</v>
      </c>
      <c r="O43" s="8" t="str">
        <f t="shared" si="0"/>
        <v>School Website: Eden Christian Academy</v>
      </c>
      <c r="P43" s="9" t="s">
        <v>148</v>
      </c>
      <c r="Q43" s="8" t="str">
        <f t="shared" si="1"/>
        <v>Tuition Link: Eden Christian Academy</v>
      </c>
      <c r="R43" s="3" t="s">
        <v>3395</v>
      </c>
      <c r="S43" s="14">
        <v>17800</v>
      </c>
      <c r="T43" s="1" t="s">
        <v>25</v>
      </c>
      <c r="U43" s="14">
        <v>500</v>
      </c>
      <c r="V43" s="4">
        <v>46079.518321759257</v>
      </c>
    </row>
    <row r="44" spans="1:22" x14ac:dyDescent="0.2">
      <c r="A44" s="1" t="s">
        <v>16</v>
      </c>
      <c r="B44" s="1">
        <v>203022345</v>
      </c>
      <c r="C44" s="1">
        <f>COUNTIF($D$5:D44,D44)</f>
        <v>4</v>
      </c>
      <c r="D44" s="2" t="s">
        <v>142</v>
      </c>
      <c r="E44" s="3" t="s">
        <v>18</v>
      </c>
      <c r="F44" s="3" t="s">
        <v>143</v>
      </c>
      <c r="G44" s="3" t="s">
        <v>2526</v>
      </c>
      <c r="I44" s="11" t="s">
        <v>144</v>
      </c>
      <c r="J44" s="3" t="s">
        <v>145</v>
      </c>
      <c r="K44" s="3" t="s">
        <v>146</v>
      </c>
      <c r="L44" s="5" t="s">
        <v>2861</v>
      </c>
      <c r="M44" s="11" t="s">
        <v>147</v>
      </c>
      <c r="N44" s="3" t="s">
        <v>3191</v>
      </c>
      <c r="O44" s="12" t="str">
        <f t="shared" si="0"/>
        <v>School Website: Eden Christian Academy</v>
      </c>
      <c r="P44" s="9" t="s">
        <v>148</v>
      </c>
      <c r="Q44" s="12" t="str">
        <f t="shared" si="1"/>
        <v>Tuition Link: Eden Christian Academy</v>
      </c>
      <c r="R44" s="3" t="s">
        <v>3396</v>
      </c>
      <c r="S44" s="14">
        <v>17800</v>
      </c>
      <c r="T44" s="1" t="s">
        <v>25</v>
      </c>
      <c r="U44" s="14">
        <v>875</v>
      </c>
      <c r="V44" s="4">
        <v>46079.518321759257</v>
      </c>
    </row>
    <row r="45" spans="1:22" x14ac:dyDescent="0.2">
      <c r="A45" s="1" t="s">
        <v>16</v>
      </c>
      <c r="B45" s="1">
        <v>203022345</v>
      </c>
      <c r="C45" s="1">
        <f>COUNTIF($D$5:D45,D45)</f>
        <v>5</v>
      </c>
      <c r="D45" s="2" t="s">
        <v>142</v>
      </c>
      <c r="E45" s="3" t="s">
        <v>18</v>
      </c>
      <c r="F45" s="3" t="s">
        <v>143</v>
      </c>
      <c r="G45" s="3" t="s">
        <v>150</v>
      </c>
      <c r="I45" s="6" t="s">
        <v>149</v>
      </c>
      <c r="J45" s="3" t="s">
        <v>150</v>
      </c>
      <c r="K45" s="3" t="s">
        <v>84</v>
      </c>
      <c r="L45" s="7" t="s">
        <v>2862</v>
      </c>
      <c r="M45" s="6" t="s">
        <v>149</v>
      </c>
      <c r="N45" s="3" t="s">
        <v>3192</v>
      </c>
      <c r="O45" s="8" t="str">
        <f t="shared" si="0"/>
        <v>School Website: Eden Christian Academy</v>
      </c>
      <c r="P45" s="9" t="s">
        <v>151</v>
      </c>
      <c r="Q45" s="8" t="str">
        <f t="shared" si="1"/>
        <v>Tuition Link: Eden Christian Academy</v>
      </c>
      <c r="R45" s="3" t="s">
        <v>3397</v>
      </c>
      <c r="S45" s="14">
        <v>25000</v>
      </c>
      <c r="T45" s="1" t="s">
        <v>25</v>
      </c>
      <c r="U45" s="14">
        <v>500</v>
      </c>
      <c r="V45" s="4">
        <v>46038.410543981481</v>
      </c>
    </row>
    <row r="46" spans="1:22" collapsed="1" x14ac:dyDescent="0.2">
      <c r="A46" s="1" t="s">
        <v>16</v>
      </c>
      <c r="B46" s="1">
        <v>203020004</v>
      </c>
      <c r="C46" s="1">
        <f>COUNTIF($D$5:D46,D46)</f>
        <v>1</v>
      </c>
      <c r="D46" s="2" t="s">
        <v>99</v>
      </c>
      <c r="E46" s="3" t="s">
        <v>18</v>
      </c>
      <c r="F46" s="3" t="s">
        <v>100</v>
      </c>
      <c r="G46" s="3" t="s">
        <v>2520</v>
      </c>
      <c r="I46" s="11" t="s">
        <v>101</v>
      </c>
      <c r="J46" s="3" t="s">
        <v>102</v>
      </c>
      <c r="K46" s="3" t="s">
        <v>103</v>
      </c>
      <c r="L46" s="7" t="s">
        <v>2855</v>
      </c>
      <c r="M46" s="11" t="s">
        <v>101</v>
      </c>
      <c r="N46" s="3" t="s">
        <v>3187</v>
      </c>
      <c r="O46" s="12" t="str">
        <f t="shared" si="0"/>
        <v>School Website: Eden Christian Academy - Mt Nebo</v>
      </c>
      <c r="P46" s="9" t="s">
        <v>104</v>
      </c>
      <c r="Q46" s="12" t="str">
        <f t="shared" si="1"/>
        <v>Tuition Link: Eden Christian Academy - Mt Nebo</v>
      </c>
      <c r="R46" s="3" t="s">
        <v>3379</v>
      </c>
      <c r="S46" s="14">
        <v>4550</v>
      </c>
      <c r="T46" s="1" t="s">
        <v>25</v>
      </c>
      <c r="U46" s="14" t="s">
        <v>3954</v>
      </c>
      <c r="V46" s="4">
        <v>46007.447881944441</v>
      </c>
    </row>
    <row r="47" spans="1:22" x14ac:dyDescent="0.2">
      <c r="A47" s="1" t="s">
        <v>16</v>
      </c>
      <c r="B47" s="1">
        <v>203020004</v>
      </c>
      <c r="C47" s="1">
        <f>COUNTIF($D$5:D47,D47)</f>
        <v>2</v>
      </c>
      <c r="D47" s="2" t="s">
        <v>99</v>
      </c>
      <c r="E47" s="3" t="s">
        <v>18</v>
      </c>
      <c r="F47" s="3" t="s">
        <v>100</v>
      </c>
      <c r="G47" s="3" t="s">
        <v>2521</v>
      </c>
      <c r="I47" s="6" t="s">
        <v>105</v>
      </c>
      <c r="J47" s="3" t="s">
        <v>106</v>
      </c>
      <c r="K47" s="3" t="s">
        <v>106</v>
      </c>
      <c r="L47" s="7" t="s">
        <v>2856</v>
      </c>
      <c r="M47" s="6" t="s">
        <v>107</v>
      </c>
      <c r="N47" s="3" t="s">
        <v>3188</v>
      </c>
      <c r="O47" s="8" t="str">
        <f t="shared" si="0"/>
        <v>School Website: Eden Christian Academy - Mt Nebo</v>
      </c>
      <c r="P47" s="9" t="s">
        <v>108</v>
      </c>
      <c r="Q47" s="8" t="str">
        <f t="shared" si="1"/>
        <v>Tuition Link: Eden Christian Academy - Mt Nebo</v>
      </c>
      <c r="R47" s="3" t="s">
        <v>1235</v>
      </c>
      <c r="S47" s="14">
        <v>5165</v>
      </c>
      <c r="T47" s="1" t="s">
        <v>33</v>
      </c>
      <c r="U47" s="14">
        <v>2175</v>
      </c>
      <c r="V47" s="4">
        <v>46086.680081018516</v>
      </c>
    </row>
    <row r="48" spans="1:22" ht="24" x14ac:dyDescent="0.2">
      <c r="A48" s="1" t="s">
        <v>16</v>
      </c>
      <c r="B48" s="1">
        <v>203022325</v>
      </c>
      <c r="C48" s="1">
        <f>COUNTIF($D$5:D48,D48)</f>
        <v>1</v>
      </c>
      <c r="D48" s="2" t="s">
        <v>127</v>
      </c>
      <c r="E48" s="3" t="s">
        <v>18</v>
      </c>
      <c r="F48" s="3" t="s">
        <v>100</v>
      </c>
      <c r="G48" s="3" t="s">
        <v>2524</v>
      </c>
      <c r="I48" s="11" t="s">
        <v>128</v>
      </c>
      <c r="J48" s="3" t="s">
        <v>129</v>
      </c>
      <c r="K48" s="3" t="s">
        <v>130</v>
      </c>
      <c r="L48" s="7" t="s">
        <v>2859</v>
      </c>
      <c r="M48" s="11" t="s">
        <v>131</v>
      </c>
      <c r="N48" s="3" t="s">
        <v>3189</v>
      </c>
      <c r="O48" s="12" t="str">
        <f t="shared" si="0"/>
        <v>School Website: Eden Christian Academy - Wexford</v>
      </c>
      <c r="P48" s="9" t="s">
        <v>132</v>
      </c>
      <c r="Q48" s="12" t="str">
        <f t="shared" si="1"/>
        <v>Tuition Link: Eden Christian Academy - Wexford</v>
      </c>
      <c r="R48" s="3" t="s">
        <v>3391</v>
      </c>
      <c r="S48" s="14">
        <v>16000</v>
      </c>
      <c r="T48" s="1" t="s">
        <v>33</v>
      </c>
      <c r="U48" s="14" t="s">
        <v>133</v>
      </c>
      <c r="V48" s="4">
        <v>46044.700173611112</v>
      </c>
    </row>
    <row r="49" spans="1:22" ht="24" x14ac:dyDescent="0.2">
      <c r="A49" s="1" t="s">
        <v>16</v>
      </c>
      <c r="B49" s="1">
        <v>203022325</v>
      </c>
      <c r="C49" s="1">
        <f>COUNTIF($D$5:D49,D49)</f>
        <v>2</v>
      </c>
      <c r="D49" s="2" t="s">
        <v>127</v>
      </c>
      <c r="E49" s="3" t="s">
        <v>18</v>
      </c>
      <c r="F49" s="3" t="s">
        <v>100</v>
      </c>
      <c r="G49" s="3" t="s">
        <v>2525</v>
      </c>
      <c r="I49" s="6" t="s">
        <v>134</v>
      </c>
      <c r="J49" s="3" t="s">
        <v>135</v>
      </c>
      <c r="K49" s="3" t="s">
        <v>136</v>
      </c>
      <c r="L49" s="7" t="s">
        <v>2860</v>
      </c>
      <c r="M49" s="6" t="s">
        <v>137</v>
      </c>
      <c r="N49" s="3" t="s">
        <v>3190</v>
      </c>
      <c r="O49" s="8" t="str">
        <f t="shared" si="0"/>
        <v>School Website: Eden Christian Academy - Wexford</v>
      </c>
      <c r="P49" s="9" t="s">
        <v>138</v>
      </c>
      <c r="Q49" s="8" t="str">
        <f t="shared" si="1"/>
        <v>Tuition Link: Eden Christian Academy - Wexford</v>
      </c>
      <c r="R49" s="3" t="s">
        <v>3392</v>
      </c>
      <c r="S49" s="14">
        <v>12880</v>
      </c>
      <c r="T49" s="1" t="s">
        <v>25</v>
      </c>
      <c r="U49" s="14">
        <v>3360</v>
      </c>
      <c r="V49" s="4">
        <v>46086.646724537037</v>
      </c>
    </row>
    <row r="50" spans="1:22" ht="24" x14ac:dyDescent="0.2">
      <c r="A50" s="1" t="s">
        <v>16</v>
      </c>
      <c r="B50" s="1">
        <v>203022325</v>
      </c>
      <c r="C50" s="1">
        <f>COUNTIF($D$5:D50,D50)</f>
        <v>3</v>
      </c>
      <c r="D50" s="2" t="s">
        <v>127</v>
      </c>
      <c r="E50" s="3" t="s">
        <v>18</v>
      </c>
      <c r="F50" s="3" t="s">
        <v>100</v>
      </c>
      <c r="G50" s="3" t="s">
        <v>2525</v>
      </c>
      <c r="I50" s="11" t="s">
        <v>134</v>
      </c>
      <c r="J50" s="3" t="s">
        <v>135</v>
      </c>
      <c r="K50" s="3" t="s">
        <v>136</v>
      </c>
      <c r="L50" s="7" t="s">
        <v>2860</v>
      </c>
      <c r="M50" s="11" t="s">
        <v>137</v>
      </c>
      <c r="N50" s="3" t="s">
        <v>3190</v>
      </c>
      <c r="O50" s="12" t="str">
        <f t="shared" si="0"/>
        <v>School Website: Eden Christian Academy - Wexford</v>
      </c>
      <c r="P50" s="9" t="s">
        <v>138</v>
      </c>
      <c r="Q50" s="12" t="str">
        <f t="shared" si="1"/>
        <v>Tuition Link: Eden Christian Academy - Wexford</v>
      </c>
      <c r="R50" s="3" t="s">
        <v>139</v>
      </c>
      <c r="S50" s="14">
        <v>13600</v>
      </c>
      <c r="T50" s="1" t="s">
        <v>25</v>
      </c>
      <c r="U50" s="14">
        <v>3360</v>
      </c>
      <c r="V50" s="4">
        <v>46086.646724537037</v>
      </c>
    </row>
    <row r="51" spans="1:22" ht="24" collapsed="1" x14ac:dyDescent="0.2">
      <c r="A51" s="1" t="s">
        <v>16</v>
      </c>
      <c r="B51" s="1">
        <v>203022325</v>
      </c>
      <c r="C51" s="1">
        <f>COUNTIF($D$5:D51,D51)</f>
        <v>4</v>
      </c>
      <c r="D51" s="2" t="s">
        <v>127</v>
      </c>
      <c r="E51" s="3" t="s">
        <v>18</v>
      </c>
      <c r="F51" s="3" t="s">
        <v>100</v>
      </c>
      <c r="G51" s="3" t="s">
        <v>2525</v>
      </c>
      <c r="I51" s="6" t="s">
        <v>134</v>
      </c>
      <c r="J51" s="3" t="s">
        <v>135</v>
      </c>
      <c r="K51" s="3" t="s">
        <v>136</v>
      </c>
      <c r="L51" s="7" t="s">
        <v>2860</v>
      </c>
      <c r="M51" s="6" t="s">
        <v>137</v>
      </c>
      <c r="N51" s="3" t="s">
        <v>3190</v>
      </c>
      <c r="O51" s="8" t="str">
        <f t="shared" si="0"/>
        <v>School Website: Eden Christian Academy - Wexford</v>
      </c>
      <c r="P51" s="9" t="s">
        <v>138</v>
      </c>
      <c r="Q51" s="8" t="str">
        <f t="shared" si="1"/>
        <v>Tuition Link: Eden Christian Academy - Wexford</v>
      </c>
      <c r="R51" s="3" t="s">
        <v>140</v>
      </c>
      <c r="S51" s="14">
        <v>13960</v>
      </c>
      <c r="T51" s="1" t="s">
        <v>25</v>
      </c>
      <c r="U51" s="14">
        <v>3360</v>
      </c>
      <c r="V51" s="4">
        <v>46086.646724537037</v>
      </c>
    </row>
    <row r="52" spans="1:22" ht="24" x14ac:dyDescent="0.2">
      <c r="A52" s="1" t="s">
        <v>16</v>
      </c>
      <c r="B52" s="1">
        <v>203022325</v>
      </c>
      <c r="C52" s="1">
        <f>COUNTIF($D$5:D52,D52)</f>
        <v>5</v>
      </c>
      <c r="D52" s="2" t="s">
        <v>127</v>
      </c>
      <c r="E52" s="3" t="s">
        <v>18</v>
      </c>
      <c r="F52" s="3" t="s">
        <v>100</v>
      </c>
      <c r="G52" s="3" t="s">
        <v>2525</v>
      </c>
      <c r="I52" s="11" t="s">
        <v>134</v>
      </c>
      <c r="J52" s="3" t="s">
        <v>135</v>
      </c>
      <c r="K52" s="3" t="s">
        <v>136</v>
      </c>
      <c r="L52" s="7" t="s">
        <v>2860</v>
      </c>
      <c r="M52" s="11" t="s">
        <v>137</v>
      </c>
      <c r="N52" s="3" t="s">
        <v>3190</v>
      </c>
      <c r="O52" s="12" t="str">
        <f t="shared" si="0"/>
        <v>School Website: Eden Christian Academy - Wexford</v>
      </c>
      <c r="P52" s="9" t="s">
        <v>138</v>
      </c>
      <c r="Q52" s="12" t="str">
        <f t="shared" si="1"/>
        <v>Tuition Link: Eden Christian Academy - Wexford</v>
      </c>
      <c r="R52" s="3" t="s">
        <v>141</v>
      </c>
      <c r="S52" s="14">
        <v>15645</v>
      </c>
      <c r="T52" s="1" t="s">
        <v>25</v>
      </c>
      <c r="U52" s="14">
        <v>3360</v>
      </c>
      <c r="V52" s="4">
        <v>46086.646724537037</v>
      </c>
    </row>
    <row r="53" spans="1:22" x14ac:dyDescent="0.2">
      <c r="A53" s="1" t="s">
        <v>16</v>
      </c>
      <c r="B53" s="1">
        <v>202028905</v>
      </c>
      <c r="C53" s="1">
        <f>COUNTIF($D$5:D53,D53)</f>
        <v>1</v>
      </c>
      <c r="D53" s="2" t="s">
        <v>96</v>
      </c>
      <c r="E53" s="3" t="s">
        <v>18</v>
      </c>
      <c r="F53" s="3" t="s">
        <v>97</v>
      </c>
      <c r="G53" s="3" t="s">
        <v>2519</v>
      </c>
      <c r="I53" s="6" t="s">
        <v>92</v>
      </c>
      <c r="J53" s="3" t="s">
        <v>2834</v>
      </c>
      <c r="K53" s="3" t="s">
        <v>93</v>
      </c>
      <c r="L53" s="7" t="s">
        <v>2854</v>
      </c>
      <c r="M53" s="6" t="s">
        <v>92</v>
      </c>
      <c r="N53" s="3" t="s">
        <v>94</v>
      </c>
      <c r="O53" s="8" t="str">
        <f t="shared" si="0"/>
        <v>School Website: Falk Laboratory School</v>
      </c>
      <c r="P53" s="9" t="s">
        <v>95</v>
      </c>
      <c r="Q53" s="8" t="str">
        <f t="shared" si="1"/>
        <v>Tuition Link: Falk Laboratory School</v>
      </c>
      <c r="R53" s="3" t="s">
        <v>98</v>
      </c>
      <c r="S53" s="14">
        <v>9049</v>
      </c>
      <c r="T53" s="1" t="s">
        <v>33</v>
      </c>
      <c r="U53" s="14">
        <v>625</v>
      </c>
      <c r="V53" s="4">
        <v>46059.644363425927</v>
      </c>
    </row>
    <row r="54" spans="1:22" x14ac:dyDescent="0.2">
      <c r="A54" s="1" t="s">
        <v>16</v>
      </c>
      <c r="B54" s="1">
        <v>300024400</v>
      </c>
      <c r="C54" s="1">
        <f>COUNTIF($D$5:D54,D54)</f>
        <v>1</v>
      </c>
      <c r="D54" s="2" t="s">
        <v>263</v>
      </c>
      <c r="E54" s="3" t="s">
        <v>110</v>
      </c>
      <c r="F54" s="3" t="s">
        <v>264</v>
      </c>
      <c r="G54" s="3" t="s">
        <v>2542</v>
      </c>
      <c r="I54" s="6" t="s">
        <v>265</v>
      </c>
      <c r="J54" s="3" t="s">
        <v>266</v>
      </c>
      <c r="K54" s="3" t="s">
        <v>252</v>
      </c>
      <c r="L54" s="7" t="s">
        <v>2877</v>
      </c>
      <c r="M54" s="6" t="s">
        <v>265</v>
      </c>
      <c r="N54" s="6" t="s">
        <v>3307</v>
      </c>
      <c r="O54" s="8" t="str">
        <f t="shared" si="0"/>
        <v>School Website: Glen Montessori School</v>
      </c>
      <c r="P54" s="9" t="s">
        <v>267</v>
      </c>
      <c r="Q54" s="8" t="str">
        <f t="shared" si="1"/>
        <v>Tuition Link: Glen Montessori School</v>
      </c>
      <c r="R54" s="3" t="s">
        <v>3433</v>
      </c>
      <c r="S54" s="14">
        <v>6297</v>
      </c>
      <c r="T54" s="1" t="s">
        <v>33</v>
      </c>
      <c r="U54" s="14">
        <v>180</v>
      </c>
      <c r="V54" s="4">
        <v>46034.686747685184</v>
      </c>
    </row>
    <row r="55" spans="1:22" x14ac:dyDescent="0.2">
      <c r="A55" s="1" t="s">
        <v>16</v>
      </c>
      <c r="B55" s="1">
        <v>203022945</v>
      </c>
      <c r="C55" s="1">
        <f>COUNTIF($D$5:D55,D55)</f>
        <v>1</v>
      </c>
      <c r="D55" s="2" t="s">
        <v>152</v>
      </c>
      <c r="E55" s="3" t="s">
        <v>18</v>
      </c>
      <c r="F55" s="3" t="s">
        <v>153</v>
      </c>
      <c r="G55" s="3" t="s">
        <v>2527</v>
      </c>
      <c r="I55" s="6" t="s">
        <v>154</v>
      </c>
      <c r="J55" s="3" t="s">
        <v>155</v>
      </c>
      <c r="K55" s="3" t="s">
        <v>156</v>
      </c>
      <c r="L55" s="7" t="s">
        <v>2863</v>
      </c>
      <c r="M55" s="6" t="s">
        <v>157</v>
      </c>
      <c r="N55" s="3" t="s">
        <v>3193</v>
      </c>
      <c r="O55" s="8" t="str">
        <f t="shared" si="0"/>
        <v>School Website: Greater Works Christian School</v>
      </c>
      <c r="P55" s="9" t="s">
        <v>158</v>
      </c>
      <c r="Q55" s="8" t="str">
        <f t="shared" si="1"/>
        <v>Tuition Link: Greater Works Christian School</v>
      </c>
      <c r="R55" s="3" t="s">
        <v>3398</v>
      </c>
      <c r="S55" s="14">
        <v>6100</v>
      </c>
      <c r="T55" s="1" t="s">
        <v>25</v>
      </c>
      <c r="U55" s="14">
        <v>0</v>
      </c>
      <c r="V55" s="4">
        <v>46085.561724537038</v>
      </c>
    </row>
    <row r="56" spans="1:22" x14ac:dyDescent="0.2">
      <c r="A56" s="1" t="s">
        <v>16</v>
      </c>
      <c r="B56" s="1">
        <v>203022945</v>
      </c>
      <c r="C56" s="1">
        <f>COUNTIF($D$5:D56,D56)</f>
        <v>2</v>
      </c>
      <c r="D56" s="2" t="s">
        <v>152</v>
      </c>
      <c r="E56" s="3" t="s">
        <v>18</v>
      </c>
      <c r="F56" s="3" t="s">
        <v>153</v>
      </c>
      <c r="G56" s="3" t="s">
        <v>2527</v>
      </c>
      <c r="I56" s="6" t="s">
        <v>154</v>
      </c>
      <c r="J56" s="3" t="s">
        <v>155</v>
      </c>
      <c r="K56" s="3" t="s">
        <v>156</v>
      </c>
      <c r="L56" s="7" t="s">
        <v>2863</v>
      </c>
      <c r="M56" s="6" t="s">
        <v>157</v>
      </c>
      <c r="N56" s="3" t="s">
        <v>3193</v>
      </c>
      <c r="O56" s="8" t="str">
        <f t="shared" si="0"/>
        <v>School Website: Greater Works Christian School</v>
      </c>
      <c r="P56" s="9" t="s">
        <v>158</v>
      </c>
      <c r="Q56" s="8" t="str">
        <f t="shared" si="1"/>
        <v>Tuition Link: Greater Works Christian School</v>
      </c>
      <c r="R56" s="3" t="s">
        <v>3399</v>
      </c>
      <c r="S56" s="14">
        <v>8500</v>
      </c>
      <c r="T56" s="1" t="s">
        <v>25</v>
      </c>
      <c r="U56" s="14">
        <v>0</v>
      </c>
      <c r="V56" s="4">
        <v>46085.561724537038</v>
      </c>
    </row>
    <row r="57" spans="1:22" ht="24" x14ac:dyDescent="0.2">
      <c r="A57" s="1" t="s">
        <v>16</v>
      </c>
      <c r="B57" s="1">
        <v>203022945</v>
      </c>
      <c r="C57" s="1">
        <f>COUNTIF($D$5:D57,D57)</f>
        <v>3</v>
      </c>
      <c r="D57" s="2" t="s">
        <v>152</v>
      </c>
      <c r="E57" s="3" t="s">
        <v>18</v>
      </c>
      <c r="F57" s="3" t="s">
        <v>153</v>
      </c>
      <c r="G57" s="3" t="s">
        <v>2528</v>
      </c>
      <c r="I57" s="6" t="s">
        <v>159</v>
      </c>
      <c r="J57" s="3" t="s">
        <v>160</v>
      </c>
      <c r="K57" s="3" t="s">
        <v>161</v>
      </c>
      <c r="L57" s="7" t="s">
        <v>2864</v>
      </c>
      <c r="M57" s="6" t="s">
        <v>162</v>
      </c>
      <c r="N57" s="3" t="s">
        <v>163</v>
      </c>
      <c r="O57" s="8" t="str">
        <f t="shared" si="0"/>
        <v>School Website: Greater Works Christian School</v>
      </c>
      <c r="P57" s="9" t="s">
        <v>164</v>
      </c>
      <c r="Q57" s="8" t="str">
        <f t="shared" si="1"/>
        <v>Tuition Link: Greater Works Christian School</v>
      </c>
      <c r="R57" s="3" t="s">
        <v>3392</v>
      </c>
      <c r="S57" s="14">
        <v>21000</v>
      </c>
      <c r="T57" s="1" t="s">
        <v>33</v>
      </c>
      <c r="U57" s="14">
        <v>0</v>
      </c>
      <c r="V57" s="4">
        <v>46008.658391203702</v>
      </c>
    </row>
    <row r="58" spans="1:22" ht="24" x14ac:dyDescent="0.2">
      <c r="A58" s="1" t="s">
        <v>16</v>
      </c>
      <c r="B58" s="1">
        <v>203022945</v>
      </c>
      <c r="C58" s="1">
        <f>COUNTIF($D$5:D58,D58)</f>
        <v>4</v>
      </c>
      <c r="D58" s="2" t="s">
        <v>152</v>
      </c>
      <c r="E58" s="3" t="s">
        <v>18</v>
      </c>
      <c r="F58" s="3" t="s">
        <v>153</v>
      </c>
      <c r="G58" s="3" t="s">
        <v>2528</v>
      </c>
      <c r="I58" s="6" t="s">
        <v>159</v>
      </c>
      <c r="J58" s="3" t="s">
        <v>160</v>
      </c>
      <c r="K58" s="3" t="s">
        <v>161</v>
      </c>
      <c r="L58" s="7" t="s">
        <v>2864</v>
      </c>
      <c r="M58" s="6" t="s">
        <v>162</v>
      </c>
      <c r="N58" s="3" t="s">
        <v>163</v>
      </c>
      <c r="O58" s="8" t="str">
        <f t="shared" si="0"/>
        <v>School Website: Greater Works Christian School</v>
      </c>
      <c r="P58" s="9" t="s">
        <v>164</v>
      </c>
      <c r="Q58" s="8" t="str">
        <f t="shared" si="1"/>
        <v>Tuition Link: Greater Works Christian School</v>
      </c>
      <c r="R58" s="3" t="s">
        <v>3400</v>
      </c>
      <c r="S58" s="14">
        <v>24000</v>
      </c>
      <c r="T58" s="1" t="s">
        <v>33</v>
      </c>
      <c r="U58" s="14">
        <v>0</v>
      </c>
      <c r="V58" s="4">
        <v>46008.658391203702</v>
      </c>
    </row>
    <row r="59" spans="1:22" ht="24" x14ac:dyDescent="0.2">
      <c r="A59" s="1" t="s">
        <v>16</v>
      </c>
      <c r="B59" s="1">
        <v>203022945</v>
      </c>
      <c r="C59" s="1">
        <f>COUNTIF($D$5:D59,D59)</f>
        <v>5</v>
      </c>
      <c r="D59" s="2" t="s">
        <v>152</v>
      </c>
      <c r="E59" s="3" t="s">
        <v>18</v>
      </c>
      <c r="F59" s="3" t="s">
        <v>153</v>
      </c>
      <c r="G59" s="3" t="s">
        <v>2528</v>
      </c>
      <c r="I59" s="6" t="s">
        <v>159</v>
      </c>
      <c r="J59" s="3" t="s">
        <v>160</v>
      </c>
      <c r="K59" s="3" t="s">
        <v>161</v>
      </c>
      <c r="L59" s="7" t="s">
        <v>2864</v>
      </c>
      <c r="M59" s="6" t="s">
        <v>162</v>
      </c>
      <c r="N59" s="3" t="s">
        <v>163</v>
      </c>
      <c r="O59" s="8" t="str">
        <f t="shared" si="0"/>
        <v>School Website: Greater Works Christian School</v>
      </c>
      <c r="P59" s="9" t="s">
        <v>164</v>
      </c>
      <c r="Q59" s="8" t="str">
        <f t="shared" si="1"/>
        <v>Tuition Link: Greater Works Christian School</v>
      </c>
      <c r="R59" s="3" t="s">
        <v>3401</v>
      </c>
      <c r="S59" s="14">
        <v>25000</v>
      </c>
      <c r="T59" s="1" t="s">
        <v>33</v>
      </c>
      <c r="U59" s="14">
        <v>0</v>
      </c>
      <c r="V59" s="4">
        <v>46008.658391203702</v>
      </c>
    </row>
    <row r="60" spans="1:22" ht="24" x14ac:dyDescent="0.2">
      <c r="A60" s="1" t="s">
        <v>16</v>
      </c>
      <c r="B60" s="1">
        <v>203022945</v>
      </c>
      <c r="C60" s="1">
        <f>COUNTIF($D$5:D60,D60)</f>
        <v>6</v>
      </c>
      <c r="D60" s="2" t="s">
        <v>152</v>
      </c>
      <c r="E60" s="3" t="s">
        <v>18</v>
      </c>
      <c r="F60" s="3" t="s">
        <v>153</v>
      </c>
      <c r="G60" s="3" t="s">
        <v>2528</v>
      </c>
      <c r="I60" s="6" t="s">
        <v>159</v>
      </c>
      <c r="J60" s="3" t="s">
        <v>160</v>
      </c>
      <c r="K60" s="3" t="s">
        <v>161</v>
      </c>
      <c r="L60" s="7" t="s">
        <v>2864</v>
      </c>
      <c r="M60" s="6" t="s">
        <v>162</v>
      </c>
      <c r="N60" s="3" t="s">
        <v>163</v>
      </c>
      <c r="O60" s="8" t="str">
        <f t="shared" si="0"/>
        <v>School Website: Greater Works Christian School</v>
      </c>
      <c r="P60" s="9" t="s">
        <v>164</v>
      </c>
      <c r="Q60" s="8" t="str">
        <f t="shared" si="1"/>
        <v>Tuition Link: Greater Works Christian School</v>
      </c>
      <c r="R60" s="3" t="s">
        <v>3402</v>
      </c>
      <c r="S60" s="14">
        <v>26000</v>
      </c>
      <c r="T60" s="1" t="s">
        <v>33</v>
      </c>
      <c r="U60" s="14">
        <v>0</v>
      </c>
      <c r="V60" s="4">
        <v>46008.658391203702</v>
      </c>
    </row>
    <row r="61" spans="1:22" ht="24" x14ac:dyDescent="0.2">
      <c r="A61" s="1" t="s">
        <v>16</v>
      </c>
      <c r="B61" s="1">
        <v>202027125</v>
      </c>
      <c r="C61" s="1">
        <f>COUNTIF($D$5:D61,D61)</f>
        <v>1</v>
      </c>
      <c r="D61" s="2" t="s">
        <v>80</v>
      </c>
      <c r="E61" s="3" t="s">
        <v>18</v>
      </c>
      <c r="F61" s="3" t="s">
        <v>81</v>
      </c>
      <c r="G61" s="3" t="s">
        <v>2518</v>
      </c>
      <c r="I61" s="6" t="s">
        <v>82</v>
      </c>
      <c r="J61" s="3" t="s">
        <v>83</v>
      </c>
      <c r="K61" s="3" t="s">
        <v>84</v>
      </c>
      <c r="L61" s="7" t="s">
        <v>2852</v>
      </c>
      <c r="M61" s="6" t="s">
        <v>82</v>
      </c>
      <c r="N61" s="3" t="s">
        <v>3186</v>
      </c>
      <c r="O61" s="8" t="str">
        <f t="shared" si="0"/>
        <v>School Website: Guardian Angel Academy</v>
      </c>
      <c r="P61" s="9" t="s">
        <v>85</v>
      </c>
      <c r="Q61" s="8" t="str">
        <f t="shared" si="1"/>
        <v>Tuition Link: Guardian Angel Academy</v>
      </c>
      <c r="R61" s="3" t="s">
        <v>1235</v>
      </c>
      <c r="S61" s="14">
        <v>4650</v>
      </c>
      <c r="T61" s="1" t="s">
        <v>33</v>
      </c>
      <c r="U61" s="14">
        <v>0</v>
      </c>
      <c r="V61" s="4">
        <v>46030.469363425924</v>
      </c>
    </row>
    <row r="62" spans="1:22" ht="24" collapsed="1" x14ac:dyDescent="0.2">
      <c r="A62" s="1" t="s">
        <v>16</v>
      </c>
      <c r="B62" s="1">
        <v>202027125</v>
      </c>
      <c r="C62" s="1">
        <f>COUNTIF($D$5:D62,D62)</f>
        <v>2</v>
      </c>
      <c r="D62" s="2" t="s">
        <v>80</v>
      </c>
      <c r="E62" s="3" t="s">
        <v>18</v>
      </c>
      <c r="F62" s="3" t="s">
        <v>81</v>
      </c>
      <c r="G62" s="3" t="s">
        <v>2518</v>
      </c>
      <c r="I62" s="6" t="s">
        <v>82</v>
      </c>
      <c r="J62" s="3" t="s">
        <v>83</v>
      </c>
      <c r="K62" s="3" t="s">
        <v>84</v>
      </c>
      <c r="L62" s="7" t="s">
        <v>2852</v>
      </c>
      <c r="M62" s="6" t="s">
        <v>82</v>
      </c>
      <c r="N62" s="3" t="s">
        <v>3186</v>
      </c>
      <c r="O62" s="8" t="str">
        <f t="shared" si="0"/>
        <v>School Website: Guardian Angel Academy</v>
      </c>
      <c r="P62" s="9" t="s">
        <v>85</v>
      </c>
      <c r="Q62" s="8" t="str">
        <f t="shared" si="1"/>
        <v>Tuition Link: Guardian Angel Academy</v>
      </c>
      <c r="R62" s="3" t="s">
        <v>3377</v>
      </c>
      <c r="S62" s="14">
        <v>2125</v>
      </c>
      <c r="T62" s="1" t="s">
        <v>33</v>
      </c>
      <c r="U62" s="14">
        <v>0</v>
      </c>
      <c r="V62" s="4">
        <v>46030.469363425924</v>
      </c>
    </row>
    <row r="63" spans="1:22" x14ac:dyDescent="0.2">
      <c r="A63" s="1" t="s">
        <v>16</v>
      </c>
      <c r="B63" s="1">
        <v>202023005</v>
      </c>
      <c r="C63" s="1">
        <f>COUNTIF($D$5:D63,D63)</f>
        <v>1</v>
      </c>
      <c r="D63" s="2" t="s">
        <v>26</v>
      </c>
      <c r="E63" s="3" t="s">
        <v>18</v>
      </c>
      <c r="F63" s="3" t="s">
        <v>27</v>
      </c>
      <c r="G63" s="3" t="s">
        <v>2510</v>
      </c>
      <c r="H63" s="1" t="s">
        <v>28</v>
      </c>
      <c r="I63" s="6" t="s">
        <v>29</v>
      </c>
      <c r="J63" s="3" t="s">
        <v>30</v>
      </c>
      <c r="K63" s="3" t="s">
        <v>31</v>
      </c>
      <c r="L63" s="7" t="s">
        <v>28</v>
      </c>
      <c r="M63" s="6" t="s">
        <v>32</v>
      </c>
      <c r="N63" s="3" t="s">
        <v>3183</v>
      </c>
      <c r="O63" s="8" t="str">
        <f t="shared" si="0"/>
        <v>School Website: Hillel Academy of Pittsburgh</v>
      </c>
      <c r="P63" s="9" t="s">
        <v>3183</v>
      </c>
      <c r="Q63" s="8" t="str">
        <f t="shared" si="1"/>
        <v>Tuition Link: Hillel Academy of Pittsburgh</v>
      </c>
      <c r="R63" s="3" t="s">
        <v>3360</v>
      </c>
      <c r="S63" s="14">
        <v>3500</v>
      </c>
      <c r="T63" s="1" t="s">
        <v>33</v>
      </c>
      <c r="U63" s="14">
        <v>3500</v>
      </c>
      <c r="V63" s="4">
        <v>46030.520821759259</v>
      </c>
    </row>
    <row r="64" spans="1:22" x14ac:dyDescent="0.2">
      <c r="A64" s="1" t="s">
        <v>16</v>
      </c>
      <c r="B64" s="1">
        <v>202023005</v>
      </c>
      <c r="C64" s="1">
        <f>COUNTIF($D$5:D64,D64)</f>
        <v>2</v>
      </c>
      <c r="D64" s="2" t="s">
        <v>26</v>
      </c>
      <c r="E64" s="3" t="s">
        <v>18</v>
      </c>
      <c r="F64" s="3" t="s">
        <v>27</v>
      </c>
      <c r="G64" s="3" t="s">
        <v>2510</v>
      </c>
      <c r="H64" s="1" t="s">
        <v>28</v>
      </c>
      <c r="I64" s="6" t="s">
        <v>29</v>
      </c>
      <c r="J64" s="3" t="s">
        <v>30</v>
      </c>
      <c r="K64" s="3" t="s">
        <v>31</v>
      </c>
      <c r="L64" s="7" t="s">
        <v>28</v>
      </c>
      <c r="M64" s="6" t="s">
        <v>32</v>
      </c>
      <c r="N64" s="3" t="s">
        <v>3183</v>
      </c>
      <c r="O64" s="8" t="str">
        <f t="shared" si="0"/>
        <v>School Website: Hillel Academy of Pittsburgh</v>
      </c>
      <c r="P64" s="9" t="s">
        <v>3183</v>
      </c>
      <c r="Q64" s="8" t="str">
        <f t="shared" si="1"/>
        <v>Tuition Link: Hillel Academy of Pittsburgh</v>
      </c>
      <c r="R64" s="3" t="s">
        <v>3361</v>
      </c>
      <c r="S64" s="14">
        <v>18000</v>
      </c>
      <c r="T64" s="1" t="s">
        <v>33</v>
      </c>
      <c r="U64" s="14">
        <v>18000</v>
      </c>
      <c r="V64" s="4">
        <v>46030.520821759259</v>
      </c>
    </row>
    <row r="65" spans="1:22" x14ac:dyDescent="0.2">
      <c r="A65" s="1" t="s">
        <v>16</v>
      </c>
      <c r="B65" s="1">
        <v>202023005</v>
      </c>
      <c r="C65" s="1">
        <f>COUNTIF($D$5:D65,D65)</f>
        <v>3</v>
      </c>
      <c r="D65" s="2" t="s">
        <v>26</v>
      </c>
      <c r="E65" s="3" t="s">
        <v>18</v>
      </c>
      <c r="F65" s="3" t="s">
        <v>27</v>
      </c>
      <c r="G65" s="3" t="s">
        <v>2511</v>
      </c>
      <c r="H65" s="1" t="s">
        <v>3936</v>
      </c>
      <c r="I65" s="6" t="s">
        <v>34</v>
      </c>
      <c r="J65" s="3" t="s">
        <v>35</v>
      </c>
      <c r="K65" s="3" t="s">
        <v>36</v>
      </c>
      <c r="L65" s="7" t="s">
        <v>2846</v>
      </c>
      <c r="M65" s="6" t="s">
        <v>34</v>
      </c>
      <c r="N65" s="3" t="s">
        <v>3184</v>
      </c>
      <c r="O65" s="8" t="str">
        <f t="shared" si="0"/>
        <v>School Website: Hillel Academy of Pittsburgh</v>
      </c>
      <c r="P65" s="9" t="s">
        <v>3184</v>
      </c>
      <c r="Q65" s="8" t="str">
        <f t="shared" si="1"/>
        <v>Tuition Link: Hillel Academy of Pittsburgh</v>
      </c>
      <c r="R65" s="3" t="s">
        <v>3362</v>
      </c>
      <c r="S65" s="14">
        <v>15000</v>
      </c>
      <c r="T65" s="1" t="s">
        <v>33</v>
      </c>
      <c r="U65" s="14">
        <v>200</v>
      </c>
      <c r="V65" s="4">
        <v>46059.610266203701</v>
      </c>
    </row>
    <row r="66" spans="1:22" x14ac:dyDescent="0.2">
      <c r="A66" s="1" t="s">
        <v>16</v>
      </c>
      <c r="B66" s="1">
        <v>202023005</v>
      </c>
      <c r="C66" s="1">
        <f>COUNTIF($D$5:D66,D66)</f>
        <v>4</v>
      </c>
      <c r="D66" s="2" t="s">
        <v>26</v>
      </c>
      <c r="E66" s="3" t="s">
        <v>18</v>
      </c>
      <c r="F66" s="3" t="s">
        <v>27</v>
      </c>
      <c r="G66" s="3" t="s">
        <v>2512</v>
      </c>
      <c r="H66" s="1" t="s">
        <v>3937</v>
      </c>
      <c r="I66" s="6" t="s">
        <v>37</v>
      </c>
      <c r="J66" s="3" t="s">
        <v>38</v>
      </c>
      <c r="K66" s="3" t="s">
        <v>39</v>
      </c>
      <c r="L66" s="7" t="s">
        <v>2847</v>
      </c>
      <c r="M66" s="6" t="s">
        <v>40</v>
      </c>
      <c r="N66" s="3" t="s">
        <v>41</v>
      </c>
      <c r="O66" s="8" t="str">
        <f t="shared" si="0"/>
        <v>School Website: Hillel Academy of Pittsburgh</v>
      </c>
      <c r="P66" s="9" t="s">
        <v>3354</v>
      </c>
      <c r="Q66" s="8" t="str">
        <f t="shared" si="1"/>
        <v>Tuition Link: Hillel Academy of Pittsburgh</v>
      </c>
      <c r="R66" s="3" t="s">
        <v>3363</v>
      </c>
      <c r="S66" s="14">
        <v>10033.69</v>
      </c>
      <c r="T66" s="1" t="s">
        <v>25</v>
      </c>
      <c r="U66" s="14">
        <v>0</v>
      </c>
      <c r="V66" s="4">
        <v>46080.552627314813</v>
      </c>
    </row>
    <row r="67" spans="1:22" x14ac:dyDescent="0.2">
      <c r="A67" s="1" t="s">
        <v>16</v>
      </c>
      <c r="B67" s="1">
        <v>202027985</v>
      </c>
      <c r="C67" s="1">
        <f>COUNTIF($D$5:D67,D67)</f>
        <v>1</v>
      </c>
      <c r="D67" s="2" t="s">
        <v>90</v>
      </c>
      <c r="E67" s="3" t="s">
        <v>18</v>
      </c>
      <c r="F67" s="3" t="s">
        <v>91</v>
      </c>
      <c r="G67" s="3" t="s">
        <v>2519</v>
      </c>
      <c r="I67" s="6" t="s">
        <v>92</v>
      </c>
      <c r="J67" s="3" t="s">
        <v>2834</v>
      </c>
      <c r="K67" s="3" t="s">
        <v>93</v>
      </c>
      <c r="L67" s="7" t="s">
        <v>2854</v>
      </c>
      <c r="M67" s="6" t="s">
        <v>92</v>
      </c>
      <c r="N67" s="3" t="s">
        <v>94</v>
      </c>
      <c r="O67" s="8" t="str">
        <f t="shared" si="0"/>
        <v>School Website: Holy Cross Academy</v>
      </c>
      <c r="P67" s="9" t="s">
        <v>95</v>
      </c>
      <c r="Q67" s="8" t="str">
        <f t="shared" si="1"/>
        <v>Tuition Link: Holy Cross Academy</v>
      </c>
      <c r="R67" s="3" t="s">
        <v>1235</v>
      </c>
      <c r="S67" s="14">
        <v>7153</v>
      </c>
      <c r="T67" s="1" t="s">
        <v>33</v>
      </c>
      <c r="U67" s="14">
        <v>625</v>
      </c>
      <c r="V67" s="4">
        <v>46059.644363425927</v>
      </c>
    </row>
    <row r="68" spans="1:22" x14ac:dyDescent="0.2">
      <c r="A68" s="1" t="s">
        <v>16</v>
      </c>
      <c r="B68" s="1">
        <v>203026685</v>
      </c>
      <c r="C68" s="1">
        <f>COUNTIF($D$5:D68,D68)</f>
        <v>1</v>
      </c>
      <c r="D68" s="2" t="s">
        <v>222</v>
      </c>
      <c r="E68" s="3" t="s">
        <v>18</v>
      </c>
      <c r="F68" s="3" t="s">
        <v>223</v>
      </c>
      <c r="G68" s="3" t="s">
        <v>2537</v>
      </c>
      <c r="I68" s="6" t="s">
        <v>224</v>
      </c>
      <c r="J68" s="3" t="s">
        <v>225</v>
      </c>
      <c r="K68" s="3" t="s">
        <v>31</v>
      </c>
      <c r="L68" s="5" t="s">
        <v>2874</v>
      </c>
      <c r="M68" s="6" t="s">
        <v>226</v>
      </c>
      <c r="N68" s="3" t="s">
        <v>227</v>
      </c>
      <c r="O68" s="8" t="str">
        <f t="shared" si="0"/>
        <v>School Website: Holy Family Catholic School</v>
      </c>
      <c r="P68" s="9" t="s">
        <v>228</v>
      </c>
      <c r="Q68" s="8" t="str">
        <f t="shared" si="1"/>
        <v>Tuition Link: Holy Family Catholic School</v>
      </c>
      <c r="R68" s="3" t="s">
        <v>2386</v>
      </c>
      <c r="S68" s="14">
        <v>11134</v>
      </c>
      <c r="T68" s="1" t="s">
        <v>25</v>
      </c>
      <c r="U68" s="14">
        <v>110</v>
      </c>
      <c r="V68" s="4">
        <v>46031.640706018516</v>
      </c>
    </row>
    <row r="69" spans="1:22" x14ac:dyDescent="0.2">
      <c r="A69" s="1" t="s">
        <v>16</v>
      </c>
      <c r="B69" s="1">
        <v>202026345</v>
      </c>
      <c r="C69" s="1">
        <f>COUNTIF($D$5:D69,D69)</f>
        <v>1</v>
      </c>
      <c r="D69" s="2" t="s">
        <v>66</v>
      </c>
      <c r="E69" s="3" t="s">
        <v>18</v>
      </c>
      <c r="F69" s="3" t="s">
        <v>67</v>
      </c>
      <c r="G69" s="3" t="s">
        <v>2516</v>
      </c>
      <c r="I69" s="6" t="s">
        <v>68</v>
      </c>
      <c r="J69" s="3" t="s">
        <v>69</v>
      </c>
      <c r="K69" s="3" t="s">
        <v>70</v>
      </c>
      <c r="L69" s="7" t="s">
        <v>2850</v>
      </c>
      <c r="M69" s="6" t="s">
        <v>71</v>
      </c>
      <c r="N69" s="3" t="s">
        <v>72</v>
      </c>
      <c r="O69" s="8" t="str">
        <f t="shared" ref="O69:O132" si="2">HYPERLINK(N69, "School Website: " &amp; D69)</f>
        <v>School Website: Mother of Mercy Academy</v>
      </c>
      <c r="P69" s="9" t="s">
        <v>73</v>
      </c>
      <c r="Q69" s="8" t="str">
        <f t="shared" ref="Q69:Q132" si="3">HYPERLINK(P69, "Tuition Link: " &amp; D69)</f>
        <v>Tuition Link: Mother of Mercy Academy</v>
      </c>
      <c r="R69" s="3" t="s">
        <v>3375</v>
      </c>
      <c r="S69" s="14">
        <v>21531</v>
      </c>
      <c r="T69" s="1" t="s">
        <v>33</v>
      </c>
      <c r="U69" s="14">
        <v>500</v>
      </c>
      <c r="V69" s="4">
        <v>46087.495937500003</v>
      </c>
    </row>
    <row r="70" spans="1:22" x14ac:dyDescent="0.2">
      <c r="A70" s="1" t="s">
        <v>16</v>
      </c>
      <c r="B70" s="1">
        <v>202026345</v>
      </c>
      <c r="C70" s="1">
        <f>COUNTIF($D$5:D70,D70)</f>
        <v>2</v>
      </c>
      <c r="D70" s="2" t="s">
        <v>66</v>
      </c>
      <c r="E70" s="3" t="s">
        <v>18</v>
      </c>
      <c r="F70" s="3" t="s">
        <v>67</v>
      </c>
      <c r="G70" s="3" t="s">
        <v>2516</v>
      </c>
      <c r="I70" s="6" t="s">
        <v>68</v>
      </c>
      <c r="J70" s="3" t="s">
        <v>69</v>
      </c>
      <c r="K70" s="3" t="s">
        <v>70</v>
      </c>
      <c r="L70" s="7" t="s">
        <v>2850</v>
      </c>
      <c r="M70" s="6" t="s">
        <v>71</v>
      </c>
      <c r="N70" s="3" t="s">
        <v>72</v>
      </c>
      <c r="O70" s="8" t="str">
        <f t="shared" si="2"/>
        <v>School Website: Mother of Mercy Academy</v>
      </c>
      <c r="P70" s="9" t="s">
        <v>73</v>
      </c>
      <c r="Q70" s="8" t="str">
        <f t="shared" si="3"/>
        <v>Tuition Link: Mother of Mercy Academy</v>
      </c>
      <c r="R70" s="3" t="s">
        <v>3376</v>
      </c>
      <c r="S70" s="14">
        <v>17144</v>
      </c>
      <c r="T70" s="1" t="s">
        <v>33</v>
      </c>
      <c r="U70" s="14">
        <v>500</v>
      </c>
      <c r="V70" s="4">
        <v>46087.495937500003</v>
      </c>
    </row>
    <row r="71" spans="1:22" x14ac:dyDescent="0.2">
      <c r="A71" s="1" t="s">
        <v>16</v>
      </c>
      <c r="B71" s="1">
        <v>203027948</v>
      </c>
      <c r="C71" s="1">
        <f>COUNTIF($D$5:D71,D71)</f>
        <v>1</v>
      </c>
      <c r="D71" s="2" t="s">
        <v>235</v>
      </c>
      <c r="E71" s="3" t="s">
        <v>18</v>
      </c>
      <c r="F71" s="3" t="s">
        <v>236</v>
      </c>
      <c r="G71" s="3" t="s">
        <v>2538</v>
      </c>
      <c r="I71" s="6" t="s">
        <v>237</v>
      </c>
      <c r="J71" s="3" t="s">
        <v>238</v>
      </c>
      <c r="K71" s="3" t="s">
        <v>196</v>
      </c>
      <c r="L71" s="7" t="s">
        <v>2871</v>
      </c>
      <c r="M71" s="6" t="s">
        <v>197</v>
      </c>
      <c r="N71" s="3" t="s">
        <v>3195</v>
      </c>
      <c r="O71" s="8" t="str">
        <f t="shared" si="2"/>
        <v>School Website: Nazareth Prep</v>
      </c>
      <c r="P71" s="9" t="s">
        <v>198</v>
      </c>
      <c r="Q71" s="8" t="str">
        <f t="shared" si="3"/>
        <v>Tuition Link: Nazareth Prep</v>
      </c>
      <c r="R71" s="3" t="s">
        <v>3423</v>
      </c>
      <c r="S71" s="14">
        <v>2335</v>
      </c>
      <c r="T71" s="1" t="s">
        <v>25</v>
      </c>
      <c r="U71" s="14">
        <v>0</v>
      </c>
      <c r="V71" s="4">
        <v>46044.70815972222</v>
      </c>
    </row>
    <row r="72" spans="1:22" ht="24" collapsed="1" x14ac:dyDescent="0.2">
      <c r="A72" s="1" t="s">
        <v>16</v>
      </c>
      <c r="B72" s="1">
        <v>302020002</v>
      </c>
      <c r="C72" s="1">
        <f>COUNTIF($D$5:D72,D72)</f>
        <v>1</v>
      </c>
      <c r="D72" s="2" t="s">
        <v>285</v>
      </c>
      <c r="E72" s="3" t="s">
        <v>18</v>
      </c>
      <c r="F72" s="3" t="s">
        <v>286</v>
      </c>
      <c r="G72" s="3" t="s">
        <v>2544</v>
      </c>
      <c r="I72" s="6" t="s">
        <v>278</v>
      </c>
      <c r="J72" s="3" t="s">
        <v>279</v>
      </c>
      <c r="K72" s="3" t="s">
        <v>280</v>
      </c>
      <c r="L72" s="5" t="s">
        <v>2879</v>
      </c>
      <c r="M72" s="6" t="s">
        <v>281</v>
      </c>
      <c r="N72" s="3" t="s">
        <v>282</v>
      </c>
      <c r="O72" s="8" t="str">
        <f t="shared" si="2"/>
        <v>School Website: Neighborhood Academy</v>
      </c>
      <c r="P72" s="9" t="s">
        <v>283</v>
      </c>
      <c r="Q72" s="8" t="str">
        <f t="shared" si="3"/>
        <v>Tuition Link: Neighborhood Academy</v>
      </c>
      <c r="R72" s="3" t="s">
        <v>3440</v>
      </c>
      <c r="S72" s="14">
        <v>14800</v>
      </c>
      <c r="T72" s="1" t="s">
        <v>25</v>
      </c>
      <c r="U72" s="14">
        <v>650</v>
      </c>
      <c r="V72" s="4">
        <v>46008.704502314817</v>
      </c>
    </row>
    <row r="73" spans="1:22" x14ac:dyDescent="0.2">
      <c r="A73" s="1" t="s">
        <v>16</v>
      </c>
      <c r="B73" s="1">
        <v>202024495</v>
      </c>
      <c r="C73" s="1">
        <f>COUNTIF($D$5:D73,D73)</f>
        <v>1</v>
      </c>
      <c r="D73" s="2" t="s">
        <v>42</v>
      </c>
      <c r="E73" s="3" t="s">
        <v>18</v>
      </c>
      <c r="F73" s="3" t="s">
        <v>43</v>
      </c>
      <c r="G73" s="3" t="s">
        <v>2512</v>
      </c>
      <c r="H73" s="1" t="s">
        <v>3938</v>
      </c>
      <c r="I73" s="6" t="s">
        <v>37</v>
      </c>
      <c r="J73" s="3" t="s">
        <v>38</v>
      </c>
      <c r="K73" s="3" t="s">
        <v>39</v>
      </c>
      <c r="L73" s="7" t="s">
        <v>2847</v>
      </c>
      <c r="M73" s="6" t="s">
        <v>40</v>
      </c>
      <c r="N73" s="3" t="s">
        <v>41</v>
      </c>
      <c r="O73" s="8" t="str">
        <f t="shared" si="2"/>
        <v>School Website: Oakland Catholic High School</v>
      </c>
      <c r="P73" s="9" t="s">
        <v>3354</v>
      </c>
      <c r="Q73" s="8" t="str">
        <f t="shared" si="3"/>
        <v>Tuition Link: Oakland Catholic High School</v>
      </c>
      <c r="R73" s="3" t="s">
        <v>2386</v>
      </c>
      <c r="S73" s="14" t="s">
        <v>44</v>
      </c>
      <c r="T73" s="1" t="s">
        <v>25</v>
      </c>
      <c r="U73" s="14">
        <v>0</v>
      </c>
      <c r="V73" s="4">
        <v>46080.552627314813</v>
      </c>
    </row>
    <row r="74" spans="1:22" ht="24" x14ac:dyDescent="0.2">
      <c r="A74" s="1" t="s">
        <v>16</v>
      </c>
      <c r="B74" s="1">
        <v>202024495</v>
      </c>
      <c r="C74" s="1">
        <f>COUNTIF($D$5:D74,D74)</f>
        <v>2</v>
      </c>
      <c r="D74" s="2" t="s">
        <v>42</v>
      </c>
      <c r="E74" s="3" t="s">
        <v>18</v>
      </c>
      <c r="F74" s="3" t="s">
        <v>43</v>
      </c>
      <c r="G74" s="3" t="s">
        <v>2513</v>
      </c>
      <c r="H74" s="1" t="s">
        <v>45</v>
      </c>
      <c r="I74" s="6" t="s">
        <v>46</v>
      </c>
      <c r="J74" s="3" t="s">
        <v>47</v>
      </c>
      <c r="K74" s="3" t="s">
        <v>2839</v>
      </c>
      <c r="L74" s="7" t="s">
        <v>45</v>
      </c>
      <c r="M74" s="6" t="s">
        <v>48</v>
      </c>
      <c r="N74" s="3" t="s">
        <v>49</v>
      </c>
      <c r="O74" s="8" t="str">
        <f t="shared" si="2"/>
        <v>School Website: Oakland Catholic High School</v>
      </c>
      <c r="P74" s="9" t="s">
        <v>50</v>
      </c>
      <c r="Q74" s="8" t="str">
        <f t="shared" si="3"/>
        <v>Tuition Link: Oakland Catholic High School</v>
      </c>
      <c r="R74" s="3" t="s">
        <v>3364</v>
      </c>
      <c r="S74" s="14">
        <v>14378.08</v>
      </c>
      <c r="T74" s="1" t="s">
        <v>25</v>
      </c>
      <c r="U74" s="14">
        <v>0</v>
      </c>
      <c r="V74" s="4">
        <v>46042.606678240743</v>
      </c>
    </row>
    <row r="75" spans="1:22" ht="24" x14ac:dyDescent="0.2">
      <c r="A75" s="1" t="s">
        <v>16</v>
      </c>
      <c r="B75" s="1">
        <v>202024495</v>
      </c>
      <c r="C75" s="1">
        <f>COUNTIF($D$5:D75,D75)</f>
        <v>3</v>
      </c>
      <c r="D75" s="2" t="s">
        <v>42</v>
      </c>
      <c r="E75" s="3" t="s">
        <v>18</v>
      </c>
      <c r="F75" s="3" t="s">
        <v>43</v>
      </c>
      <c r="G75" s="3" t="s">
        <v>2513</v>
      </c>
      <c r="H75" s="1" t="s">
        <v>45</v>
      </c>
      <c r="I75" s="6" t="s">
        <v>46</v>
      </c>
      <c r="J75" s="3" t="s">
        <v>47</v>
      </c>
      <c r="K75" s="3" t="s">
        <v>2839</v>
      </c>
      <c r="L75" s="7" t="s">
        <v>45</v>
      </c>
      <c r="M75" s="6" t="s">
        <v>48</v>
      </c>
      <c r="N75" s="3" t="s">
        <v>49</v>
      </c>
      <c r="O75" s="8" t="str">
        <f t="shared" si="2"/>
        <v>School Website: Oakland Catholic High School</v>
      </c>
      <c r="P75" s="9" t="s">
        <v>50</v>
      </c>
      <c r="Q75" s="8" t="str">
        <f t="shared" si="3"/>
        <v>Tuition Link: Oakland Catholic High School</v>
      </c>
      <c r="R75" s="3" t="s">
        <v>3365</v>
      </c>
      <c r="S75" s="14">
        <v>15335.75</v>
      </c>
      <c r="T75" s="1" t="s">
        <v>25</v>
      </c>
      <c r="U75" s="14">
        <v>0</v>
      </c>
      <c r="V75" s="4">
        <v>46042.606678240743</v>
      </c>
    </row>
    <row r="76" spans="1:22" ht="36" collapsed="1" x14ac:dyDescent="0.2">
      <c r="A76" s="1" t="s">
        <v>16</v>
      </c>
      <c r="B76" s="1">
        <v>202024495</v>
      </c>
      <c r="C76" s="1">
        <f>COUNTIF($D$5:D76,D76)</f>
        <v>4</v>
      </c>
      <c r="D76" s="2" t="s">
        <v>42</v>
      </c>
      <c r="E76" s="3" t="s">
        <v>18</v>
      </c>
      <c r="F76" s="3" t="s">
        <v>43</v>
      </c>
      <c r="G76" s="3" t="s">
        <v>2514</v>
      </c>
      <c r="H76" s="1" t="s">
        <v>2848</v>
      </c>
      <c r="I76" s="6" t="s">
        <v>51</v>
      </c>
      <c r="J76" s="3" t="s">
        <v>52</v>
      </c>
      <c r="K76" s="3" t="s">
        <v>36</v>
      </c>
      <c r="L76" s="5" t="s">
        <v>2848</v>
      </c>
      <c r="M76" s="6" t="s">
        <v>51</v>
      </c>
      <c r="N76" s="3" t="s">
        <v>53</v>
      </c>
      <c r="O76" s="8" t="str">
        <f t="shared" si="2"/>
        <v>School Website: Oakland Catholic High School</v>
      </c>
      <c r="P76" s="9" t="s">
        <v>54</v>
      </c>
      <c r="Q76" s="8" t="str">
        <f t="shared" si="3"/>
        <v>Tuition Link: Oakland Catholic High School</v>
      </c>
      <c r="R76" s="3" t="s">
        <v>3366</v>
      </c>
      <c r="S76" s="14">
        <v>8500</v>
      </c>
      <c r="T76" s="1" t="s">
        <v>25</v>
      </c>
      <c r="U76" s="14">
        <v>0</v>
      </c>
      <c r="V76" s="4">
        <v>46042.515798611108</v>
      </c>
    </row>
    <row r="77" spans="1:22" ht="24" x14ac:dyDescent="0.2">
      <c r="A77" s="1" t="s">
        <v>16</v>
      </c>
      <c r="B77" s="1">
        <v>203024605</v>
      </c>
      <c r="C77" s="1">
        <f>COUNTIF($D$5:D77,D77)</f>
        <v>1</v>
      </c>
      <c r="D77" s="2" t="s">
        <v>165</v>
      </c>
      <c r="E77" s="3" t="s">
        <v>18</v>
      </c>
      <c r="F77" s="3" t="s">
        <v>166</v>
      </c>
      <c r="G77" s="3" t="s">
        <v>2528</v>
      </c>
      <c r="I77" s="6" t="s">
        <v>159</v>
      </c>
      <c r="J77" s="3" t="s">
        <v>160</v>
      </c>
      <c r="K77" s="3" t="s">
        <v>161</v>
      </c>
      <c r="L77" s="7" t="s">
        <v>2864</v>
      </c>
      <c r="M77" s="6" t="s">
        <v>162</v>
      </c>
      <c r="N77" s="3" t="s">
        <v>163</v>
      </c>
      <c r="O77" s="8" t="str">
        <f t="shared" si="2"/>
        <v>School Website: Our Lady Sacred Heart HS</v>
      </c>
      <c r="P77" s="9" t="s">
        <v>164</v>
      </c>
      <c r="Q77" s="8" t="str">
        <f t="shared" si="3"/>
        <v>Tuition Link: Our Lady Sacred Heart HS</v>
      </c>
      <c r="R77" s="3" t="s">
        <v>3403</v>
      </c>
      <c r="S77" s="14">
        <v>27000</v>
      </c>
      <c r="T77" s="1" t="s">
        <v>33</v>
      </c>
      <c r="U77" s="14">
        <v>0</v>
      </c>
      <c r="V77" s="4">
        <v>46008.658391203702</v>
      </c>
    </row>
    <row r="78" spans="1:22" ht="24" collapsed="1" x14ac:dyDescent="0.2">
      <c r="A78" s="1" t="s">
        <v>16</v>
      </c>
      <c r="B78" s="1">
        <v>203024605</v>
      </c>
      <c r="C78" s="1">
        <f>COUNTIF($D$5:D78,D78)</f>
        <v>2</v>
      </c>
      <c r="D78" s="2" t="s">
        <v>165</v>
      </c>
      <c r="E78" s="3" t="s">
        <v>18</v>
      </c>
      <c r="F78" s="3" t="s">
        <v>166</v>
      </c>
      <c r="G78" s="3" t="s">
        <v>168</v>
      </c>
      <c r="I78" s="6" t="s">
        <v>167</v>
      </c>
      <c r="J78" s="3" t="s">
        <v>168</v>
      </c>
      <c r="K78" s="3" t="s">
        <v>84</v>
      </c>
      <c r="L78" s="7" t="s">
        <v>2865</v>
      </c>
      <c r="M78" s="6" t="s">
        <v>167</v>
      </c>
      <c r="N78" s="3" t="s">
        <v>169</v>
      </c>
      <c r="O78" s="8" t="str">
        <f t="shared" si="2"/>
        <v>School Website: Our Lady Sacred Heart HS</v>
      </c>
      <c r="P78" s="9" t="s">
        <v>170</v>
      </c>
      <c r="Q78" s="8" t="str">
        <f t="shared" si="3"/>
        <v>Tuition Link: Our Lady Sacred Heart HS</v>
      </c>
      <c r="R78" s="3" t="s">
        <v>3404</v>
      </c>
      <c r="S78" s="14">
        <v>4900</v>
      </c>
      <c r="T78" s="1" t="s">
        <v>25</v>
      </c>
      <c r="U78" s="14">
        <v>500</v>
      </c>
      <c r="V78" s="4">
        <v>46024.578611111108</v>
      </c>
    </row>
    <row r="79" spans="1:22" x14ac:dyDescent="0.2">
      <c r="A79" s="1" t="s">
        <v>16</v>
      </c>
      <c r="B79" s="1">
        <v>203027293</v>
      </c>
      <c r="C79" s="1">
        <f>COUNTIF($D$5:D79,D79)</f>
        <v>1</v>
      </c>
      <c r="D79" s="2" t="s">
        <v>231</v>
      </c>
      <c r="E79" s="3" t="s">
        <v>18</v>
      </c>
      <c r="F79" s="3" t="s">
        <v>232</v>
      </c>
      <c r="G79" s="3" t="s">
        <v>2537</v>
      </c>
      <c r="I79" s="6" t="s">
        <v>224</v>
      </c>
      <c r="J79" s="3" t="s">
        <v>225</v>
      </c>
      <c r="K79" s="3" t="s">
        <v>31</v>
      </c>
      <c r="L79" s="5" t="s">
        <v>2874</v>
      </c>
      <c r="M79" s="6" t="s">
        <v>226</v>
      </c>
      <c r="N79" s="3" t="s">
        <v>227</v>
      </c>
      <c r="O79" s="8" t="str">
        <f t="shared" si="2"/>
        <v>School Website: Pittsburgh Christian Academy</v>
      </c>
      <c r="P79" s="9" t="s">
        <v>228</v>
      </c>
      <c r="Q79" s="8" t="str">
        <f t="shared" si="3"/>
        <v>Tuition Link: Pittsburgh Christian Academy</v>
      </c>
      <c r="R79" s="3" t="s">
        <v>3421</v>
      </c>
      <c r="S79" s="14">
        <v>6476</v>
      </c>
      <c r="T79" s="1" t="s">
        <v>25</v>
      </c>
      <c r="U79" s="14">
        <v>100</v>
      </c>
      <c r="V79" s="4">
        <v>46031.640706018516</v>
      </c>
    </row>
    <row r="80" spans="1:22" ht="36" x14ac:dyDescent="0.2">
      <c r="A80" s="1" t="s">
        <v>16</v>
      </c>
      <c r="B80" s="1">
        <v>202024645</v>
      </c>
      <c r="C80" s="1">
        <f>COUNTIF($D$5:D80,D80)</f>
        <v>1</v>
      </c>
      <c r="D80" s="2" t="s">
        <v>55</v>
      </c>
      <c r="E80" s="3" t="s">
        <v>18</v>
      </c>
      <c r="F80" s="3" t="s">
        <v>56</v>
      </c>
      <c r="G80" s="3" t="s">
        <v>2514</v>
      </c>
      <c r="H80" s="1" t="s">
        <v>3939</v>
      </c>
      <c r="I80" s="6" t="s">
        <v>51</v>
      </c>
      <c r="J80" s="3" t="s">
        <v>52</v>
      </c>
      <c r="K80" s="3" t="s">
        <v>36</v>
      </c>
      <c r="L80" s="5" t="s">
        <v>2848</v>
      </c>
      <c r="M80" s="6" t="s">
        <v>51</v>
      </c>
      <c r="N80" s="3" t="s">
        <v>53</v>
      </c>
      <c r="O80" s="8" t="str">
        <f t="shared" si="2"/>
        <v>School Website: Pittsburgh New Church School</v>
      </c>
      <c r="P80" s="9" t="s">
        <v>54</v>
      </c>
      <c r="Q80" s="8" t="str">
        <f t="shared" si="3"/>
        <v>Tuition Link: Pittsburgh New Church School</v>
      </c>
      <c r="R80" s="3" t="s">
        <v>3367</v>
      </c>
      <c r="S80" s="14">
        <v>15000</v>
      </c>
      <c r="T80" s="1" t="s">
        <v>25</v>
      </c>
      <c r="U80" s="14">
        <v>0</v>
      </c>
      <c r="V80" s="4">
        <v>46042.515798611108</v>
      </c>
    </row>
    <row r="81" spans="1:22" ht="36" x14ac:dyDescent="0.2">
      <c r="A81" s="1" t="s">
        <v>16</v>
      </c>
      <c r="B81" s="1">
        <v>202024675</v>
      </c>
      <c r="C81" s="1">
        <f>COUNTIF($D$5:D81,D81)</f>
        <v>1</v>
      </c>
      <c r="D81" s="2" t="s">
        <v>57</v>
      </c>
      <c r="E81" s="3" t="s">
        <v>18</v>
      </c>
      <c r="F81" s="3" t="s">
        <v>58</v>
      </c>
      <c r="G81" s="3" t="s">
        <v>2514</v>
      </c>
      <c r="H81" s="1" t="s">
        <v>3940</v>
      </c>
      <c r="I81" s="6" t="s">
        <v>51</v>
      </c>
      <c r="J81" s="3" t="s">
        <v>52</v>
      </c>
      <c r="K81" s="3" t="s">
        <v>36</v>
      </c>
      <c r="L81" s="5" t="s">
        <v>2848</v>
      </c>
      <c r="M81" s="6" t="s">
        <v>51</v>
      </c>
      <c r="N81" s="3" t="s">
        <v>53</v>
      </c>
      <c r="O81" s="8" t="str">
        <f t="shared" si="2"/>
        <v>School Website: Pittsburgh Urban Christian School</v>
      </c>
      <c r="P81" s="9" t="s">
        <v>54</v>
      </c>
      <c r="Q81" s="8" t="str">
        <f t="shared" si="3"/>
        <v>Tuition Link: Pittsburgh Urban Christian School</v>
      </c>
      <c r="R81" s="3" t="s">
        <v>3368</v>
      </c>
      <c r="S81" s="14">
        <v>8500</v>
      </c>
      <c r="T81" s="1" t="s">
        <v>25</v>
      </c>
      <c r="U81" s="14">
        <v>0</v>
      </c>
      <c r="V81" s="4">
        <v>46042.515798611108</v>
      </c>
    </row>
    <row r="82" spans="1:22" ht="36" collapsed="1" x14ac:dyDescent="0.2">
      <c r="A82" s="1" t="s">
        <v>16</v>
      </c>
      <c r="B82" s="1">
        <v>202024675</v>
      </c>
      <c r="C82" s="1">
        <f>COUNTIF($D$5:D82,D82)</f>
        <v>2</v>
      </c>
      <c r="D82" s="2" t="s">
        <v>57</v>
      </c>
      <c r="E82" s="3" t="s">
        <v>18</v>
      </c>
      <c r="F82" s="3" t="s">
        <v>58</v>
      </c>
      <c r="G82" s="3" t="s">
        <v>2514</v>
      </c>
      <c r="H82" s="1" t="s">
        <v>3941</v>
      </c>
      <c r="I82" s="6" t="s">
        <v>51</v>
      </c>
      <c r="J82" s="3" t="s">
        <v>52</v>
      </c>
      <c r="K82" s="3" t="s">
        <v>36</v>
      </c>
      <c r="L82" s="5" t="s">
        <v>2848</v>
      </c>
      <c r="M82" s="6" t="s">
        <v>51</v>
      </c>
      <c r="N82" s="3" t="s">
        <v>53</v>
      </c>
      <c r="O82" s="8" t="str">
        <f t="shared" si="2"/>
        <v>School Website: Pittsburgh Urban Christian School</v>
      </c>
      <c r="P82" s="9" t="s">
        <v>54</v>
      </c>
      <c r="Q82" s="8" t="str">
        <f t="shared" si="3"/>
        <v>Tuition Link: Pittsburgh Urban Christian School</v>
      </c>
      <c r="R82" s="3" t="s">
        <v>3369</v>
      </c>
      <c r="S82" s="14">
        <v>15000</v>
      </c>
      <c r="T82" s="1" t="s">
        <v>25</v>
      </c>
      <c r="U82" s="14">
        <v>0</v>
      </c>
      <c r="V82" s="4">
        <v>46042.515798611108</v>
      </c>
    </row>
    <row r="83" spans="1:22" ht="24" x14ac:dyDescent="0.2">
      <c r="A83" s="1" t="s">
        <v>16</v>
      </c>
      <c r="B83" s="1">
        <v>203024715</v>
      </c>
      <c r="C83" s="1">
        <f>COUNTIF($D$5:D83,D83)</f>
        <v>1</v>
      </c>
      <c r="D83" s="2" t="s">
        <v>171</v>
      </c>
      <c r="E83" s="3" t="s">
        <v>110</v>
      </c>
      <c r="F83" s="3" t="s">
        <v>172</v>
      </c>
      <c r="G83" s="3" t="s">
        <v>168</v>
      </c>
      <c r="I83" s="6" t="s">
        <v>167</v>
      </c>
      <c r="J83" s="3" t="s">
        <v>168</v>
      </c>
      <c r="K83" s="3" t="s">
        <v>84</v>
      </c>
      <c r="L83" s="7" t="s">
        <v>2865</v>
      </c>
      <c r="M83" s="6" t="s">
        <v>167</v>
      </c>
      <c r="N83" s="3" t="s">
        <v>169</v>
      </c>
      <c r="O83" s="8" t="str">
        <f t="shared" si="2"/>
        <v>School Website: Redeemer Lutheran School-Verona</v>
      </c>
      <c r="P83" s="9" t="s">
        <v>170</v>
      </c>
      <c r="Q83" s="8" t="str">
        <f t="shared" si="3"/>
        <v>Tuition Link: Redeemer Lutheran School-Verona</v>
      </c>
      <c r="R83" s="3" t="s">
        <v>3405</v>
      </c>
      <c r="S83" s="14">
        <v>7100</v>
      </c>
      <c r="T83" s="1" t="s">
        <v>25</v>
      </c>
      <c r="U83" s="14">
        <v>500</v>
      </c>
      <c r="V83" s="4">
        <v>46024.578611111108</v>
      </c>
    </row>
    <row r="84" spans="1:22" x14ac:dyDescent="0.2">
      <c r="A84" s="1" t="s">
        <v>16</v>
      </c>
      <c r="B84" s="1">
        <v>203024715</v>
      </c>
      <c r="C84" s="1">
        <f>COUNTIF($D$5:D84,D84)</f>
        <v>2</v>
      </c>
      <c r="D84" s="2" t="s">
        <v>171</v>
      </c>
      <c r="E84" s="3" t="s">
        <v>110</v>
      </c>
      <c r="F84" s="3" t="s">
        <v>172</v>
      </c>
      <c r="G84" s="3" t="s">
        <v>2529</v>
      </c>
      <c r="I84" s="6" t="s">
        <v>173</v>
      </c>
      <c r="J84" s="3" t="s">
        <v>174</v>
      </c>
      <c r="K84" s="3" t="s">
        <v>84</v>
      </c>
      <c r="L84" s="7" t="s">
        <v>2866</v>
      </c>
      <c r="M84" s="6" t="s">
        <v>173</v>
      </c>
      <c r="N84" s="3" t="s">
        <v>3194</v>
      </c>
      <c r="O84" s="8" t="str">
        <f t="shared" si="2"/>
        <v>School Website: Redeemer Lutheran School-Verona</v>
      </c>
      <c r="P84" s="9" t="s">
        <v>3344</v>
      </c>
      <c r="Q84" s="8" t="str">
        <f t="shared" si="3"/>
        <v>Tuition Link: Redeemer Lutheran School-Verona</v>
      </c>
      <c r="R84" s="3" t="s">
        <v>3406</v>
      </c>
      <c r="S84" s="14">
        <v>5330</v>
      </c>
      <c r="T84" s="1" t="s">
        <v>25</v>
      </c>
      <c r="U84" s="14">
        <v>500</v>
      </c>
      <c r="V84" s="4">
        <v>46007.433067129627</v>
      </c>
    </row>
    <row r="85" spans="1:22" collapsed="1" x14ac:dyDescent="0.2">
      <c r="A85" s="1" t="s">
        <v>16</v>
      </c>
      <c r="B85" s="1">
        <v>203024715</v>
      </c>
      <c r="C85" s="1">
        <f>COUNTIF($D$5:D85,D85)</f>
        <v>3</v>
      </c>
      <c r="D85" s="2" t="s">
        <v>171</v>
      </c>
      <c r="E85" s="3" t="s">
        <v>110</v>
      </c>
      <c r="F85" s="3" t="s">
        <v>172</v>
      </c>
      <c r="G85" s="3" t="s">
        <v>176</v>
      </c>
      <c r="I85" s="6" t="s">
        <v>175</v>
      </c>
      <c r="J85" s="3" t="s">
        <v>176</v>
      </c>
      <c r="K85" s="3" t="s">
        <v>84</v>
      </c>
      <c r="L85" s="7" t="s">
        <v>2867</v>
      </c>
      <c r="M85" s="6" t="s">
        <v>175</v>
      </c>
      <c r="N85" s="3" t="s">
        <v>177</v>
      </c>
      <c r="O85" s="8" t="str">
        <f t="shared" si="2"/>
        <v>School Website: Redeemer Lutheran School-Verona</v>
      </c>
      <c r="P85" s="9" t="s">
        <v>178</v>
      </c>
      <c r="Q85" s="8" t="str">
        <f t="shared" si="3"/>
        <v>Tuition Link: Redeemer Lutheran School-Verona</v>
      </c>
      <c r="R85" s="3" t="s">
        <v>3407</v>
      </c>
      <c r="S85" s="14">
        <v>5330</v>
      </c>
      <c r="T85" s="1" t="s">
        <v>33</v>
      </c>
      <c r="U85" s="14">
        <v>1500</v>
      </c>
      <c r="V85" s="4">
        <v>46080.61451388889</v>
      </c>
    </row>
    <row r="86" spans="1:22" ht="24" x14ac:dyDescent="0.2">
      <c r="A86" s="1" t="s">
        <v>16</v>
      </c>
      <c r="B86" s="1">
        <v>203027445</v>
      </c>
      <c r="C86" s="1">
        <f>COUNTIF($D$5:D86,D86)</f>
        <v>1</v>
      </c>
      <c r="D86" s="2" t="s">
        <v>287</v>
      </c>
      <c r="E86" s="3" t="s">
        <v>18</v>
      </c>
      <c r="F86" s="3" t="s">
        <v>288</v>
      </c>
      <c r="G86" s="3" t="s">
        <v>2545</v>
      </c>
      <c r="I86" s="6" t="s">
        <v>289</v>
      </c>
      <c r="J86" s="3" t="s">
        <v>290</v>
      </c>
      <c r="K86" s="3" t="s">
        <v>291</v>
      </c>
      <c r="L86" s="7" t="s">
        <v>2880</v>
      </c>
      <c r="M86" s="6" t="s">
        <v>292</v>
      </c>
      <c r="N86" s="3" t="s">
        <v>293</v>
      </c>
      <c r="O86" s="8" t="str">
        <f t="shared" si="2"/>
        <v>School Website: Ridge Academy</v>
      </c>
      <c r="P86" s="9" t="s">
        <v>294</v>
      </c>
      <c r="Q86" s="8" t="str">
        <f t="shared" si="3"/>
        <v>Tuition Link: Ridge Academy</v>
      </c>
      <c r="R86" s="3" t="s">
        <v>141</v>
      </c>
      <c r="S86" s="14">
        <v>18000</v>
      </c>
      <c r="T86" s="1" t="s">
        <v>33</v>
      </c>
      <c r="U86" s="14">
        <v>500</v>
      </c>
      <c r="V86" s="4">
        <v>46086.600405092591</v>
      </c>
    </row>
    <row r="87" spans="1:22" x14ac:dyDescent="0.2">
      <c r="A87" s="1" t="s">
        <v>16</v>
      </c>
      <c r="B87" s="1">
        <v>203027445</v>
      </c>
      <c r="C87" s="1">
        <f>COUNTIF($D$5:D87,D87)</f>
        <v>2</v>
      </c>
      <c r="D87" s="2" t="s">
        <v>287</v>
      </c>
      <c r="E87" s="3" t="s">
        <v>18</v>
      </c>
      <c r="F87" s="3" t="s">
        <v>288</v>
      </c>
      <c r="G87" s="3" t="s">
        <v>2546</v>
      </c>
      <c r="I87" s="6" t="s">
        <v>295</v>
      </c>
      <c r="J87" s="3" t="s">
        <v>296</v>
      </c>
      <c r="K87" s="3" t="s">
        <v>297</v>
      </c>
      <c r="L87" s="7" t="s">
        <v>2881</v>
      </c>
      <c r="M87" s="6" t="s">
        <v>298</v>
      </c>
      <c r="N87" s="6" t="s">
        <v>3308</v>
      </c>
      <c r="O87" s="8" t="str">
        <f t="shared" si="2"/>
        <v>School Website: Ridge Academy</v>
      </c>
      <c r="P87" s="9" t="s">
        <v>299</v>
      </c>
      <c r="Q87" s="8" t="str">
        <f t="shared" si="3"/>
        <v>Tuition Link: Ridge Academy</v>
      </c>
      <c r="R87" s="3" t="s">
        <v>3441</v>
      </c>
      <c r="S87" s="14">
        <v>1080</v>
      </c>
      <c r="T87" s="1" t="s">
        <v>33</v>
      </c>
      <c r="U87" s="14">
        <v>200</v>
      </c>
      <c r="V87" s="4">
        <v>46007.431701388887</v>
      </c>
    </row>
    <row r="88" spans="1:22" x14ac:dyDescent="0.2">
      <c r="A88" s="1" t="s">
        <v>16</v>
      </c>
      <c r="B88" s="1">
        <v>203024755</v>
      </c>
      <c r="C88" s="1">
        <f>COUNTIF($D$5:D88,D88)</f>
        <v>1</v>
      </c>
      <c r="D88" s="2" t="s">
        <v>179</v>
      </c>
      <c r="E88" s="3" t="s">
        <v>18</v>
      </c>
      <c r="F88" s="3" t="s">
        <v>180</v>
      </c>
      <c r="G88" s="3" t="s">
        <v>176</v>
      </c>
      <c r="I88" s="6" t="s">
        <v>175</v>
      </c>
      <c r="J88" s="3" t="s">
        <v>176</v>
      </c>
      <c r="K88" s="3" t="s">
        <v>84</v>
      </c>
      <c r="L88" s="7" t="s">
        <v>2867</v>
      </c>
      <c r="M88" s="6" t="s">
        <v>175</v>
      </c>
      <c r="N88" s="3" t="s">
        <v>177</v>
      </c>
      <c r="O88" s="8" t="str">
        <f t="shared" si="2"/>
        <v>School Website: Robinson Township Christian School</v>
      </c>
      <c r="P88" s="9" t="s">
        <v>178</v>
      </c>
      <c r="Q88" s="8" t="str">
        <f t="shared" si="3"/>
        <v>Tuition Link: Robinson Township Christian School</v>
      </c>
      <c r="R88" s="3" t="s">
        <v>3408</v>
      </c>
      <c r="S88" s="14">
        <v>7100</v>
      </c>
      <c r="T88" s="1" t="s">
        <v>33</v>
      </c>
      <c r="U88" s="14">
        <v>1500</v>
      </c>
      <c r="V88" s="4">
        <v>46080.61451388889</v>
      </c>
    </row>
    <row r="89" spans="1:22" x14ac:dyDescent="0.2">
      <c r="A89" s="1" t="s">
        <v>16</v>
      </c>
      <c r="B89" s="1">
        <v>203024755</v>
      </c>
      <c r="C89" s="1">
        <f>COUNTIF($D$5:D89,D89)</f>
        <v>2</v>
      </c>
      <c r="D89" s="2" t="s">
        <v>179</v>
      </c>
      <c r="E89" s="3" t="s">
        <v>18</v>
      </c>
      <c r="F89" s="3" t="s">
        <v>180</v>
      </c>
      <c r="G89" s="3" t="s">
        <v>2530</v>
      </c>
      <c r="I89" s="6" t="s">
        <v>181</v>
      </c>
      <c r="J89" s="3" t="s">
        <v>182</v>
      </c>
      <c r="K89" s="3" t="s">
        <v>84</v>
      </c>
      <c r="L89" s="7" t="s">
        <v>2868</v>
      </c>
      <c r="M89" s="6" t="s">
        <v>181</v>
      </c>
      <c r="N89" s="6" t="s">
        <v>3306</v>
      </c>
      <c r="O89" s="8" t="str">
        <f t="shared" si="2"/>
        <v>School Website: Robinson Township Christian School</v>
      </c>
      <c r="P89" s="9" t="s">
        <v>183</v>
      </c>
      <c r="Q89" s="8" t="str">
        <f t="shared" si="3"/>
        <v>Tuition Link: Robinson Township Christian School</v>
      </c>
      <c r="R89" s="3" t="s">
        <v>3409</v>
      </c>
      <c r="S89" s="14">
        <v>3500</v>
      </c>
      <c r="T89" s="1" t="s">
        <v>25</v>
      </c>
      <c r="U89" s="14">
        <v>0</v>
      </c>
      <c r="V89" s="4">
        <v>46064.610173611109</v>
      </c>
    </row>
    <row r="90" spans="1:22" x14ac:dyDescent="0.2">
      <c r="A90" s="1" t="s">
        <v>16</v>
      </c>
      <c r="B90" s="1">
        <v>203024755</v>
      </c>
      <c r="C90" s="1">
        <f>COUNTIF($D$5:D90,D90)</f>
        <v>3</v>
      </c>
      <c r="D90" s="2" t="s">
        <v>179</v>
      </c>
      <c r="E90" s="3" t="s">
        <v>18</v>
      </c>
      <c r="F90" s="3" t="s">
        <v>180</v>
      </c>
      <c r="G90" s="3" t="s">
        <v>2530</v>
      </c>
      <c r="I90" s="6" t="s">
        <v>181</v>
      </c>
      <c r="J90" s="3" t="s">
        <v>182</v>
      </c>
      <c r="K90" s="3" t="s">
        <v>84</v>
      </c>
      <c r="L90" s="7" t="s">
        <v>2868</v>
      </c>
      <c r="M90" s="6" t="s">
        <v>181</v>
      </c>
      <c r="N90" s="6" t="s">
        <v>3306</v>
      </c>
      <c r="O90" s="8" t="str">
        <f t="shared" si="2"/>
        <v>School Website: Robinson Township Christian School</v>
      </c>
      <c r="P90" s="9" t="s">
        <v>183</v>
      </c>
      <c r="Q90" s="8" t="str">
        <f t="shared" si="3"/>
        <v>Tuition Link: Robinson Township Christian School</v>
      </c>
      <c r="R90" s="3" t="s">
        <v>3410</v>
      </c>
      <c r="S90" s="14">
        <v>700</v>
      </c>
      <c r="T90" s="1" t="s">
        <v>25</v>
      </c>
      <c r="U90" s="14">
        <v>0</v>
      </c>
      <c r="V90" s="4">
        <v>46064.610173611109</v>
      </c>
    </row>
    <row r="91" spans="1:22" x14ac:dyDescent="0.2">
      <c r="A91" s="1" t="s">
        <v>16</v>
      </c>
      <c r="B91" s="1">
        <v>203024755</v>
      </c>
      <c r="C91" s="1">
        <f>COUNTIF($D$5:D91,D91)</f>
        <v>4</v>
      </c>
      <c r="D91" s="2" t="s">
        <v>179</v>
      </c>
      <c r="E91" s="3" t="s">
        <v>18</v>
      </c>
      <c r="F91" s="3" t="s">
        <v>180</v>
      </c>
      <c r="G91" s="3" t="s">
        <v>2531</v>
      </c>
      <c r="I91" s="6" t="s">
        <v>184</v>
      </c>
      <c r="J91" s="3" t="s">
        <v>185</v>
      </c>
      <c r="K91" s="3" t="s">
        <v>84</v>
      </c>
      <c r="L91" s="7" t="s">
        <v>2869</v>
      </c>
      <c r="M91" s="6" t="s">
        <v>184</v>
      </c>
      <c r="N91" s="3" t="s">
        <v>186</v>
      </c>
      <c r="O91" s="8" t="str">
        <f t="shared" si="2"/>
        <v>School Website: Robinson Township Christian School</v>
      </c>
      <c r="P91" s="9" t="s">
        <v>187</v>
      </c>
      <c r="Q91" s="8" t="str">
        <f t="shared" si="3"/>
        <v>Tuition Link: Robinson Township Christian School</v>
      </c>
      <c r="R91" s="3" t="s">
        <v>1235</v>
      </c>
      <c r="S91" s="14">
        <v>9900</v>
      </c>
      <c r="T91" s="1" t="s">
        <v>25</v>
      </c>
      <c r="U91" s="14" t="s">
        <v>3955</v>
      </c>
      <c r="V91" s="4">
        <v>46085.574421296296</v>
      </c>
    </row>
    <row r="92" spans="1:22" ht="24" x14ac:dyDescent="0.2">
      <c r="A92" s="1" t="s">
        <v>16</v>
      </c>
      <c r="B92" s="1">
        <v>203024755</v>
      </c>
      <c r="C92" s="1">
        <f>COUNTIF($D$5:D92,D92)</f>
        <v>5</v>
      </c>
      <c r="D92" s="2" t="s">
        <v>179</v>
      </c>
      <c r="E92" s="3" t="s">
        <v>18</v>
      </c>
      <c r="F92" s="3" t="s">
        <v>180</v>
      </c>
      <c r="G92" s="3" t="s">
        <v>2532</v>
      </c>
      <c r="I92" s="6" t="s">
        <v>188</v>
      </c>
      <c r="J92" s="3" t="s">
        <v>189</v>
      </c>
      <c r="K92" s="3" t="s">
        <v>190</v>
      </c>
      <c r="L92" s="7" t="s">
        <v>2870</v>
      </c>
      <c r="M92" s="6" t="s">
        <v>191</v>
      </c>
      <c r="N92" s="3" t="s">
        <v>192</v>
      </c>
      <c r="O92" s="8" t="str">
        <f t="shared" si="2"/>
        <v>School Website: Robinson Township Christian School</v>
      </c>
      <c r="P92" s="9" t="s">
        <v>193</v>
      </c>
      <c r="Q92" s="8" t="str">
        <f t="shared" si="3"/>
        <v>Tuition Link: Robinson Township Christian School</v>
      </c>
      <c r="R92" s="3" t="s">
        <v>1235</v>
      </c>
      <c r="S92" s="14">
        <v>20200</v>
      </c>
      <c r="T92" s="1" t="s">
        <v>33</v>
      </c>
      <c r="U92" s="14">
        <v>0</v>
      </c>
      <c r="V92" s="4">
        <v>45995.704745370371</v>
      </c>
    </row>
    <row r="93" spans="1:22" x14ac:dyDescent="0.2">
      <c r="A93" s="1" t="s">
        <v>16</v>
      </c>
      <c r="B93" s="1">
        <v>203024755</v>
      </c>
      <c r="C93" s="1">
        <f>COUNTIF($D$5:D93,D93)</f>
        <v>6</v>
      </c>
      <c r="D93" s="2" t="s">
        <v>179</v>
      </c>
      <c r="E93" s="3" t="s">
        <v>18</v>
      </c>
      <c r="F93" s="3" t="s">
        <v>180</v>
      </c>
      <c r="G93" s="3" t="s">
        <v>2533</v>
      </c>
      <c r="I93" s="6" t="s">
        <v>194</v>
      </c>
      <c r="J93" s="3" t="s">
        <v>195</v>
      </c>
      <c r="K93" s="3" t="s">
        <v>196</v>
      </c>
      <c r="L93" s="7" t="s">
        <v>2871</v>
      </c>
      <c r="M93" s="6" t="s">
        <v>197</v>
      </c>
      <c r="N93" s="3" t="s">
        <v>3195</v>
      </c>
      <c r="O93" s="8" t="str">
        <f t="shared" si="2"/>
        <v>School Website: Robinson Township Christian School</v>
      </c>
      <c r="P93" s="9" t="s">
        <v>198</v>
      </c>
      <c r="Q93" s="8" t="str">
        <f t="shared" si="3"/>
        <v>Tuition Link: Robinson Township Christian School</v>
      </c>
      <c r="R93" s="3" t="s">
        <v>3411</v>
      </c>
      <c r="S93" s="14">
        <v>14770</v>
      </c>
      <c r="T93" s="1" t="s">
        <v>25</v>
      </c>
      <c r="U93" s="14">
        <v>0</v>
      </c>
      <c r="V93" s="4">
        <v>46044.707013888888</v>
      </c>
    </row>
    <row r="94" spans="1:22" ht="24" collapsed="1" x14ac:dyDescent="0.2">
      <c r="A94" s="1" t="s">
        <v>16</v>
      </c>
      <c r="B94" s="1">
        <v>203025205</v>
      </c>
      <c r="C94" s="1">
        <f>COUNTIF($D$5:D94,D94)</f>
        <v>1</v>
      </c>
      <c r="D94" s="2" t="s">
        <v>207</v>
      </c>
      <c r="E94" s="3" t="s">
        <v>18</v>
      </c>
      <c r="F94" s="3" t="s">
        <v>208</v>
      </c>
      <c r="G94" s="3" t="s">
        <v>2535</v>
      </c>
      <c r="I94" s="6" t="s">
        <v>209</v>
      </c>
      <c r="J94" s="3" t="s">
        <v>210</v>
      </c>
      <c r="K94" s="3" t="s">
        <v>84</v>
      </c>
      <c r="L94" s="7" t="s">
        <v>2872</v>
      </c>
      <c r="M94" s="6" t="s">
        <v>211</v>
      </c>
      <c r="N94" s="3" t="s">
        <v>212</v>
      </c>
      <c r="O94" s="8" t="str">
        <f t="shared" si="2"/>
        <v>School Website: Serra Catholic High School</v>
      </c>
      <c r="P94" s="9" t="s">
        <v>213</v>
      </c>
      <c r="Q94" s="8" t="str">
        <f t="shared" si="3"/>
        <v>Tuition Link: Serra Catholic High School</v>
      </c>
      <c r="R94" s="3" t="s">
        <v>3413</v>
      </c>
      <c r="S94" s="14">
        <v>4320</v>
      </c>
      <c r="T94" s="1" t="s">
        <v>25</v>
      </c>
      <c r="U94" s="14">
        <v>100</v>
      </c>
      <c r="V94" s="4">
        <v>46024.575914351852</v>
      </c>
    </row>
    <row r="95" spans="1:22" x14ac:dyDescent="0.2">
      <c r="A95" s="1" t="s">
        <v>16</v>
      </c>
      <c r="B95" s="1">
        <v>203024805</v>
      </c>
      <c r="C95" s="1">
        <f>COUNTIF($D$5:D95,D95)</f>
        <v>1</v>
      </c>
      <c r="D95" s="2" t="s">
        <v>199</v>
      </c>
      <c r="E95" s="3" t="s">
        <v>18</v>
      </c>
      <c r="F95" s="3" t="s">
        <v>200</v>
      </c>
      <c r="G95" s="3" t="s">
        <v>2533</v>
      </c>
      <c r="I95" s="6" t="s">
        <v>194</v>
      </c>
      <c r="J95" s="3" t="s">
        <v>195</v>
      </c>
      <c r="K95" s="3" t="s">
        <v>196</v>
      </c>
      <c r="L95" s="7" t="s">
        <v>2871</v>
      </c>
      <c r="M95" s="6" t="s">
        <v>197</v>
      </c>
      <c r="N95" s="3" t="s">
        <v>3195</v>
      </c>
      <c r="O95" s="8" t="str">
        <f t="shared" si="2"/>
        <v>School Website: Seton Lasalle High School</v>
      </c>
      <c r="P95" s="9" t="s">
        <v>198</v>
      </c>
      <c r="Q95" s="8" t="str">
        <f t="shared" si="3"/>
        <v>Tuition Link: Seton Lasalle High School</v>
      </c>
      <c r="R95" s="3" t="s">
        <v>3412</v>
      </c>
      <c r="S95" s="14">
        <v>15665</v>
      </c>
      <c r="T95" s="1" t="s">
        <v>25</v>
      </c>
      <c r="U95" s="14">
        <v>0</v>
      </c>
      <c r="V95" s="4">
        <v>46044.707013888888</v>
      </c>
    </row>
    <row r="96" spans="1:22" ht="24" collapsed="1" x14ac:dyDescent="0.2">
      <c r="A96" s="1" t="s">
        <v>16</v>
      </c>
      <c r="B96" s="1">
        <v>203024805</v>
      </c>
      <c r="C96" s="1">
        <f>COUNTIF($D$5:D96,D96)</f>
        <v>2</v>
      </c>
      <c r="D96" s="2" t="s">
        <v>199</v>
      </c>
      <c r="E96" s="3" t="s">
        <v>18</v>
      </c>
      <c r="F96" s="3" t="s">
        <v>200</v>
      </c>
      <c r="G96" s="3" t="s">
        <v>2534</v>
      </c>
      <c r="H96" s="1" t="s">
        <v>201</v>
      </c>
      <c r="I96" s="6" t="s">
        <v>202</v>
      </c>
      <c r="J96" s="3" t="s">
        <v>203</v>
      </c>
      <c r="K96" s="3" t="s">
        <v>204</v>
      </c>
      <c r="L96" s="7" t="s">
        <v>201</v>
      </c>
      <c r="M96" s="6" t="s">
        <v>202</v>
      </c>
      <c r="N96" s="3" t="s">
        <v>205</v>
      </c>
      <c r="O96" s="8" t="str">
        <f t="shared" si="2"/>
        <v>School Website: Seton Lasalle High School</v>
      </c>
      <c r="P96" s="9" t="s">
        <v>206</v>
      </c>
      <c r="Q96" s="8" t="str">
        <f t="shared" si="3"/>
        <v>Tuition Link: Seton Lasalle High School</v>
      </c>
      <c r="R96" s="3" t="s">
        <v>3392</v>
      </c>
      <c r="S96" s="14">
        <v>15580</v>
      </c>
      <c r="T96" s="1" t="s">
        <v>33</v>
      </c>
      <c r="U96" s="14">
        <v>950</v>
      </c>
      <c r="V96" s="4">
        <v>46007.509131944447</v>
      </c>
    </row>
    <row r="97" spans="1:22" x14ac:dyDescent="0.2">
      <c r="A97" s="1" t="s">
        <v>16</v>
      </c>
      <c r="B97" s="1">
        <v>203028051</v>
      </c>
      <c r="C97" s="1">
        <f>COUNTIF($D$5:D97,D97)</f>
        <v>1</v>
      </c>
      <c r="D97" s="2" t="s">
        <v>242</v>
      </c>
      <c r="E97" s="3" t="s">
        <v>18</v>
      </c>
      <c r="F97" s="3" t="s">
        <v>243</v>
      </c>
      <c r="G97" s="3" t="s">
        <v>2538</v>
      </c>
      <c r="I97" s="6" t="s">
        <v>237</v>
      </c>
      <c r="J97" s="3" t="s">
        <v>238</v>
      </c>
      <c r="K97" s="3" t="s">
        <v>196</v>
      </c>
      <c r="L97" s="7" t="s">
        <v>2871</v>
      </c>
      <c r="M97" s="6" t="s">
        <v>197</v>
      </c>
      <c r="N97" s="3" t="s">
        <v>3195</v>
      </c>
      <c r="O97" s="8" t="str">
        <f t="shared" si="2"/>
        <v>School Website: South Hills Catholic Academy</v>
      </c>
      <c r="P97" s="9" t="s">
        <v>198</v>
      </c>
      <c r="Q97" s="8" t="str">
        <f t="shared" si="3"/>
        <v>Tuition Link: South Hills Catholic Academy</v>
      </c>
      <c r="R97" s="3" t="s">
        <v>3425</v>
      </c>
      <c r="S97" s="14" t="s">
        <v>244</v>
      </c>
      <c r="T97" s="1" t="s">
        <v>25</v>
      </c>
      <c r="U97" s="14">
        <v>0</v>
      </c>
      <c r="V97" s="4">
        <v>46044.70815972222</v>
      </c>
    </row>
    <row r="98" spans="1:22" ht="24" x14ac:dyDescent="0.2">
      <c r="A98" s="1" t="s">
        <v>16</v>
      </c>
      <c r="B98" s="1">
        <v>202027885</v>
      </c>
      <c r="C98" s="1">
        <f>COUNTIF($D$5:D98,D98)</f>
        <v>1</v>
      </c>
      <c r="D98" s="2" t="s">
        <v>86</v>
      </c>
      <c r="E98" s="3" t="s">
        <v>18</v>
      </c>
      <c r="F98" s="3" t="s">
        <v>87</v>
      </c>
      <c r="G98" s="3" t="s">
        <v>2518</v>
      </c>
      <c r="I98" s="6" t="s">
        <v>82</v>
      </c>
      <c r="J98" s="3" t="s">
        <v>83</v>
      </c>
      <c r="K98" s="3" t="s">
        <v>84</v>
      </c>
      <c r="L98" s="7" t="s">
        <v>2852</v>
      </c>
      <c r="M98" s="6" t="s">
        <v>82</v>
      </c>
      <c r="N98" s="3" t="s">
        <v>3186</v>
      </c>
      <c r="O98" s="8" t="str">
        <f t="shared" si="2"/>
        <v>School Website: St Benedict the Moor</v>
      </c>
      <c r="P98" s="9" t="s">
        <v>85</v>
      </c>
      <c r="Q98" s="8" t="str">
        <f t="shared" si="3"/>
        <v>Tuition Link: St Benedict the Moor</v>
      </c>
      <c r="R98" s="3" t="s">
        <v>3378</v>
      </c>
      <c r="S98" s="14">
        <v>3300</v>
      </c>
      <c r="T98" s="1" t="s">
        <v>33</v>
      </c>
      <c r="U98" s="14">
        <v>0</v>
      </c>
      <c r="V98" s="4">
        <v>46030.469363425924</v>
      </c>
    </row>
    <row r="99" spans="1:22" x14ac:dyDescent="0.2">
      <c r="A99" s="1" t="s">
        <v>16</v>
      </c>
      <c r="B99" s="1">
        <v>202027885</v>
      </c>
      <c r="C99" s="1">
        <f>COUNTIF($D$5:D99,D99)</f>
        <v>2</v>
      </c>
      <c r="D99" s="2" t="s">
        <v>86</v>
      </c>
      <c r="E99" s="3" t="s">
        <v>18</v>
      </c>
      <c r="F99" s="3" t="s">
        <v>87</v>
      </c>
      <c r="G99" s="3" t="s">
        <v>89</v>
      </c>
      <c r="I99" s="6" t="s">
        <v>88</v>
      </c>
      <c r="J99" s="3" t="s">
        <v>89</v>
      </c>
      <c r="K99" s="3" t="s">
        <v>84</v>
      </c>
      <c r="L99" s="7" t="s">
        <v>2853</v>
      </c>
      <c r="M99" s="6" t="s">
        <v>88</v>
      </c>
      <c r="O99" s="8" t="str">
        <f t="shared" si="2"/>
        <v>School Website: St Benedict the Moor</v>
      </c>
      <c r="Q99" s="8" t="str">
        <f t="shared" si="3"/>
        <v>Tuition Link: St Benedict the Moor</v>
      </c>
      <c r="R99" s="3" t="s">
        <v>3379</v>
      </c>
      <c r="S99" s="14">
        <v>2750</v>
      </c>
      <c r="T99" s="1" t="s">
        <v>25</v>
      </c>
      <c r="U99" s="14">
        <v>50</v>
      </c>
      <c r="V99" s="4">
        <v>46078.658946759257</v>
      </c>
    </row>
    <row r="100" spans="1:22" x14ac:dyDescent="0.2">
      <c r="A100" s="1" t="s">
        <v>16</v>
      </c>
      <c r="B100" s="1">
        <v>202026165</v>
      </c>
      <c r="C100" s="1">
        <f>COUNTIF($D$5:D100,D100)</f>
        <v>1</v>
      </c>
      <c r="D100" s="2" t="s">
        <v>59</v>
      </c>
      <c r="E100" s="3" t="s">
        <v>18</v>
      </c>
      <c r="F100" s="3" t="s">
        <v>60</v>
      </c>
      <c r="G100" s="3" t="s">
        <v>2515</v>
      </c>
      <c r="I100" s="6" t="s">
        <v>61</v>
      </c>
      <c r="J100" s="3" t="s">
        <v>62</v>
      </c>
      <c r="K100" s="3" t="s">
        <v>63</v>
      </c>
      <c r="L100" s="7" t="s">
        <v>2849</v>
      </c>
      <c r="M100" s="6" t="s">
        <v>61</v>
      </c>
      <c r="N100" s="3" t="s">
        <v>64</v>
      </c>
      <c r="O100" s="8" t="str">
        <f t="shared" si="2"/>
        <v>School Website: St Edmunds Academy</v>
      </c>
      <c r="P100" s="9" t="s">
        <v>65</v>
      </c>
      <c r="Q100" s="8" t="str">
        <f t="shared" si="3"/>
        <v>Tuition Link: St Edmunds Academy</v>
      </c>
      <c r="R100" s="3" t="s">
        <v>3370</v>
      </c>
      <c r="S100" s="14">
        <v>4000</v>
      </c>
      <c r="T100" s="1" t="s">
        <v>25</v>
      </c>
      <c r="U100" s="14">
        <v>20</v>
      </c>
      <c r="V100" s="4">
        <v>46085.456331018519</v>
      </c>
    </row>
    <row r="101" spans="1:22" collapsed="1" x14ac:dyDescent="0.2">
      <c r="A101" s="1" t="s">
        <v>16</v>
      </c>
      <c r="B101" s="1">
        <v>202026165</v>
      </c>
      <c r="C101" s="1">
        <f>COUNTIF($D$5:D101,D101)</f>
        <v>2</v>
      </c>
      <c r="D101" s="2" t="s">
        <v>59</v>
      </c>
      <c r="E101" s="3" t="s">
        <v>18</v>
      </c>
      <c r="F101" s="3" t="s">
        <v>60</v>
      </c>
      <c r="G101" s="3" t="s">
        <v>2515</v>
      </c>
      <c r="I101" s="6" t="s">
        <v>61</v>
      </c>
      <c r="J101" s="3" t="s">
        <v>62</v>
      </c>
      <c r="K101" s="3" t="s">
        <v>63</v>
      </c>
      <c r="L101" s="7" t="s">
        <v>2849</v>
      </c>
      <c r="M101" s="6" t="s">
        <v>61</v>
      </c>
      <c r="N101" s="3" t="s">
        <v>64</v>
      </c>
      <c r="O101" s="8" t="str">
        <f t="shared" si="2"/>
        <v>School Website: St Edmunds Academy</v>
      </c>
      <c r="P101" s="9" t="s">
        <v>65</v>
      </c>
      <c r="Q101" s="8" t="str">
        <f t="shared" si="3"/>
        <v>Tuition Link: St Edmunds Academy</v>
      </c>
      <c r="R101" s="3" t="s">
        <v>3371</v>
      </c>
      <c r="S101" s="14">
        <v>3200</v>
      </c>
      <c r="T101" s="1" t="s">
        <v>25</v>
      </c>
      <c r="U101" s="14">
        <v>20</v>
      </c>
      <c r="V101" s="4">
        <v>46085.456331018519</v>
      </c>
    </row>
    <row r="102" spans="1:22" x14ac:dyDescent="0.2">
      <c r="A102" s="1" t="s">
        <v>16</v>
      </c>
      <c r="B102" s="1">
        <v>202026165</v>
      </c>
      <c r="C102" s="1">
        <f>COUNTIF($D$5:D102,D102)</f>
        <v>3</v>
      </c>
      <c r="D102" s="2" t="s">
        <v>59</v>
      </c>
      <c r="E102" s="3" t="s">
        <v>18</v>
      </c>
      <c r="F102" s="3" t="s">
        <v>60</v>
      </c>
      <c r="G102" s="3" t="s">
        <v>2515</v>
      </c>
      <c r="I102" s="6" t="s">
        <v>61</v>
      </c>
      <c r="J102" s="3" t="s">
        <v>62</v>
      </c>
      <c r="K102" s="3" t="s">
        <v>63</v>
      </c>
      <c r="L102" s="7" t="s">
        <v>2849</v>
      </c>
      <c r="M102" s="6" t="s">
        <v>61</v>
      </c>
      <c r="N102" s="3" t="s">
        <v>64</v>
      </c>
      <c r="O102" s="8" t="str">
        <f t="shared" si="2"/>
        <v>School Website: St Edmunds Academy</v>
      </c>
      <c r="P102" s="9" t="s">
        <v>65</v>
      </c>
      <c r="Q102" s="8" t="str">
        <f t="shared" si="3"/>
        <v>Tuition Link: St Edmunds Academy</v>
      </c>
      <c r="R102" s="3" t="s">
        <v>3372</v>
      </c>
      <c r="S102" s="14">
        <v>3200</v>
      </c>
      <c r="T102" s="1" t="s">
        <v>25</v>
      </c>
      <c r="U102" s="14">
        <v>20</v>
      </c>
      <c r="V102" s="4">
        <v>46085.456331018519</v>
      </c>
    </row>
    <row r="103" spans="1:22" x14ac:dyDescent="0.2">
      <c r="A103" s="1" t="s">
        <v>16</v>
      </c>
      <c r="B103" s="1">
        <v>202026165</v>
      </c>
      <c r="C103" s="1">
        <f>COUNTIF($D$5:D103,D103)</f>
        <v>4</v>
      </c>
      <c r="D103" s="2" t="s">
        <v>59</v>
      </c>
      <c r="E103" s="3" t="s">
        <v>18</v>
      </c>
      <c r="F103" s="3" t="s">
        <v>60</v>
      </c>
      <c r="G103" s="3" t="s">
        <v>2515</v>
      </c>
      <c r="I103" s="6" t="s">
        <v>61</v>
      </c>
      <c r="J103" s="3" t="s">
        <v>62</v>
      </c>
      <c r="K103" s="3" t="s">
        <v>63</v>
      </c>
      <c r="L103" s="7" t="s">
        <v>2849</v>
      </c>
      <c r="M103" s="6" t="s">
        <v>61</v>
      </c>
      <c r="N103" s="3" t="s">
        <v>64</v>
      </c>
      <c r="O103" s="8" t="str">
        <f t="shared" si="2"/>
        <v>School Website: St Edmunds Academy</v>
      </c>
      <c r="P103" s="9" t="s">
        <v>65</v>
      </c>
      <c r="Q103" s="8" t="str">
        <f t="shared" si="3"/>
        <v>Tuition Link: St Edmunds Academy</v>
      </c>
      <c r="R103" s="3" t="s">
        <v>3373</v>
      </c>
      <c r="S103" s="14">
        <v>2400</v>
      </c>
      <c r="T103" s="1" t="s">
        <v>25</v>
      </c>
      <c r="U103" s="14">
        <v>20</v>
      </c>
      <c r="V103" s="4">
        <v>46085.456331018519</v>
      </c>
    </row>
    <row r="104" spans="1:22" x14ac:dyDescent="0.2">
      <c r="A104" s="1" t="s">
        <v>16</v>
      </c>
      <c r="B104" s="1">
        <v>202026165</v>
      </c>
      <c r="C104" s="1">
        <f>COUNTIF($D$5:D104,D104)</f>
        <v>5</v>
      </c>
      <c r="D104" s="2" t="s">
        <v>59</v>
      </c>
      <c r="E104" s="3" t="s">
        <v>18</v>
      </c>
      <c r="F104" s="3" t="s">
        <v>60</v>
      </c>
      <c r="G104" s="3" t="s">
        <v>2515</v>
      </c>
      <c r="I104" s="6" t="s">
        <v>61</v>
      </c>
      <c r="J104" s="3" t="s">
        <v>62</v>
      </c>
      <c r="K104" s="3" t="s">
        <v>63</v>
      </c>
      <c r="L104" s="7" t="s">
        <v>2849</v>
      </c>
      <c r="M104" s="6" t="s">
        <v>61</v>
      </c>
      <c r="N104" s="3" t="s">
        <v>64</v>
      </c>
      <c r="O104" s="8" t="str">
        <f t="shared" si="2"/>
        <v>School Website: St Edmunds Academy</v>
      </c>
      <c r="P104" s="9" t="s">
        <v>65</v>
      </c>
      <c r="Q104" s="8" t="str">
        <f t="shared" si="3"/>
        <v>Tuition Link: St Edmunds Academy</v>
      </c>
      <c r="R104" s="3" t="s">
        <v>3374</v>
      </c>
      <c r="S104" s="14">
        <v>8125</v>
      </c>
      <c r="T104" s="1" t="s">
        <v>25</v>
      </c>
      <c r="U104" s="14">
        <v>170</v>
      </c>
      <c r="V104" s="4">
        <v>46085.456331018519</v>
      </c>
    </row>
    <row r="105" spans="1:22" collapsed="1" x14ac:dyDescent="0.2">
      <c r="A105" s="1" t="s">
        <v>16</v>
      </c>
      <c r="B105" s="1">
        <v>203026785</v>
      </c>
      <c r="C105" s="1">
        <f>COUNTIF($D$5:D105,D105)</f>
        <v>1</v>
      </c>
      <c r="D105" s="2" t="s">
        <v>229</v>
      </c>
      <c r="E105" s="3" t="s">
        <v>18</v>
      </c>
      <c r="F105" s="3" t="s">
        <v>230</v>
      </c>
      <c r="G105" s="3" t="s">
        <v>2537</v>
      </c>
      <c r="I105" s="6" t="s">
        <v>224</v>
      </c>
      <c r="J105" s="3" t="s">
        <v>225</v>
      </c>
      <c r="K105" s="3" t="s">
        <v>31</v>
      </c>
      <c r="L105" s="5" t="s">
        <v>2874</v>
      </c>
      <c r="M105" s="6" t="s">
        <v>226</v>
      </c>
      <c r="N105" s="3" t="s">
        <v>227</v>
      </c>
      <c r="O105" s="8" t="str">
        <f t="shared" si="2"/>
        <v>School Website: St Joseph High School</v>
      </c>
      <c r="P105" s="9" t="s">
        <v>228</v>
      </c>
      <c r="Q105" s="8" t="str">
        <f t="shared" si="3"/>
        <v>Tuition Link: St Joseph High School</v>
      </c>
      <c r="R105" s="3" t="s">
        <v>3420</v>
      </c>
      <c r="S105" s="14">
        <v>9440</v>
      </c>
      <c r="T105" s="1" t="s">
        <v>25</v>
      </c>
      <c r="U105" s="14">
        <v>100</v>
      </c>
      <c r="V105" s="4">
        <v>46031.640706018516</v>
      </c>
    </row>
    <row r="106" spans="1:22" x14ac:dyDescent="0.2">
      <c r="A106" s="1" t="s">
        <v>16</v>
      </c>
      <c r="B106" s="1">
        <v>202027085</v>
      </c>
      <c r="C106" s="1">
        <f>COUNTIF($D$5:D106,D106)</f>
        <v>1</v>
      </c>
      <c r="D106" s="2" t="s">
        <v>74</v>
      </c>
      <c r="E106" s="3" t="s">
        <v>18</v>
      </c>
      <c r="F106" s="3" t="s">
        <v>75</v>
      </c>
      <c r="G106" s="3" t="s">
        <v>2517</v>
      </c>
      <c r="I106" s="6" t="s">
        <v>76</v>
      </c>
      <c r="J106" s="3" t="s">
        <v>77</v>
      </c>
      <c r="K106" s="3" t="s">
        <v>78</v>
      </c>
      <c r="L106" s="7" t="s">
        <v>2851</v>
      </c>
      <c r="M106" s="6" t="s">
        <v>76</v>
      </c>
      <c r="N106" s="3" t="s">
        <v>3185</v>
      </c>
      <c r="O106" s="8" t="str">
        <f t="shared" si="2"/>
        <v>School Website: St Louise De Marillac School</v>
      </c>
      <c r="P106" s="9" t="s">
        <v>79</v>
      </c>
      <c r="Q106" s="8" t="str">
        <f t="shared" si="3"/>
        <v>Tuition Link: St Louise De Marillac School</v>
      </c>
      <c r="R106" s="3" t="s">
        <v>541</v>
      </c>
      <c r="S106" s="14">
        <v>2950</v>
      </c>
      <c r="T106" s="1" t="s">
        <v>33</v>
      </c>
      <c r="U106" s="14">
        <v>555</v>
      </c>
      <c r="V106" s="4">
        <v>46031.480092592596</v>
      </c>
    </row>
    <row r="107" spans="1:22" collapsed="1" x14ac:dyDescent="0.2">
      <c r="A107" s="1" t="s">
        <v>16</v>
      </c>
      <c r="B107" s="1">
        <v>203028045</v>
      </c>
      <c r="C107" s="1">
        <f>COUNTIF($D$5:D107,D107)</f>
        <v>1</v>
      </c>
      <c r="D107" s="2" t="s">
        <v>239</v>
      </c>
      <c r="E107" s="3" t="s">
        <v>18</v>
      </c>
      <c r="F107" s="3" t="s">
        <v>240</v>
      </c>
      <c r="G107" s="3" t="s">
        <v>2538</v>
      </c>
      <c r="I107" s="6" t="s">
        <v>237</v>
      </c>
      <c r="J107" s="3" t="s">
        <v>238</v>
      </c>
      <c r="K107" s="3" t="s">
        <v>196</v>
      </c>
      <c r="L107" s="7" t="s">
        <v>2871</v>
      </c>
      <c r="M107" s="6" t="s">
        <v>197</v>
      </c>
      <c r="N107" s="3" t="s">
        <v>3195</v>
      </c>
      <c r="O107" s="8" t="str">
        <f t="shared" si="2"/>
        <v>School Website: St Therese School</v>
      </c>
      <c r="P107" s="9" t="s">
        <v>198</v>
      </c>
      <c r="Q107" s="8" t="str">
        <f t="shared" si="3"/>
        <v>Tuition Link: St Therese School</v>
      </c>
      <c r="R107" s="3" t="s">
        <v>3424</v>
      </c>
      <c r="S107" s="14" t="s">
        <v>241</v>
      </c>
      <c r="T107" s="1" t="s">
        <v>25</v>
      </c>
      <c r="U107" s="14">
        <v>0</v>
      </c>
      <c r="V107" s="4">
        <v>46044.70815972222</v>
      </c>
    </row>
    <row r="108" spans="1:22" x14ac:dyDescent="0.2">
      <c r="A108" s="1" t="s">
        <v>16</v>
      </c>
      <c r="B108" s="1">
        <v>203021355</v>
      </c>
      <c r="C108" s="1">
        <f>COUNTIF($D$5:D108,D108)</f>
        <v>1</v>
      </c>
      <c r="D108" s="2" t="s">
        <v>122</v>
      </c>
      <c r="E108" s="3" t="s">
        <v>18</v>
      </c>
      <c r="F108" s="3" t="s">
        <v>123</v>
      </c>
      <c r="G108" s="3" t="s">
        <v>2522</v>
      </c>
      <c r="I108" s="6" t="s">
        <v>116</v>
      </c>
      <c r="J108" s="3" t="s">
        <v>117</v>
      </c>
      <c r="K108" s="3" t="s">
        <v>118</v>
      </c>
      <c r="L108" s="7" t="s">
        <v>2857</v>
      </c>
      <c r="M108" s="6" t="s">
        <v>119</v>
      </c>
      <c r="N108" s="3" t="s">
        <v>120</v>
      </c>
      <c r="O108" s="8" t="str">
        <f t="shared" si="2"/>
        <v>School Website: Trinity Christian School</v>
      </c>
      <c r="P108" s="9" t="s">
        <v>121</v>
      </c>
      <c r="Q108" s="8" t="str">
        <f t="shared" si="3"/>
        <v>Tuition Link: Trinity Christian School</v>
      </c>
      <c r="R108" s="3" t="s">
        <v>3364</v>
      </c>
      <c r="S108" s="14">
        <v>3990</v>
      </c>
      <c r="T108" s="1" t="s">
        <v>33</v>
      </c>
      <c r="U108" s="14">
        <v>330</v>
      </c>
      <c r="V108" s="4">
        <v>46006.667233796295</v>
      </c>
    </row>
    <row r="109" spans="1:22" x14ac:dyDescent="0.2">
      <c r="A109" s="1" t="s">
        <v>16</v>
      </c>
      <c r="B109" s="1">
        <v>203021355</v>
      </c>
      <c r="C109" s="1">
        <f>COUNTIF($D$5:D109,D109)</f>
        <v>2</v>
      </c>
      <c r="D109" s="2" t="s">
        <v>122</v>
      </c>
      <c r="E109" s="3" t="s">
        <v>18</v>
      </c>
      <c r="F109" s="3" t="s">
        <v>123</v>
      </c>
      <c r="G109" s="3" t="s">
        <v>2522</v>
      </c>
      <c r="I109" s="6" t="s">
        <v>116</v>
      </c>
      <c r="J109" s="3" t="s">
        <v>117</v>
      </c>
      <c r="K109" s="3" t="s">
        <v>118</v>
      </c>
      <c r="L109" s="7" t="s">
        <v>2857</v>
      </c>
      <c r="M109" s="6" t="s">
        <v>119</v>
      </c>
      <c r="N109" s="3" t="s">
        <v>120</v>
      </c>
      <c r="O109" s="8" t="str">
        <f t="shared" si="2"/>
        <v>School Website: Trinity Christian School</v>
      </c>
      <c r="P109" s="9" t="s">
        <v>121</v>
      </c>
      <c r="Q109" s="8" t="str">
        <f t="shared" si="3"/>
        <v>Tuition Link: Trinity Christian School</v>
      </c>
      <c r="R109" s="3" t="s">
        <v>3388</v>
      </c>
      <c r="S109" s="14">
        <v>4170</v>
      </c>
      <c r="T109" s="1" t="s">
        <v>33</v>
      </c>
      <c r="U109" s="14">
        <v>330</v>
      </c>
      <c r="V109" s="4">
        <v>46006.667233796295</v>
      </c>
    </row>
    <row r="110" spans="1:22" x14ac:dyDescent="0.2">
      <c r="A110" s="1" t="s">
        <v>16</v>
      </c>
      <c r="B110" s="1">
        <v>203021355</v>
      </c>
      <c r="C110" s="1">
        <f>COUNTIF($D$5:D110,D110)</f>
        <v>3</v>
      </c>
      <c r="D110" s="2" t="s">
        <v>122</v>
      </c>
      <c r="E110" s="3" t="s">
        <v>18</v>
      </c>
      <c r="F110" s="3" t="s">
        <v>123</v>
      </c>
      <c r="G110" s="3" t="s">
        <v>2523</v>
      </c>
      <c r="I110" s="6" t="s">
        <v>124</v>
      </c>
      <c r="J110" s="3" t="s">
        <v>125</v>
      </c>
      <c r="K110" s="3" t="s">
        <v>84</v>
      </c>
      <c r="L110" s="7" t="s">
        <v>2858</v>
      </c>
      <c r="M110" s="6" t="s">
        <v>124</v>
      </c>
      <c r="N110" s="6" t="s">
        <v>3305</v>
      </c>
      <c r="O110" s="8" t="str">
        <f t="shared" si="2"/>
        <v>School Website: Trinity Christian School</v>
      </c>
      <c r="P110" s="9" t="s">
        <v>126</v>
      </c>
      <c r="Q110" s="8" t="str">
        <f t="shared" si="3"/>
        <v>Tuition Link: Trinity Christian School</v>
      </c>
      <c r="R110" s="3" t="s">
        <v>3389</v>
      </c>
      <c r="S110" s="14">
        <v>4765</v>
      </c>
      <c r="T110" s="1" t="s">
        <v>33</v>
      </c>
      <c r="U110" s="14">
        <v>150</v>
      </c>
      <c r="V110" s="4">
        <v>46079.483020833337</v>
      </c>
    </row>
    <row r="111" spans="1:22" x14ac:dyDescent="0.2">
      <c r="A111" s="1" t="s">
        <v>16</v>
      </c>
      <c r="B111" s="1">
        <v>203021355</v>
      </c>
      <c r="C111" s="1">
        <f>COUNTIF($D$5:D111,D111)</f>
        <v>4</v>
      </c>
      <c r="D111" s="2" t="s">
        <v>122</v>
      </c>
      <c r="E111" s="3" t="s">
        <v>18</v>
      </c>
      <c r="F111" s="3" t="s">
        <v>123</v>
      </c>
      <c r="G111" s="3" t="s">
        <v>2523</v>
      </c>
      <c r="I111" s="6" t="s">
        <v>124</v>
      </c>
      <c r="J111" s="3" t="s">
        <v>125</v>
      </c>
      <c r="K111" s="3" t="s">
        <v>84</v>
      </c>
      <c r="L111" s="7" t="s">
        <v>2858</v>
      </c>
      <c r="M111" s="6" t="s">
        <v>124</v>
      </c>
      <c r="N111" s="6" t="s">
        <v>3305</v>
      </c>
      <c r="O111" s="8" t="str">
        <f t="shared" si="2"/>
        <v>School Website: Trinity Christian School</v>
      </c>
      <c r="P111" s="9" t="s">
        <v>126</v>
      </c>
      <c r="Q111" s="8" t="str">
        <f t="shared" si="3"/>
        <v>Tuition Link: Trinity Christian School</v>
      </c>
      <c r="R111" s="3" t="s">
        <v>3390</v>
      </c>
      <c r="S111" s="14">
        <v>7313</v>
      </c>
      <c r="T111" s="1" t="s">
        <v>33</v>
      </c>
      <c r="U111" s="14">
        <v>150</v>
      </c>
      <c r="V111" s="4">
        <v>46079.483020833337</v>
      </c>
    </row>
    <row r="112" spans="1:22" collapsed="1" x14ac:dyDescent="0.2">
      <c r="A112" s="1" t="s">
        <v>16</v>
      </c>
      <c r="B112" s="1">
        <v>300028890</v>
      </c>
      <c r="C112" s="1">
        <f>COUNTIF($D$5:D112,D112)</f>
        <v>1</v>
      </c>
      <c r="D112" s="2" t="s">
        <v>274</v>
      </c>
      <c r="E112" s="3" t="s">
        <v>110</v>
      </c>
      <c r="F112" s="3" t="s">
        <v>275</v>
      </c>
      <c r="G112" s="3" t="s">
        <v>2543</v>
      </c>
      <c r="I112" s="6" t="s">
        <v>270</v>
      </c>
      <c r="J112" s="3" t="s">
        <v>271</v>
      </c>
      <c r="K112" s="3" t="s">
        <v>84</v>
      </c>
      <c r="L112" s="7" t="s">
        <v>2878</v>
      </c>
      <c r="M112" s="6" t="s">
        <v>270</v>
      </c>
      <c r="N112" s="3" t="s">
        <v>272</v>
      </c>
      <c r="O112" s="8" t="str">
        <f t="shared" si="2"/>
        <v>School Website: University School</v>
      </c>
      <c r="P112" s="9" t="s">
        <v>273</v>
      </c>
      <c r="Q112" s="8" t="str">
        <f t="shared" si="3"/>
        <v>Tuition Link: University School</v>
      </c>
      <c r="R112" s="3" t="s">
        <v>3436</v>
      </c>
      <c r="S112" s="14">
        <v>7500</v>
      </c>
      <c r="T112" s="1" t="s">
        <v>33</v>
      </c>
      <c r="U112" s="14">
        <v>0</v>
      </c>
      <c r="V112" s="4">
        <v>46078.623726851853</v>
      </c>
    </row>
    <row r="113" spans="1:22" x14ac:dyDescent="0.2">
      <c r="A113" s="1" t="s">
        <v>16</v>
      </c>
      <c r="B113" s="1">
        <v>300028890</v>
      </c>
      <c r="C113" s="1">
        <f>COUNTIF($D$5:D113,D113)</f>
        <v>2</v>
      </c>
      <c r="D113" s="2" t="s">
        <v>274</v>
      </c>
      <c r="E113" s="3" t="s">
        <v>110</v>
      </c>
      <c r="F113" s="3" t="s">
        <v>275</v>
      </c>
      <c r="G113" s="3" t="s">
        <v>2543</v>
      </c>
      <c r="I113" s="6" t="s">
        <v>270</v>
      </c>
      <c r="J113" s="3" t="s">
        <v>271</v>
      </c>
      <c r="K113" s="3" t="s">
        <v>84</v>
      </c>
      <c r="L113" s="7" t="s">
        <v>2878</v>
      </c>
      <c r="M113" s="6" t="s">
        <v>270</v>
      </c>
      <c r="N113" s="3" t="s">
        <v>272</v>
      </c>
      <c r="O113" s="8" t="str">
        <f t="shared" si="2"/>
        <v>School Website: University School</v>
      </c>
      <c r="P113" s="9" t="s">
        <v>273</v>
      </c>
      <c r="Q113" s="8" t="str">
        <f t="shared" si="3"/>
        <v>Tuition Link: University School</v>
      </c>
      <c r="R113" s="3" t="s">
        <v>3437</v>
      </c>
      <c r="S113" s="14">
        <v>4050</v>
      </c>
      <c r="T113" s="1" t="s">
        <v>33</v>
      </c>
      <c r="U113" s="14">
        <v>0</v>
      </c>
      <c r="V113" s="4">
        <v>46078.623726851853</v>
      </c>
    </row>
    <row r="114" spans="1:22" x14ac:dyDescent="0.2">
      <c r="A114" s="1" t="s">
        <v>16</v>
      </c>
      <c r="B114" s="1">
        <v>300028690</v>
      </c>
      <c r="C114" s="1">
        <f>COUNTIF($D$5:D114,D114)</f>
        <v>1</v>
      </c>
      <c r="D114" s="2" t="s">
        <v>268</v>
      </c>
      <c r="E114" s="3" t="s">
        <v>18</v>
      </c>
      <c r="F114" s="3" t="s">
        <v>269</v>
      </c>
      <c r="G114" s="3" t="s">
        <v>2542</v>
      </c>
      <c r="I114" s="6" t="s">
        <v>265</v>
      </c>
      <c r="J114" s="3" t="s">
        <v>266</v>
      </c>
      <c r="K114" s="3" t="s">
        <v>252</v>
      </c>
      <c r="L114" s="7" t="s">
        <v>2877</v>
      </c>
      <c r="M114" s="6" t="s">
        <v>265</v>
      </c>
      <c r="N114" s="6" t="s">
        <v>3307</v>
      </c>
      <c r="O114" s="8" t="str">
        <f t="shared" si="2"/>
        <v>School Website: Waldorf School of Pittsburgh</v>
      </c>
      <c r="P114" s="9" t="s">
        <v>267</v>
      </c>
      <c r="Q114" s="8" t="str">
        <f t="shared" si="3"/>
        <v>Tuition Link: Waldorf School of Pittsburgh</v>
      </c>
      <c r="R114" s="3" t="s">
        <v>3434</v>
      </c>
      <c r="S114" s="14">
        <v>6497</v>
      </c>
      <c r="T114" s="1" t="s">
        <v>33</v>
      </c>
      <c r="U114" s="14">
        <v>180</v>
      </c>
      <c r="V114" s="4">
        <v>46034.686747685184</v>
      </c>
    </row>
    <row r="115" spans="1:22" x14ac:dyDescent="0.2">
      <c r="A115" s="1" t="s">
        <v>16</v>
      </c>
      <c r="B115" s="1">
        <v>300028690</v>
      </c>
      <c r="C115" s="1">
        <f>COUNTIF($D$5:D115,D115)</f>
        <v>2</v>
      </c>
      <c r="D115" s="2" t="s">
        <v>268</v>
      </c>
      <c r="E115" s="3" t="s">
        <v>18</v>
      </c>
      <c r="F115" s="3" t="s">
        <v>269</v>
      </c>
      <c r="G115" s="3" t="s">
        <v>2542</v>
      </c>
      <c r="I115" s="6" t="s">
        <v>265</v>
      </c>
      <c r="J115" s="3" t="s">
        <v>266</v>
      </c>
      <c r="K115" s="3" t="s">
        <v>252</v>
      </c>
      <c r="L115" s="7" t="s">
        <v>2877</v>
      </c>
      <c r="M115" s="6" t="s">
        <v>265</v>
      </c>
      <c r="N115" s="6" t="s">
        <v>3307</v>
      </c>
      <c r="O115" s="8" t="str">
        <f t="shared" si="2"/>
        <v>School Website: Waldorf School of Pittsburgh</v>
      </c>
      <c r="P115" s="9" t="s">
        <v>267</v>
      </c>
      <c r="Q115" s="8" t="str">
        <f t="shared" si="3"/>
        <v>Tuition Link: Waldorf School of Pittsburgh</v>
      </c>
      <c r="R115" s="3" t="s">
        <v>3375</v>
      </c>
      <c r="S115" s="14">
        <v>7797</v>
      </c>
      <c r="T115" s="1" t="s">
        <v>33</v>
      </c>
      <c r="U115" s="14">
        <v>180</v>
      </c>
      <c r="V115" s="4">
        <v>46034.686747685184</v>
      </c>
    </row>
    <row r="116" spans="1:22" collapsed="1" x14ac:dyDescent="0.2">
      <c r="A116" s="1" t="s">
        <v>16</v>
      </c>
      <c r="B116" s="1">
        <v>300028690</v>
      </c>
      <c r="C116" s="1">
        <f>COUNTIF($D$5:D116,D116)</f>
        <v>3</v>
      </c>
      <c r="D116" s="2" t="s">
        <v>268</v>
      </c>
      <c r="E116" s="3" t="s">
        <v>18</v>
      </c>
      <c r="F116" s="3" t="s">
        <v>269</v>
      </c>
      <c r="G116" s="3" t="s">
        <v>2543</v>
      </c>
      <c r="I116" s="6" t="s">
        <v>270</v>
      </c>
      <c r="J116" s="3" t="s">
        <v>271</v>
      </c>
      <c r="K116" s="3" t="s">
        <v>84</v>
      </c>
      <c r="L116" s="7" t="s">
        <v>2878</v>
      </c>
      <c r="M116" s="6" t="s">
        <v>270</v>
      </c>
      <c r="N116" s="3" t="s">
        <v>272</v>
      </c>
      <c r="O116" s="8" t="str">
        <f t="shared" si="2"/>
        <v>School Website: Waldorf School of Pittsburgh</v>
      </c>
      <c r="P116" s="9" t="s">
        <v>273</v>
      </c>
      <c r="Q116" s="8" t="str">
        <f t="shared" si="3"/>
        <v>Tuition Link: Waldorf School of Pittsburgh</v>
      </c>
      <c r="R116" s="3" t="s">
        <v>2386</v>
      </c>
      <c r="S116" s="14">
        <v>9000</v>
      </c>
      <c r="T116" s="1" t="s">
        <v>33</v>
      </c>
      <c r="U116" s="14">
        <v>125</v>
      </c>
      <c r="V116" s="4">
        <v>46078.623726851853</v>
      </c>
    </row>
    <row r="117" spans="1:22" x14ac:dyDescent="0.2">
      <c r="A117" s="1" t="s">
        <v>16</v>
      </c>
      <c r="B117" s="1">
        <v>300028690</v>
      </c>
      <c r="C117" s="1">
        <f>COUNTIF($D$5:D117,D117)</f>
        <v>4</v>
      </c>
      <c r="D117" s="2" t="s">
        <v>268</v>
      </c>
      <c r="E117" s="3" t="s">
        <v>18</v>
      </c>
      <c r="F117" s="3" t="s">
        <v>269</v>
      </c>
      <c r="G117" s="3" t="s">
        <v>2543</v>
      </c>
      <c r="I117" s="6" t="s">
        <v>270</v>
      </c>
      <c r="J117" s="3" t="s">
        <v>271</v>
      </c>
      <c r="K117" s="3" t="s">
        <v>84</v>
      </c>
      <c r="L117" s="7" t="s">
        <v>2878</v>
      </c>
      <c r="M117" s="6" t="s">
        <v>270</v>
      </c>
      <c r="N117" s="3" t="s">
        <v>272</v>
      </c>
      <c r="O117" s="8" t="str">
        <f t="shared" si="2"/>
        <v>School Website: Waldorf School of Pittsburgh</v>
      </c>
      <c r="P117" s="9" t="s">
        <v>273</v>
      </c>
      <c r="Q117" s="8" t="str">
        <f t="shared" si="3"/>
        <v>Tuition Link: Waldorf School of Pittsburgh</v>
      </c>
      <c r="R117" s="3" t="s">
        <v>3435</v>
      </c>
      <c r="S117" s="14">
        <v>8500</v>
      </c>
      <c r="T117" s="1" t="s">
        <v>33</v>
      </c>
      <c r="U117" s="14">
        <v>0</v>
      </c>
      <c r="V117" s="4">
        <v>46078.623726851853</v>
      </c>
    </row>
    <row r="118" spans="1:22" x14ac:dyDescent="0.2">
      <c r="A118" s="1" t="s">
        <v>300</v>
      </c>
      <c r="B118" s="1">
        <v>228032504</v>
      </c>
      <c r="C118" s="1">
        <f>COUNTIF($D$5:D118,D118)</f>
        <v>1</v>
      </c>
      <c r="D118" s="2" t="s">
        <v>301</v>
      </c>
      <c r="E118" s="3" t="s">
        <v>18</v>
      </c>
      <c r="F118" s="3" t="s">
        <v>302</v>
      </c>
      <c r="G118" s="3" t="s">
        <v>2546</v>
      </c>
      <c r="I118" s="11" t="s">
        <v>295</v>
      </c>
      <c r="J118" s="3" t="s">
        <v>296</v>
      </c>
      <c r="K118" s="3" t="s">
        <v>297</v>
      </c>
      <c r="L118" s="7" t="s">
        <v>2881</v>
      </c>
      <c r="M118" s="11" t="s">
        <v>298</v>
      </c>
      <c r="N118" s="6" t="s">
        <v>3308</v>
      </c>
      <c r="O118" s="12" t="str">
        <f t="shared" si="2"/>
        <v>School Website: Divine Redeemer School</v>
      </c>
      <c r="P118" s="9" t="s">
        <v>299</v>
      </c>
      <c r="Q118" s="12" t="str">
        <f t="shared" si="3"/>
        <v>Tuition Link: Divine Redeemer School</v>
      </c>
      <c r="R118" s="3" t="s">
        <v>3442</v>
      </c>
      <c r="S118" s="14">
        <v>12440</v>
      </c>
      <c r="T118" s="1" t="s">
        <v>33</v>
      </c>
      <c r="U118" s="14">
        <v>300</v>
      </c>
      <c r="V118" s="4">
        <v>46007.431701388887</v>
      </c>
    </row>
    <row r="119" spans="1:22" x14ac:dyDescent="0.2">
      <c r="A119" s="1" t="s">
        <v>300</v>
      </c>
      <c r="B119" s="1">
        <v>228032504</v>
      </c>
      <c r="C119" s="1">
        <f>COUNTIF($D$5:D119,D119)</f>
        <v>2</v>
      </c>
      <c r="D119" s="2" t="s">
        <v>301</v>
      </c>
      <c r="E119" s="3" t="s">
        <v>18</v>
      </c>
      <c r="F119" s="3" t="s">
        <v>302</v>
      </c>
      <c r="G119" s="3" t="s">
        <v>2546</v>
      </c>
      <c r="I119" s="6" t="s">
        <v>295</v>
      </c>
      <c r="J119" s="3" t="s">
        <v>296</v>
      </c>
      <c r="K119" s="3" t="s">
        <v>297</v>
      </c>
      <c r="L119" s="7" t="s">
        <v>2881</v>
      </c>
      <c r="M119" s="6" t="s">
        <v>298</v>
      </c>
      <c r="N119" s="6" t="s">
        <v>3308</v>
      </c>
      <c r="O119" s="8" t="str">
        <f t="shared" si="2"/>
        <v>School Website: Divine Redeemer School</v>
      </c>
      <c r="P119" s="9" t="s">
        <v>299</v>
      </c>
      <c r="Q119" s="8" t="str">
        <f t="shared" si="3"/>
        <v>Tuition Link: Divine Redeemer School</v>
      </c>
      <c r="R119" s="3" t="s">
        <v>3443</v>
      </c>
      <c r="S119" s="14">
        <v>5960</v>
      </c>
      <c r="T119" s="1" t="s">
        <v>33</v>
      </c>
      <c r="U119" s="14">
        <v>100</v>
      </c>
      <c r="V119" s="4">
        <v>46007.431701388887</v>
      </c>
    </row>
    <row r="120" spans="1:22" collapsed="1" x14ac:dyDescent="0.2">
      <c r="A120" s="1" t="s">
        <v>300</v>
      </c>
      <c r="B120" s="1">
        <v>228032504</v>
      </c>
      <c r="C120" s="1">
        <f>COUNTIF($D$5:D120,D120)</f>
        <v>3</v>
      </c>
      <c r="D120" s="2" t="s">
        <v>301</v>
      </c>
      <c r="E120" s="3" t="s">
        <v>18</v>
      </c>
      <c r="F120" s="3" t="s">
        <v>302</v>
      </c>
      <c r="G120" s="3" t="s">
        <v>2546</v>
      </c>
      <c r="I120" s="11" t="s">
        <v>295</v>
      </c>
      <c r="J120" s="3" t="s">
        <v>296</v>
      </c>
      <c r="K120" s="3" t="s">
        <v>297</v>
      </c>
      <c r="L120" s="7" t="s">
        <v>2881</v>
      </c>
      <c r="M120" s="11" t="s">
        <v>298</v>
      </c>
      <c r="N120" s="6" t="s">
        <v>3308</v>
      </c>
      <c r="O120" s="12" t="str">
        <f t="shared" si="2"/>
        <v>School Website: Divine Redeemer School</v>
      </c>
      <c r="P120" s="9" t="s">
        <v>299</v>
      </c>
      <c r="Q120" s="12" t="str">
        <f t="shared" si="3"/>
        <v>Tuition Link: Divine Redeemer School</v>
      </c>
      <c r="R120" s="3" t="s">
        <v>3444</v>
      </c>
      <c r="S120" s="14">
        <v>12800</v>
      </c>
      <c r="T120" s="1" t="s">
        <v>33</v>
      </c>
      <c r="U120" s="14">
        <v>400</v>
      </c>
      <c r="V120" s="4">
        <v>46007.431701388887</v>
      </c>
    </row>
    <row r="121" spans="1:22" x14ac:dyDescent="0.2">
      <c r="A121" s="1" t="s">
        <v>300</v>
      </c>
      <c r="B121" s="1">
        <v>228032504</v>
      </c>
      <c r="C121" s="1">
        <f>COUNTIF($D$5:D121,D121)</f>
        <v>4</v>
      </c>
      <c r="D121" s="2" t="s">
        <v>301</v>
      </c>
      <c r="E121" s="3" t="s">
        <v>18</v>
      </c>
      <c r="F121" s="3" t="s">
        <v>302</v>
      </c>
      <c r="G121" s="3" t="s">
        <v>2546</v>
      </c>
      <c r="I121" s="6" t="s">
        <v>295</v>
      </c>
      <c r="J121" s="3" t="s">
        <v>296</v>
      </c>
      <c r="K121" s="3" t="s">
        <v>297</v>
      </c>
      <c r="L121" s="7" t="s">
        <v>2881</v>
      </c>
      <c r="M121" s="6" t="s">
        <v>298</v>
      </c>
      <c r="N121" s="6" t="s">
        <v>3308</v>
      </c>
      <c r="O121" s="8" t="str">
        <f t="shared" si="2"/>
        <v>School Website: Divine Redeemer School</v>
      </c>
      <c r="P121" s="9" t="s">
        <v>299</v>
      </c>
      <c r="Q121" s="8" t="str">
        <f t="shared" si="3"/>
        <v>Tuition Link: Divine Redeemer School</v>
      </c>
      <c r="R121" s="3" t="s">
        <v>946</v>
      </c>
      <c r="S121" s="14">
        <v>7400</v>
      </c>
      <c r="T121" s="1" t="s">
        <v>33</v>
      </c>
      <c r="U121" s="14">
        <v>100</v>
      </c>
      <c r="V121" s="4">
        <v>46007.431701388887</v>
      </c>
    </row>
    <row r="122" spans="1:22" ht="24" collapsed="1" x14ac:dyDescent="0.2">
      <c r="A122" s="1" t="s">
        <v>303</v>
      </c>
      <c r="B122" s="1">
        <v>227042850</v>
      </c>
      <c r="C122" s="1">
        <f>COUNTIF($D$5:D122,D122)</f>
        <v>1</v>
      </c>
      <c r="D122" s="2" t="s">
        <v>310</v>
      </c>
      <c r="E122" s="3" t="s">
        <v>18</v>
      </c>
      <c r="F122" s="3" t="s">
        <v>311</v>
      </c>
      <c r="G122" s="3" t="s">
        <v>307</v>
      </c>
      <c r="I122" s="6" t="s">
        <v>306</v>
      </c>
      <c r="J122" s="3" t="s">
        <v>307</v>
      </c>
      <c r="K122" s="3" t="s">
        <v>84</v>
      </c>
      <c r="L122" s="7" t="s">
        <v>2882</v>
      </c>
      <c r="M122" s="6" t="s">
        <v>306</v>
      </c>
      <c r="N122" s="3" t="s">
        <v>308</v>
      </c>
      <c r="O122" s="8" t="str">
        <f t="shared" si="2"/>
        <v>School Website: Beaver Co Christian School Lower</v>
      </c>
      <c r="P122" s="9" t="s">
        <v>309</v>
      </c>
      <c r="Q122" s="8" t="str">
        <f t="shared" si="3"/>
        <v>Tuition Link: Beaver Co Christian School Lower</v>
      </c>
      <c r="R122" s="3" t="s">
        <v>3446</v>
      </c>
      <c r="S122" s="14">
        <v>7034</v>
      </c>
      <c r="T122" s="1" t="s">
        <v>33</v>
      </c>
      <c r="U122" s="14">
        <v>150</v>
      </c>
      <c r="V122" s="4">
        <v>46087.492685185185</v>
      </c>
    </row>
    <row r="123" spans="1:22" ht="24" x14ac:dyDescent="0.2">
      <c r="A123" s="1" t="s">
        <v>303</v>
      </c>
      <c r="B123" s="1">
        <v>227040001</v>
      </c>
      <c r="C123" s="1">
        <f>COUNTIF($D$5:D123,D123)</f>
        <v>1</v>
      </c>
      <c r="D123" s="2" t="s">
        <v>304</v>
      </c>
      <c r="E123" s="3" t="s">
        <v>18</v>
      </c>
      <c r="F123" s="3" t="s">
        <v>305</v>
      </c>
      <c r="G123" s="3" t="s">
        <v>307</v>
      </c>
      <c r="I123" s="6" t="s">
        <v>306</v>
      </c>
      <c r="J123" s="3" t="s">
        <v>307</v>
      </c>
      <c r="K123" s="3" t="s">
        <v>84</v>
      </c>
      <c r="L123" s="7" t="s">
        <v>2882</v>
      </c>
      <c r="M123" s="6" t="s">
        <v>306</v>
      </c>
      <c r="N123" s="3" t="s">
        <v>308</v>
      </c>
      <c r="O123" s="8" t="str">
        <f t="shared" si="2"/>
        <v>School Website: Hope Christian Academy</v>
      </c>
      <c r="P123" s="9" t="s">
        <v>309</v>
      </c>
      <c r="Q123" s="8" t="str">
        <f t="shared" si="3"/>
        <v>Tuition Link: Hope Christian Academy</v>
      </c>
      <c r="R123" s="3" t="s">
        <v>3445</v>
      </c>
      <c r="S123" s="14">
        <v>5310</v>
      </c>
      <c r="T123" s="1" t="s">
        <v>33</v>
      </c>
      <c r="U123" s="14">
        <v>150</v>
      </c>
      <c r="V123" s="4">
        <v>46087.492685185185</v>
      </c>
    </row>
    <row r="124" spans="1:22" x14ac:dyDescent="0.2">
      <c r="A124" s="1" t="s">
        <v>303</v>
      </c>
      <c r="B124" s="1">
        <v>227047605</v>
      </c>
      <c r="C124" s="1">
        <f>COUNTIF($D$5:D124,D124)</f>
        <v>1</v>
      </c>
      <c r="D124" s="2" t="s">
        <v>312</v>
      </c>
      <c r="E124" s="3" t="s">
        <v>18</v>
      </c>
      <c r="F124" s="3" t="s">
        <v>313</v>
      </c>
      <c r="G124" s="3" t="s">
        <v>2547</v>
      </c>
      <c r="I124" s="6" t="s">
        <v>314</v>
      </c>
      <c r="J124" s="3" t="s">
        <v>315</v>
      </c>
      <c r="K124" s="3" t="s">
        <v>297</v>
      </c>
      <c r="L124" s="7" t="s">
        <v>2883</v>
      </c>
      <c r="M124" s="6" t="s">
        <v>314</v>
      </c>
      <c r="N124" s="3" t="s">
        <v>316</v>
      </c>
      <c r="O124" s="8" t="str">
        <f t="shared" si="2"/>
        <v>School Website: Saint Monica Catholic Academy</v>
      </c>
      <c r="P124" s="9" t="s">
        <v>317</v>
      </c>
      <c r="Q124" s="8" t="str">
        <f t="shared" si="3"/>
        <v>Tuition Link: Saint Monica Catholic Academy</v>
      </c>
      <c r="R124" s="3" t="s">
        <v>1235</v>
      </c>
      <c r="S124" s="14">
        <v>5310</v>
      </c>
      <c r="T124" s="1" t="s">
        <v>25</v>
      </c>
      <c r="U124" s="14">
        <v>200</v>
      </c>
      <c r="V124" s="4">
        <v>46007.425578703704</v>
      </c>
    </row>
    <row r="125" spans="1:22" x14ac:dyDescent="0.2">
      <c r="A125" s="1" t="s">
        <v>303</v>
      </c>
      <c r="B125" s="1">
        <v>227047605</v>
      </c>
      <c r="C125" s="1">
        <f>COUNTIF($D$5:D125,D125)</f>
        <v>2</v>
      </c>
      <c r="D125" s="2" t="s">
        <v>312</v>
      </c>
      <c r="E125" s="3" t="s">
        <v>18</v>
      </c>
      <c r="F125" s="3" t="s">
        <v>313</v>
      </c>
      <c r="G125" s="3" t="s">
        <v>319</v>
      </c>
      <c r="I125" s="6" t="s">
        <v>318</v>
      </c>
      <c r="J125" s="3" t="s">
        <v>319</v>
      </c>
      <c r="K125" s="3" t="s">
        <v>84</v>
      </c>
      <c r="L125" s="7" t="s">
        <v>2884</v>
      </c>
      <c r="M125" s="6" t="s">
        <v>318</v>
      </c>
      <c r="N125" s="3" t="s">
        <v>320</v>
      </c>
      <c r="O125" s="8" t="str">
        <f t="shared" si="2"/>
        <v>School Website: Saint Monica Catholic Academy</v>
      </c>
      <c r="Q125" s="8" t="str">
        <f t="shared" si="3"/>
        <v>Tuition Link: Saint Monica Catholic Academy</v>
      </c>
      <c r="R125" s="3" t="s">
        <v>141</v>
      </c>
      <c r="S125" s="14">
        <v>22500</v>
      </c>
      <c r="T125" s="1" t="s">
        <v>33</v>
      </c>
      <c r="U125" s="14">
        <v>175</v>
      </c>
      <c r="V125" s="4">
        <v>46086.671342592592</v>
      </c>
    </row>
    <row r="126" spans="1:22" ht="24" collapsed="1" x14ac:dyDescent="0.2">
      <c r="A126" s="1" t="s">
        <v>303</v>
      </c>
      <c r="B126" s="1">
        <v>227047605</v>
      </c>
      <c r="C126" s="1">
        <f>COUNTIF($D$5:D126,D126)</f>
        <v>3</v>
      </c>
      <c r="D126" s="2" t="s">
        <v>312</v>
      </c>
      <c r="E126" s="3" t="s">
        <v>18</v>
      </c>
      <c r="F126" s="3" t="s">
        <v>313</v>
      </c>
      <c r="G126" s="3" t="s">
        <v>2548</v>
      </c>
      <c r="I126" s="6" t="s">
        <v>322</v>
      </c>
      <c r="J126" s="3" t="s">
        <v>323</v>
      </c>
      <c r="K126" s="3" t="s">
        <v>31</v>
      </c>
      <c r="L126" s="7" t="s">
        <v>2885</v>
      </c>
      <c r="M126" s="6" t="s">
        <v>324</v>
      </c>
      <c r="N126" s="3" t="s">
        <v>325</v>
      </c>
      <c r="O126" s="8" t="str">
        <f t="shared" si="2"/>
        <v>School Website: Saint Monica Catholic Academy</v>
      </c>
      <c r="Q126" s="8" t="str">
        <f t="shared" si="3"/>
        <v>Tuition Link: Saint Monica Catholic Academy</v>
      </c>
      <c r="R126" s="3" t="s">
        <v>3447</v>
      </c>
      <c r="S126" s="14">
        <v>7600</v>
      </c>
      <c r="T126" s="1" t="s">
        <v>33</v>
      </c>
      <c r="U126" s="14">
        <v>6</v>
      </c>
      <c r="V126" s="4">
        <v>46087.501377314817</v>
      </c>
    </row>
    <row r="127" spans="1:22" x14ac:dyDescent="0.2">
      <c r="A127" s="1" t="s">
        <v>303</v>
      </c>
      <c r="B127" s="1">
        <v>227047605</v>
      </c>
      <c r="C127" s="1">
        <f>COUNTIF($D$5:D127,D127)</f>
        <v>4</v>
      </c>
      <c r="D127" s="2" t="s">
        <v>312</v>
      </c>
      <c r="E127" s="3" t="s">
        <v>18</v>
      </c>
      <c r="F127" s="3" t="s">
        <v>313</v>
      </c>
      <c r="G127" s="3" t="s">
        <v>2549</v>
      </c>
      <c r="I127" s="6" t="s">
        <v>326</v>
      </c>
      <c r="J127" s="3" t="s">
        <v>327</v>
      </c>
      <c r="K127" s="3" t="s">
        <v>84</v>
      </c>
      <c r="L127" s="7" t="s">
        <v>2886</v>
      </c>
      <c r="M127" s="6" t="s">
        <v>326</v>
      </c>
      <c r="N127" s="3" t="s">
        <v>328</v>
      </c>
      <c r="O127" s="8" t="str">
        <f t="shared" si="2"/>
        <v>School Website: Saint Monica Catholic Academy</v>
      </c>
      <c r="P127" s="9" t="s">
        <v>329</v>
      </c>
      <c r="Q127" s="8" t="str">
        <f t="shared" si="3"/>
        <v>Tuition Link: Saint Monica Catholic Academy</v>
      </c>
      <c r="R127" s="3" t="s">
        <v>3448</v>
      </c>
      <c r="S127" s="14">
        <v>5960</v>
      </c>
      <c r="T127" s="1" t="s">
        <v>33</v>
      </c>
      <c r="U127" s="14">
        <v>200</v>
      </c>
      <c r="V127" s="4">
        <v>46080.599861111114</v>
      </c>
    </row>
    <row r="128" spans="1:22" x14ac:dyDescent="0.2">
      <c r="A128" s="1" t="s">
        <v>303</v>
      </c>
      <c r="B128" s="1">
        <v>227047605</v>
      </c>
      <c r="C128" s="1">
        <f>COUNTIF($D$5:D128,D128)</f>
        <v>5</v>
      </c>
      <c r="D128" s="2" t="s">
        <v>312</v>
      </c>
      <c r="E128" s="3" t="s">
        <v>18</v>
      </c>
      <c r="F128" s="3" t="s">
        <v>313</v>
      </c>
      <c r="G128" s="3" t="s">
        <v>2550</v>
      </c>
      <c r="I128" s="6" t="s">
        <v>330</v>
      </c>
      <c r="J128" s="3" t="s">
        <v>331</v>
      </c>
      <c r="K128" s="3" t="s">
        <v>23</v>
      </c>
      <c r="L128" s="7" t="s">
        <v>2887</v>
      </c>
      <c r="M128" s="6" t="s">
        <v>332</v>
      </c>
      <c r="N128" s="3" t="s">
        <v>3198</v>
      </c>
      <c r="O128" s="8" t="str">
        <f t="shared" si="2"/>
        <v>School Website: Saint Monica Catholic Academy</v>
      </c>
      <c r="P128" s="9" t="s">
        <v>333</v>
      </c>
      <c r="Q128" s="8" t="str">
        <f t="shared" si="3"/>
        <v>Tuition Link: Saint Monica Catholic Academy</v>
      </c>
      <c r="R128" s="3" t="s">
        <v>3449</v>
      </c>
      <c r="S128" s="14">
        <v>22500</v>
      </c>
      <c r="T128" s="1" t="s">
        <v>25</v>
      </c>
      <c r="U128" s="14">
        <v>0</v>
      </c>
      <c r="V128" s="4">
        <v>46087.463888888888</v>
      </c>
    </row>
    <row r="129" spans="1:22" collapsed="1" x14ac:dyDescent="0.2">
      <c r="A129" s="1" t="s">
        <v>303</v>
      </c>
      <c r="B129" s="1">
        <v>227047605</v>
      </c>
      <c r="C129" s="1">
        <f>COUNTIF($D$5:D129,D129)</f>
        <v>6</v>
      </c>
      <c r="D129" s="2" t="s">
        <v>312</v>
      </c>
      <c r="E129" s="3" t="s">
        <v>18</v>
      </c>
      <c r="F129" s="3" t="s">
        <v>313</v>
      </c>
      <c r="G129" s="3" t="s">
        <v>335</v>
      </c>
      <c r="I129" s="6" t="s">
        <v>334</v>
      </c>
      <c r="J129" s="3" t="s">
        <v>335</v>
      </c>
      <c r="K129" s="3" t="s">
        <v>84</v>
      </c>
      <c r="L129" s="7" t="s">
        <v>2888</v>
      </c>
      <c r="M129" s="6" t="s">
        <v>334</v>
      </c>
      <c r="N129" s="6" t="s">
        <v>3309</v>
      </c>
      <c r="O129" s="8" t="str">
        <f t="shared" si="2"/>
        <v>School Website: Saint Monica Catholic Academy</v>
      </c>
      <c r="P129" s="9" t="s">
        <v>336</v>
      </c>
      <c r="Q129" s="8" t="str">
        <f t="shared" si="3"/>
        <v>Tuition Link: Saint Monica Catholic Academy</v>
      </c>
      <c r="R129" s="3" t="s">
        <v>1235</v>
      </c>
      <c r="S129" s="14">
        <v>7000</v>
      </c>
      <c r="T129" s="1" t="s">
        <v>33</v>
      </c>
      <c r="U129" s="14">
        <v>200</v>
      </c>
      <c r="V129" s="4">
        <v>46078.374826388892</v>
      </c>
    </row>
    <row r="130" spans="1:22" x14ac:dyDescent="0.2">
      <c r="A130" s="1" t="s">
        <v>303</v>
      </c>
      <c r="B130" s="1">
        <v>227047605</v>
      </c>
      <c r="C130" s="1">
        <f>COUNTIF($D$5:D130,D130)</f>
        <v>7</v>
      </c>
      <c r="D130" s="2" t="s">
        <v>312</v>
      </c>
      <c r="E130" s="3" t="s">
        <v>18</v>
      </c>
      <c r="F130" s="3" t="s">
        <v>313</v>
      </c>
      <c r="G130" s="3" t="s">
        <v>338</v>
      </c>
      <c r="I130" s="6" t="s">
        <v>337</v>
      </c>
      <c r="J130" s="3" t="s">
        <v>338</v>
      </c>
      <c r="K130" s="3" t="s">
        <v>63</v>
      </c>
      <c r="L130" s="7" t="s">
        <v>2889</v>
      </c>
      <c r="M130" s="6" t="s">
        <v>337</v>
      </c>
      <c r="N130" s="3" t="s">
        <v>339</v>
      </c>
      <c r="O130" s="8" t="str">
        <f t="shared" si="2"/>
        <v>School Website: Saint Monica Catholic Academy</v>
      </c>
      <c r="P130" s="9" t="s">
        <v>340</v>
      </c>
      <c r="Q130" s="8" t="str">
        <f t="shared" si="3"/>
        <v>Tuition Link: Saint Monica Catholic Academy</v>
      </c>
      <c r="R130" s="3" t="s">
        <v>3450</v>
      </c>
      <c r="S130" s="14">
        <v>6370</v>
      </c>
      <c r="T130" s="1" t="s">
        <v>25</v>
      </c>
      <c r="U130" s="14">
        <v>0</v>
      </c>
      <c r="V130" s="4">
        <v>46078.696747685186</v>
      </c>
    </row>
    <row r="131" spans="1:22" x14ac:dyDescent="0.2">
      <c r="A131" s="1" t="s">
        <v>303</v>
      </c>
      <c r="B131" s="1">
        <v>227047605</v>
      </c>
      <c r="C131" s="1">
        <f>COUNTIF($D$5:D131,D131)</f>
        <v>8</v>
      </c>
      <c r="D131" s="2" t="s">
        <v>312</v>
      </c>
      <c r="E131" s="3" t="s">
        <v>18</v>
      </c>
      <c r="F131" s="3" t="s">
        <v>313</v>
      </c>
      <c r="G131" s="3" t="s">
        <v>2551</v>
      </c>
      <c r="I131" s="6" t="s">
        <v>341</v>
      </c>
      <c r="J131" s="3" t="s">
        <v>342</v>
      </c>
      <c r="K131" s="3" t="s">
        <v>84</v>
      </c>
      <c r="L131" s="7" t="s">
        <v>2890</v>
      </c>
      <c r="M131" s="6" t="s">
        <v>341</v>
      </c>
      <c r="N131" s="3" t="s">
        <v>343</v>
      </c>
      <c r="O131" s="8" t="str">
        <f t="shared" si="2"/>
        <v>School Website: Saint Monica Catholic Academy</v>
      </c>
      <c r="P131" s="9" t="s">
        <v>344</v>
      </c>
      <c r="Q131" s="8" t="str">
        <f t="shared" si="3"/>
        <v>Tuition Link: Saint Monica Catholic Academy</v>
      </c>
      <c r="R131" s="3" t="s">
        <v>3451</v>
      </c>
      <c r="S131" s="14" t="s">
        <v>345</v>
      </c>
      <c r="T131" s="1" t="s">
        <v>25</v>
      </c>
      <c r="U131" s="14" t="s">
        <v>346</v>
      </c>
      <c r="V131" s="4">
        <v>46013.453877314816</v>
      </c>
    </row>
    <row r="132" spans="1:22" x14ac:dyDescent="0.2">
      <c r="A132" s="1" t="s">
        <v>303</v>
      </c>
      <c r="B132" s="1">
        <v>227048205</v>
      </c>
      <c r="C132" s="1">
        <f>COUNTIF($D$5:D132,D132)</f>
        <v>1</v>
      </c>
      <c r="D132" s="2" t="s">
        <v>347</v>
      </c>
      <c r="E132" s="3" t="s">
        <v>18</v>
      </c>
      <c r="F132" s="3" t="s">
        <v>348</v>
      </c>
      <c r="G132" s="3" t="s">
        <v>2551</v>
      </c>
      <c r="I132" s="6" t="s">
        <v>341</v>
      </c>
      <c r="J132" s="3" t="s">
        <v>342</v>
      </c>
      <c r="K132" s="3" t="s">
        <v>84</v>
      </c>
      <c r="L132" s="7" t="s">
        <v>2890</v>
      </c>
      <c r="M132" s="6" t="s">
        <v>341</v>
      </c>
      <c r="N132" s="3" t="s">
        <v>343</v>
      </c>
      <c r="O132" s="8" t="str">
        <f t="shared" si="2"/>
        <v>School Website: Sts Peter &amp; Paul School</v>
      </c>
      <c r="P132" s="9" t="s">
        <v>344</v>
      </c>
      <c r="Q132" s="8" t="str">
        <f t="shared" si="3"/>
        <v>Tuition Link: Sts Peter &amp; Paul School</v>
      </c>
      <c r="R132" s="3" t="s">
        <v>3452</v>
      </c>
      <c r="S132" s="14" t="s">
        <v>349</v>
      </c>
      <c r="T132" s="1" t="s">
        <v>25</v>
      </c>
      <c r="U132" s="14">
        <v>0</v>
      </c>
      <c r="V132" s="4">
        <v>46013.453877314816</v>
      </c>
    </row>
    <row r="133" spans="1:22" x14ac:dyDescent="0.2">
      <c r="A133" s="1" t="s">
        <v>303</v>
      </c>
      <c r="B133" s="1">
        <v>227048205</v>
      </c>
      <c r="C133" s="1">
        <f>COUNTIF($D$5:D133,D133)</f>
        <v>2</v>
      </c>
      <c r="D133" s="2" t="s">
        <v>347</v>
      </c>
      <c r="E133" s="3" t="s">
        <v>18</v>
      </c>
      <c r="F133" s="3" t="s">
        <v>348</v>
      </c>
      <c r="G133" s="3" t="s">
        <v>2551</v>
      </c>
      <c r="I133" s="6" t="s">
        <v>341</v>
      </c>
      <c r="J133" s="3" t="s">
        <v>342</v>
      </c>
      <c r="K133" s="3" t="s">
        <v>84</v>
      </c>
      <c r="L133" s="7" t="s">
        <v>2890</v>
      </c>
      <c r="M133" s="6" t="s">
        <v>341</v>
      </c>
      <c r="N133" s="3" t="s">
        <v>343</v>
      </c>
      <c r="O133" s="8" t="str">
        <f t="shared" ref="O133:O196" si="4">HYPERLINK(N133, "School Website: " &amp; D133)</f>
        <v>School Website: Sts Peter &amp; Paul School</v>
      </c>
      <c r="P133" s="9" t="s">
        <v>344</v>
      </c>
      <c r="Q133" s="8" t="str">
        <f t="shared" ref="Q133:Q196" si="5">HYPERLINK(P133, "Tuition Link: " &amp; D133)</f>
        <v>Tuition Link: Sts Peter &amp; Paul School</v>
      </c>
      <c r="R133" s="3" t="s">
        <v>3453</v>
      </c>
      <c r="S133" s="14" t="s">
        <v>350</v>
      </c>
      <c r="T133" s="1" t="s">
        <v>25</v>
      </c>
      <c r="U133" s="14">
        <v>0</v>
      </c>
      <c r="V133" s="4">
        <v>46013.453877314816</v>
      </c>
    </row>
    <row r="134" spans="1:22" x14ac:dyDescent="0.2">
      <c r="A134" s="1" t="s">
        <v>351</v>
      </c>
      <c r="B134" s="1">
        <v>214062752</v>
      </c>
      <c r="C134" s="1">
        <f>COUNTIF($D$5:D134,D134)</f>
        <v>1</v>
      </c>
      <c r="D134" s="2" t="s">
        <v>369</v>
      </c>
      <c r="E134" s="3" t="s">
        <v>18</v>
      </c>
      <c r="F134" s="3" t="s">
        <v>370</v>
      </c>
      <c r="G134" s="3" t="s">
        <v>2553</v>
      </c>
      <c r="I134" s="6" t="s">
        <v>371</v>
      </c>
      <c r="J134" s="3" t="s">
        <v>2553</v>
      </c>
      <c r="K134" s="3" t="s">
        <v>84</v>
      </c>
      <c r="L134" s="7" t="s">
        <v>372</v>
      </c>
      <c r="M134" s="6" t="s">
        <v>371</v>
      </c>
      <c r="N134" s="6" t="s">
        <v>3341</v>
      </c>
      <c r="O134" s="8" t="str">
        <f t="shared" si="4"/>
        <v>School Website: Berks Catholic High School</v>
      </c>
      <c r="P134" s="9" t="s">
        <v>373</v>
      </c>
      <c r="Q134" s="8" t="str">
        <f t="shared" si="5"/>
        <v>Tuition Link: Berks Catholic High School</v>
      </c>
      <c r="R134" s="3" t="s">
        <v>3466</v>
      </c>
      <c r="S134" s="14">
        <v>6000</v>
      </c>
      <c r="T134" s="1" t="s">
        <v>33</v>
      </c>
      <c r="U134" s="14">
        <v>175</v>
      </c>
      <c r="V134" s="4">
        <v>46059.586064814815</v>
      </c>
    </row>
    <row r="135" spans="1:22" x14ac:dyDescent="0.2">
      <c r="A135" s="1" t="s">
        <v>351</v>
      </c>
      <c r="B135" s="1">
        <v>214062752</v>
      </c>
      <c r="C135" s="1">
        <f>COUNTIF($D$5:D135,D135)</f>
        <v>2</v>
      </c>
      <c r="D135" s="2" t="s">
        <v>369</v>
      </c>
      <c r="E135" s="3" t="s">
        <v>18</v>
      </c>
      <c r="F135" s="3" t="s">
        <v>370</v>
      </c>
      <c r="G135" s="3" t="s">
        <v>2554</v>
      </c>
      <c r="I135" s="11" t="s">
        <v>374</v>
      </c>
      <c r="J135" s="3" t="s">
        <v>375</v>
      </c>
      <c r="K135" s="3" t="s">
        <v>297</v>
      </c>
      <c r="L135" s="7" t="s">
        <v>2893</v>
      </c>
      <c r="M135" s="11" t="s">
        <v>376</v>
      </c>
      <c r="N135" s="3" t="s">
        <v>377</v>
      </c>
      <c r="O135" s="12" t="str">
        <f t="shared" si="4"/>
        <v>School Website: Berks Catholic High School</v>
      </c>
      <c r="P135" s="9" t="s">
        <v>378</v>
      </c>
      <c r="Q135" s="12" t="str">
        <f t="shared" si="5"/>
        <v>Tuition Link: Berks Catholic High School</v>
      </c>
      <c r="R135" s="3" t="s">
        <v>1235</v>
      </c>
      <c r="S135" s="14">
        <v>5856</v>
      </c>
      <c r="T135" s="1" t="s">
        <v>25</v>
      </c>
      <c r="U135" s="14">
        <v>155</v>
      </c>
      <c r="V135" s="4">
        <v>46035.711192129631</v>
      </c>
    </row>
    <row r="136" spans="1:22" x14ac:dyDescent="0.2">
      <c r="A136" s="1" t="s">
        <v>351</v>
      </c>
      <c r="B136" s="1">
        <v>214062752</v>
      </c>
      <c r="C136" s="1">
        <f>COUNTIF($D$5:D136,D136)</f>
        <v>3</v>
      </c>
      <c r="D136" s="2" t="s">
        <v>369</v>
      </c>
      <c r="E136" s="3" t="s">
        <v>18</v>
      </c>
      <c r="F136" s="3" t="s">
        <v>370</v>
      </c>
      <c r="G136" s="3" t="s">
        <v>2554</v>
      </c>
      <c r="I136" s="6" t="s">
        <v>374</v>
      </c>
      <c r="J136" s="3" t="s">
        <v>375</v>
      </c>
      <c r="K136" s="3" t="s">
        <v>297</v>
      </c>
      <c r="L136" s="7" t="s">
        <v>2893</v>
      </c>
      <c r="M136" s="6" t="s">
        <v>376</v>
      </c>
      <c r="N136" s="3" t="s">
        <v>377</v>
      </c>
      <c r="O136" s="8" t="str">
        <f t="shared" si="4"/>
        <v>School Website: Berks Catholic High School</v>
      </c>
      <c r="P136" s="9" t="s">
        <v>378</v>
      </c>
      <c r="Q136" s="8" t="str">
        <f t="shared" si="5"/>
        <v>Tuition Link: Berks Catholic High School</v>
      </c>
      <c r="R136" s="3" t="s">
        <v>3467</v>
      </c>
      <c r="S136" s="14">
        <v>1321</v>
      </c>
      <c r="T136" s="1" t="s">
        <v>25</v>
      </c>
      <c r="U136" s="14">
        <v>55</v>
      </c>
      <c r="V136" s="4">
        <v>46035.711192129631</v>
      </c>
    </row>
    <row r="137" spans="1:22" x14ac:dyDescent="0.2">
      <c r="A137" s="1" t="s">
        <v>351</v>
      </c>
      <c r="B137" s="1">
        <v>214062752</v>
      </c>
      <c r="C137" s="1">
        <f>COUNTIF($D$5:D137,D137)</f>
        <v>4</v>
      </c>
      <c r="D137" s="2" t="s">
        <v>369</v>
      </c>
      <c r="E137" s="3" t="s">
        <v>18</v>
      </c>
      <c r="F137" s="3" t="s">
        <v>370</v>
      </c>
      <c r="G137" s="3" t="s">
        <v>2554</v>
      </c>
      <c r="I137" s="11" t="s">
        <v>374</v>
      </c>
      <c r="J137" s="3" t="s">
        <v>375</v>
      </c>
      <c r="K137" s="3" t="s">
        <v>297</v>
      </c>
      <c r="L137" s="7" t="s">
        <v>2893</v>
      </c>
      <c r="M137" s="11" t="s">
        <v>376</v>
      </c>
      <c r="N137" s="3" t="s">
        <v>377</v>
      </c>
      <c r="O137" s="12" t="str">
        <f t="shared" si="4"/>
        <v>School Website: Berks Catholic High School</v>
      </c>
      <c r="P137" s="9" t="s">
        <v>378</v>
      </c>
      <c r="Q137" s="12" t="str">
        <f t="shared" si="5"/>
        <v>Tuition Link: Berks Catholic High School</v>
      </c>
      <c r="R137" s="3" t="s">
        <v>3468</v>
      </c>
      <c r="S137" s="14">
        <v>2065</v>
      </c>
      <c r="T137" s="1" t="s">
        <v>25</v>
      </c>
      <c r="U137" s="14">
        <v>55</v>
      </c>
      <c r="V137" s="4">
        <v>46035.711192129631</v>
      </c>
    </row>
    <row r="138" spans="1:22" x14ac:dyDescent="0.2">
      <c r="A138" s="1" t="s">
        <v>351</v>
      </c>
      <c r="B138" s="1">
        <v>300061370</v>
      </c>
      <c r="C138" s="1">
        <f>COUNTIF($D$5:D138,D138)</f>
        <v>1</v>
      </c>
      <c r="D138" s="2" t="s">
        <v>435</v>
      </c>
      <c r="E138" s="3" t="s">
        <v>110</v>
      </c>
      <c r="F138" s="3" t="s">
        <v>436</v>
      </c>
      <c r="G138" s="3" t="s">
        <v>2563</v>
      </c>
      <c r="I138" s="6" t="s">
        <v>437</v>
      </c>
      <c r="J138" s="3" t="s">
        <v>418</v>
      </c>
      <c r="K138" s="3" t="s">
        <v>419</v>
      </c>
      <c r="L138" s="7" t="s">
        <v>2899</v>
      </c>
      <c r="M138" s="6" t="s">
        <v>420</v>
      </c>
      <c r="N138" s="3" t="s">
        <v>438</v>
      </c>
      <c r="O138" s="8" t="str">
        <f t="shared" si="4"/>
        <v>School Website: Brookeside Montessori</v>
      </c>
      <c r="P138" s="9" t="s">
        <v>422</v>
      </c>
      <c r="Q138" s="8" t="str">
        <f t="shared" si="5"/>
        <v>Tuition Link: Brookeside Montessori</v>
      </c>
      <c r="R138" s="3" t="s">
        <v>3392</v>
      </c>
      <c r="S138" s="14">
        <v>9360</v>
      </c>
      <c r="T138" s="1" t="s">
        <v>33</v>
      </c>
      <c r="U138" s="14">
        <v>275</v>
      </c>
      <c r="V138" s="4">
        <v>46038.416145833333</v>
      </c>
    </row>
    <row r="139" spans="1:22" collapsed="1" x14ac:dyDescent="0.2">
      <c r="A139" s="1" t="s">
        <v>351</v>
      </c>
      <c r="B139" s="1">
        <v>300061370</v>
      </c>
      <c r="C139" s="1">
        <f>COUNTIF($D$5:D139,D139)</f>
        <v>2</v>
      </c>
      <c r="D139" s="2" t="s">
        <v>435</v>
      </c>
      <c r="E139" s="3" t="s">
        <v>110</v>
      </c>
      <c r="F139" s="3" t="s">
        <v>436</v>
      </c>
      <c r="G139" s="3" t="s">
        <v>2563</v>
      </c>
      <c r="I139" s="11" t="s">
        <v>437</v>
      </c>
      <c r="J139" s="3" t="s">
        <v>418</v>
      </c>
      <c r="K139" s="3" t="s">
        <v>419</v>
      </c>
      <c r="L139" s="7" t="s">
        <v>2899</v>
      </c>
      <c r="M139" s="11" t="s">
        <v>420</v>
      </c>
      <c r="N139" s="3" t="s">
        <v>438</v>
      </c>
      <c r="O139" s="12" t="str">
        <f t="shared" si="4"/>
        <v>School Website: Brookeside Montessori</v>
      </c>
      <c r="P139" s="9" t="s">
        <v>422</v>
      </c>
      <c r="Q139" s="12" t="str">
        <f t="shared" si="5"/>
        <v>Tuition Link: Brookeside Montessori</v>
      </c>
      <c r="R139" s="3" t="s">
        <v>3473</v>
      </c>
      <c r="S139" s="14">
        <v>9360</v>
      </c>
      <c r="T139" s="1" t="s">
        <v>33</v>
      </c>
      <c r="U139" s="14">
        <v>350</v>
      </c>
      <c r="V139" s="4">
        <v>46038.416145833333</v>
      </c>
    </row>
    <row r="140" spans="1:22" x14ac:dyDescent="0.2">
      <c r="A140" s="1" t="s">
        <v>351</v>
      </c>
      <c r="B140" s="1">
        <v>300061370</v>
      </c>
      <c r="C140" s="1">
        <f>COUNTIF($D$5:D140,D140)</f>
        <v>3</v>
      </c>
      <c r="D140" s="2" t="s">
        <v>435</v>
      </c>
      <c r="E140" s="3" t="s">
        <v>110</v>
      </c>
      <c r="F140" s="3" t="s">
        <v>436</v>
      </c>
      <c r="G140" s="3" t="s">
        <v>2563</v>
      </c>
      <c r="I140" s="6" t="s">
        <v>437</v>
      </c>
      <c r="J140" s="3" t="s">
        <v>418</v>
      </c>
      <c r="K140" s="3" t="s">
        <v>419</v>
      </c>
      <c r="L140" s="7" t="s">
        <v>2899</v>
      </c>
      <c r="M140" s="6" t="s">
        <v>420</v>
      </c>
      <c r="N140" s="3" t="s">
        <v>438</v>
      </c>
      <c r="O140" s="8" t="str">
        <f t="shared" si="4"/>
        <v>School Website: Brookeside Montessori</v>
      </c>
      <c r="P140" s="9" t="s">
        <v>422</v>
      </c>
      <c r="Q140" s="8" t="str">
        <f t="shared" si="5"/>
        <v>Tuition Link: Brookeside Montessori</v>
      </c>
      <c r="R140" s="3" t="s">
        <v>3474</v>
      </c>
      <c r="S140" s="14">
        <v>9360</v>
      </c>
      <c r="T140" s="1" t="s">
        <v>33</v>
      </c>
      <c r="U140" s="14">
        <v>375</v>
      </c>
      <c r="V140" s="4">
        <v>46038.416145833333</v>
      </c>
    </row>
    <row r="141" spans="1:22" collapsed="1" x14ac:dyDescent="0.2">
      <c r="A141" s="1" t="s">
        <v>351</v>
      </c>
      <c r="B141" s="1">
        <v>300061370</v>
      </c>
      <c r="C141" s="1">
        <f>COUNTIF($D$5:D141,D141)</f>
        <v>4</v>
      </c>
      <c r="D141" s="2" t="s">
        <v>435</v>
      </c>
      <c r="E141" s="3" t="s">
        <v>110</v>
      </c>
      <c r="F141" s="3" t="s">
        <v>436</v>
      </c>
      <c r="G141" s="3" t="s">
        <v>2564</v>
      </c>
      <c r="I141" s="11" t="s">
        <v>439</v>
      </c>
      <c r="J141" s="3" t="s">
        <v>418</v>
      </c>
      <c r="K141" s="3" t="s">
        <v>419</v>
      </c>
      <c r="L141" s="7" t="s">
        <v>2899</v>
      </c>
      <c r="M141" s="11" t="s">
        <v>420</v>
      </c>
      <c r="N141" s="3" t="s">
        <v>440</v>
      </c>
      <c r="O141" s="12" t="str">
        <f t="shared" si="4"/>
        <v>School Website: Brookeside Montessori</v>
      </c>
      <c r="P141" s="9" t="s">
        <v>422</v>
      </c>
      <c r="Q141" s="12" t="str">
        <f t="shared" si="5"/>
        <v>Tuition Link: Brookeside Montessori</v>
      </c>
      <c r="R141" s="3" t="s">
        <v>3392</v>
      </c>
      <c r="S141" s="14">
        <v>9360</v>
      </c>
      <c r="T141" s="1" t="s">
        <v>33</v>
      </c>
      <c r="U141" s="14">
        <v>275</v>
      </c>
      <c r="V141" s="4">
        <v>46036.699918981481</v>
      </c>
    </row>
    <row r="142" spans="1:22" x14ac:dyDescent="0.2">
      <c r="A142" s="1" t="s">
        <v>351</v>
      </c>
      <c r="B142" s="1">
        <v>214061702</v>
      </c>
      <c r="C142" s="1">
        <f>COUNTIF($D$5:D142,D142)</f>
        <v>1</v>
      </c>
      <c r="D142" s="2" t="s">
        <v>360</v>
      </c>
      <c r="E142" s="3" t="s">
        <v>18</v>
      </c>
      <c r="F142" s="3" t="s">
        <v>361</v>
      </c>
      <c r="G142" s="3" t="s">
        <v>2552</v>
      </c>
      <c r="I142" s="11" t="s">
        <v>356</v>
      </c>
      <c r="J142" s="3" t="s">
        <v>357</v>
      </c>
      <c r="K142" s="3" t="s">
        <v>84</v>
      </c>
      <c r="L142" s="7" t="s">
        <v>2891</v>
      </c>
      <c r="M142" s="11" t="s">
        <v>356</v>
      </c>
      <c r="N142" s="6" t="s">
        <v>3310</v>
      </c>
      <c r="O142" s="12" t="str">
        <f t="shared" si="4"/>
        <v>School Website: Fairview Christian School</v>
      </c>
      <c r="P142" s="9" t="s">
        <v>344</v>
      </c>
      <c r="Q142" s="12" t="str">
        <f t="shared" si="5"/>
        <v>Tuition Link: Fairview Christian School</v>
      </c>
      <c r="R142" s="3" t="s">
        <v>3457</v>
      </c>
      <c r="S142" s="14">
        <v>12313</v>
      </c>
      <c r="T142" s="1" t="s">
        <v>25</v>
      </c>
      <c r="U142" s="14">
        <v>150</v>
      </c>
      <c r="V142" s="4">
        <v>46008.568078703705</v>
      </c>
    </row>
    <row r="143" spans="1:22" x14ac:dyDescent="0.2">
      <c r="A143" s="1" t="s">
        <v>351</v>
      </c>
      <c r="B143" s="1">
        <v>214061702</v>
      </c>
      <c r="C143" s="1">
        <f>COUNTIF($D$5:D143,D143)</f>
        <v>2</v>
      </c>
      <c r="D143" s="2" t="s">
        <v>360</v>
      </c>
      <c r="E143" s="3" t="s">
        <v>18</v>
      </c>
      <c r="F143" s="3" t="s">
        <v>361</v>
      </c>
      <c r="G143" s="3" t="s">
        <v>2552</v>
      </c>
      <c r="I143" s="6" t="s">
        <v>356</v>
      </c>
      <c r="J143" s="3" t="s">
        <v>357</v>
      </c>
      <c r="K143" s="3" t="s">
        <v>84</v>
      </c>
      <c r="L143" s="7" t="s">
        <v>2891</v>
      </c>
      <c r="M143" s="6" t="s">
        <v>356</v>
      </c>
      <c r="N143" s="6" t="s">
        <v>3310</v>
      </c>
      <c r="O143" s="8" t="str">
        <f t="shared" si="4"/>
        <v>School Website: Fairview Christian School</v>
      </c>
      <c r="P143" s="9" t="s">
        <v>344</v>
      </c>
      <c r="Q143" s="8" t="str">
        <f t="shared" si="5"/>
        <v>Tuition Link: Fairview Christian School</v>
      </c>
      <c r="R143" s="3" t="s">
        <v>3458</v>
      </c>
      <c r="S143" s="14">
        <v>13432</v>
      </c>
      <c r="T143" s="1" t="s">
        <v>25</v>
      </c>
      <c r="U143" s="14">
        <v>150</v>
      </c>
      <c r="V143" s="4">
        <v>46008.568078703705</v>
      </c>
    </row>
    <row r="144" spans="1:22" collapsed="1" x14ac:dyDescent="0.2">
      <c r="A144" s="1" t="s">
        <v>351</v>
      </c>
      <c r="B144" s="1">
        <v>214061702</v>
      </c>
      <c r="C144" s="1">
        <f>COUNTIF($D$5:D144,D144)</f>
        <v>3</v>
      </c>
      <c r="D144" s="2" t="s">
        <v>360</v>
      </c>
      <c r="E144" s="3" t="s">
        <v>18</v>
      </c>
      <c r="F144" s="3" t="s">
        <v>361</v>
      </c>
      <c r="G144" s="3" t="s">
        <v>2552</v>
      </c>
      <c r="I144" s="11" t="s">
        <v>356</v>
      </c>
      <c r="J144" s="3" t="s">
        <v>357</v>
      </c>
      <c r="K144" s="3" t="s">
        <v>84</v>
      </c>
      <c r="L144" s="7" t="s">
        <v>2891</v>
      </c>
      <c r="M144" s="11" t="s">
        <v>356</v>
      </c>
      <c r="N144" s="6" t="s">
        <v>3310</v>
      </c>
      <c r="O144" s="12" t="str">
        <f t="shared" si="4"/>
        <v>School Website: Fairview Christian School</v>
      </c>
      <c r="P144" s="9" t="s">
        <v>344</v>
      </c>
      <c r="Q144" s="12" t="str">
        <f t="shared" si="5"/>
        <v>Tuition Link: Fairview Christian School</v>
      </c>
      <c r="R144" s="3" t="s">
        <v>3459</v>
      </c>
      <c r="S144" s="14">
        <v>7100</v>
      </c>
      <c r="T144" s="1" t="s">
        <v>25</v>
      </c>
      <c r="U144" s="14">
        <v>150</v>
      </c>
      <c r="V144" s="4">
        <v>46008.568078703705</v>
      </c>
    </row>
    <row r="145" spans="1:22" x14ac:dyDescent="0.2">
      <c r="A145" s="1" t="s">
        <v>351</v>
      </c>
      <c r="B145" s="1">
        <v>214061702</v>
      </c>
      <c r="C145" s="1">
        <f>COUNTIF($D$5:D145,D145)</f>
        <v>4</v>
      </c>
      <c r="D145" s="2" t="s">
        <v>360</v>
      </c>
      <c r="E145" s="3" t="s">
        <v>18</v>
      </c>
      <c r="F145" s="3" t="s">
        <v>361</v>
      </c>
      <c r="G145" s="3" t="s">
        <v>2552</v>
      </c>
      <c r="I145" s="6" t="s">
        <v>356</v>
      </c>
      <c r="J145" s="3" t="s">
        <v>357</v>
      </c>
      <c r="K145" s="3" t="s">
        <v>84</v>
      </c>
      <c r="L145" s="7" t="s">
        <v>2891</v>
      </c>
      <c r="M145" s="6" t="s">
        <v>356</v>
      </c>
      <c r="N145" s="6" t="s">
        <v>3310</v>
      </c>
      <c r="O145" s="8" t="str">
        <f t="shared" si="4"/>
        <v>School Website: Fairview Christian School</v>
      </c>
      <c r="P145" s="9" t="s">
        <v>344</v>
      </c>
      <c r="Q145" s="8" t="str">
        <f t="shared" si="5"/>
        <v>Tuition Link: Fairview Christian School</v>
      </c>
      <c r="R145" s="3" t="s">
        <v>3460</v>
      </c>
      <c r="S145" s="14">
        <v>13490</v>
      </c>
      <c r="T145" s="1" t="s">
        <v>25</v>
      </c>
      <c r="U145" s="14">
        <v>150</v>
      </c>
      <c r="V145" s="4">
        <v>46008.568078703705</v>
      </c>
    </row>
    <row r="146" spans="1:22" x14ac:dyDescent="0.2">
      <c r="A146" s="1" t="s">
        <v>351</v>
      </c>
      <c r="B146" s="1">
        <v>214061702</v>
      </c>
      <c r="C146" s="1">
        <f>COUNTIF($D$5:D146,D146)</f>
        <v>5</v>
      </c>
      <c r="D146" s="2" t="s">
        <v>360</v>
      </c>
      <c r="E146" s="3" t="s">
        <v>18</v>
      </c>
      <c r="F146" s="3" t="s">
        <v>361</v>
      </c>
      <c r="G146" s="3" t="s">
        <v>2552</v>
      </c>
      <c r="I146" s="11" t="s">
        <v>356</v>
      </c>
      <c r="J146" s="3" t="s">
        <v>357</v>
      </c>
      <c r="K146" s="3" t="s">
        <v>84</v>
      </c>
      <c r="L146" s="7" t="s">
        <v>2891</v>
      </c>
      <c r="M146" s="11" t="s">
        <v>356</v>
      </c>
      <c r="N146" s="6" t="s">
        <v>3310</v>
      </c>
      <c r="O146" s="12" t="str">
        <f t="shared" si="4"/>
        <v>School Website: Fairview Christian School</v>
      </c>
      <c r="P146" s="9" t="s">
        <v>344</v>
      </c>
      <c r="Q146" s="12" t="str">
        <f t="shared" si="5"/>
        <v>Tuition Link: Fairview Christian School</v>
      </c>
      <c r="R146" s="3" t="s">
        <v>3461</v>
      </c>
      <c r="S146" s="14">
        <v>19170</v>
      </c>
      <c r="T146" s="1" t="s">
        <v>25</v>
      </c>
      <c r="U146" s="14">
        <v>150</v>
      </c>
      <c r="V146" s="4">
        <v>46008.568078703705</v>
      </c>
    </row>
    <row r="147" spans="1:22" x14ac:dyDescent="0.2">
      <c r="A147" s="1" t="s">
        <v>351</v>
      </c>
      <c r="B147" s="1">
        <v>214061702</v>
      </c>
      <c r="C147" s="1">
        <f>COUNTIF($D$5:D147,D147)</f>
        <v>6</v>
      </c>
      <c r="D147" s="2" t="s">
        <v>360</v>
      </c>
      <c r="E147" s="3" t="s">
        <v>18</v>
      </c>
      <c r="F147" s="3" t="s">
        <v>361</v>
      </c>
      <c r="G147" s="3" t="s">
        <v>2552</v>
      </c>
      <c r="I147" s="6" t="s">
        <v>356</v>
      </c>
      <c r="J147" s="3" t="s">
        <v>357</v>
      </c>
      <c r="K147" s="3" t="s">
        <v>84</v>
      </c>
      <c r="L147" s="7" t="s">
        <v>2891</v>
      </c>
      <c r="M147" s="6" t="s">
        <v>356</v>
      </c>
      <c r="N147" s="6" t="s">
        <v>3310</v>
      </c>
      <c r="O147" s="8" t="str">
        <f t="shared" si="4"/>
        <v>School Website: Fairview Christian School</v>
      </c>
      <c r="P147" s="9" t="s">
        <v>344</v>
      </c>
      <c r="Q147" s="8" t="str">
        <f t="shared" si="5"/>
        <v>Tuition Link: Fairview Christian School</v>
      </c>
      <c r="R147" s="3" t="s">
        <v>3462</v>
      </c>
      <c r="S147" s="14">
        <v>24140</v>
      </c>
      <c r="T147" s="1" t="s">
        <v>25</v>
      </c>
      <c r="U147" s="14">
        <v>150</v>
      </c>
      <c r="V147" s="4">
        <v>46008.568078703705</v>
      </c>
    </row>
    <row r="148" spans="1:22" ht="24" x14ac:dyDescent="0.2">
      <c r="A148" s="1" t="s">
        <v>351</v>
      </c>
      <c r="B148" s="1">
        <v>214062302</v>
      </c>
      <c r="C148" s="1">
        <f>COUNTIF($D$5:D148,D148)</f>
        <v>1</v>
      </c>
      <c r="D148" s="2" t="s">
        <v>362</v>
      </c>
      <c r="E148" s="3" t="s">
        <v>18</v>
      </c>
      <c r="F148" s="3" t="s">
        <v>363</v>
      </c>
      <c r="G148" s="3" t="s">
        <v>2552</v>
      </c>
      <c r="I148" s="6" t="s">
        <v>356</v>
      </c>
      <c r="J148" s="3" t="s">
        <v>357</v>
      </c>
      <c r="K148" s="3" t="s">
        <v>84</v>
      </c>
      <c r="L148" s="7" t="s">
        <v>2891</v>
      </c>
      <c r="M148" s="6" t="s">
        <v>356</v>
      </c>
      <c r="N148" s="6" t="s">
        <v>3310</v>
      </c>
      <c r="O148" s="8" t="str">
        <f t="shared" si="4"/>
        <v>School Website: High Point Baptist Academy</v>
      </c>
      <c r="P148" s="9" t="s">
        <v>344</v>
      </c>
      <c r="Q148" s="8" t="str">
        <f t="shared" si="5"/>
        <v>Tuition Link: High Point Baptist Academy</v>
      </c>
      <c r="R148" s="3" t="s">
        <v>3463</v>
      </c>
      <c r="S148" s="14">
        <v>2452</v>
      </c>
      <c r="T148" s="1" t="s">
        <v>25</v>
      </c>
      <c r="U148" s="14">
        <v>150</v>
      </c>
      <c r="V148" s="4">
        <v>46008.568078703705</v>
      </c>
    </row>
    <row r="149" spans="1:22" ht="24" x14ac:dyDescent="0.2">
      <c r="A149" s="1" t="s">
        <v>351</v>
      </c>
      <c r="B149" s="1">
        <v>214062302</v>
      </c>
      <c r="C149" s="1">
        <f>COUNTIF($D$5:D149,D149)</f>
        <v>2</v>
      </c>
      <c r="D149" s="2" t="s">
        <v>362</v>
      </c>
      <c r="E149" s="3" t="s">
        <v>18</v>
      </c>
      <c r="F149" s="3" t="s">
        <v>363</v>
      </c>
      <c r="G149" s="3" t="s">
        <v>2552</v>
      </c>
      <c r="I149" s="6" t="s">
        <v>356</v>
      </c>
      <c r="J149" s="3" t="s">
        <v>357</v>
      </c>
      <c r="K149" s="3" t="s">
        <v>84</v>
      </c>
      <c r="L149" s="7" t="s">
        <v>2891</v>
      </c>
      <c r="M149" s="6" t="s">
        <v>356</v>
      </c>
      <c r="N149" s="6" t="s">
        <v>3310</v>
      </c>
      <c r="O149" s="8" t="str">
        <f t="shared" si="4"/>
        <v>School Website: High Point Baptist Academy</v>
      </c>
      <c r="P149" s="9" t="s">
        <v>344</v>
      </c>
      <c r="Q149" s="8" t="str">
        <f t="shared" si="5"/>
        <v>Tuition Link: High Point Baptist Academy</v>
      </c>
      <c r="R149" s="3" t="s">
        <v>3464</v>
      </c>
      <c r="S149" s="14">
        <v>3065</v>
      </c>
      <c r="T149" s="1" t="s">
        <v>25</v>
      </c>
      <c r="U149" s="14">
        <v>150</v>
      </c>
      <c r="V149" s="4">
        <v>46008.568078703705</v>
      </c>
    </row>
    <row r="150" spans="1:22" collapsed="1" x14ac:dyDescent="0.2">
      <c r="A150" s="1" t="s">
        <v>351</v>
      </c>
      <c r="B150" s="1">
        <v>214062302</v>
      </c>
      <c r="C150" s="1">
        <f>COUNTIF($D$5:D150,D150)</f>
        <v>3</v>
      </c>
      <c r="D150" s="2" t="s">
        <v>362</v>
      </c>
      <c r="E150" s="3" t="s">
        <v>18</v>
      </c>
      <c r="F150" s="3" t="s">
        <v>363</v>
      </c>
      <c r="G150" s="3" t="s">
        <v>2552</v>
      </c>
      <c r="I150" s="6" t="s">
        <v>356</v>
      </c>
      <c r="J150" s="3" t="s">
        <v>357</v>
      </c>
      <c r="K150" s="3" t="s">
        <v>84</v>
      </c>
      <c r="L150" s="7" t="s">
        <v>2891</v>
      </c>
      <c r="M150" s="6" t="s">
        <v>356</v>
      </c>
      <c r="N150" s="6" t="s">
        <v>3310</v>
      </c>
      <c r="O150" s="8" t="str">
        <f t="shared" si="4"/>
        <v>School Website: High Point Baptist Academy</v>
      </c>
      <c r="P150" s="9" t="s">
        <v>344</v>
      </c>
      <c r="Q150" s="8" t="str">
        <f t="shared" si="5"/>
        <v>Tuition Link: High Point Baptist Academy</v>
      </c>
      <c r="R150" s="3" t="s">
        <v>3465</v>
      </c>
      <c r="S150" s="14">
        <v>6130</v>
      </c>
      <c r="T150" s="1" t="s">
        <v>25</v>
      </c>
      <c r="U150" s="14">
        <v>150</v>
      </c>
      <c r="V150" s="4">
        <v>46008.568078703705</v>
      </c>
    </row>
    <row r="151" spans="1:22" x14ac:dyDescent="0.2">
      <c r="A151" s="1" t="s">
        <v>351</v>
      </c>
      <c r="B151" s="1">
        <v>214062502</v>
      </c>
      <c r="C151" s="1">
        <f>COUNTIF($D$5:D151,D151)</f>
        <v>1</v>
      </c>
      <c r="D151" s="2" t="s">
        <v>364</v>
      </c>
      <c r="E151" s="3" t="s">
        <v>18</v>
      </c>
      <c r="F151" s="3" t="s">
        <v>365</v>
      </c>
      <c r="G151" s="3" t="s">
        <v>367</v>
      </c>
      <c r="I151" s="6" t="s">
        <v>366</v>
      </c>
      <c r="J151" s="3" t="s">
        <v>367</v>
      </c>
      <c r="K151" s="3" t="s">
        <v>84</v>
      </c>
      <c r="L151" s="7" t="s">
        <v>2892</v>
      </c>
      <c r="M151" s="6" t="s">
        <v>366</v>
      </c>
      <c r="N151" s="3" t="s">
        <v>3199</v>
      </c>
      <c r="O151" s="8" t="str">
        <f t="shared" si="4"/>
        <v>School Website: Holy Guardian Angels Regional School</v>
      </c>
      <c r="P151" s="9" t="s">
        <v>368</v>
      </c>
      <c r="Q151" s="8" t="str">
        <f t="shared" si="5"/>
        <v>Tuition Link: Holy Guardian Angels Regional School</v>
      </c>
      <c r="R151" s="3" t="s">
        <v>3379</v>
      </c>
      <c r="S151" s="14">
        <v>4850</v>
      </c>
      <c r="T151" s="1" t="s">
        <v>25</v>
      </c>
      <c r="U151" s="14">
        <v>235</v>
      </c>
      <c r="V151" s="4">
        <v>46078.483506944445</v>
      </c>
    </row>
    <row r="152" spans="1:22" x14ac:dyDescent="0.2">
      <c r="A152" s="1" t="s">
        <v>351</v>
      </c>
      <c r="B152" s="1">
        <v>214060002</v>
      </c>
      <c r="C152" s="1">
        <f>COUNTIF($D$5:D152,D152)</f>
        <v>1</v>
      </c>
      <c r="D152" s="2" t="s">
        <v>358</v>
      </c>
      <c r="E152" s="3" t="s">
        <v>18</v>
      </c>
      <c r="F152" s="3" t="s">
        <v>359</v>
      </c>
      <c r="G152" s="3" t="s">
        <v>2552</v>
      </c>
      <c r="I152" s="6" t="s">
        <v>356</v>
      </c>
      <c r="J152" s="3" t="s">
        <v>357</v>
      </c>
      <c r="K152" s="3" t="s">
        <v>84</v>
      </c>
      <c r="L152" s="7" t="s">
        <v>2891</v>
      </c>
      <c r="M152" s="6" t="s">
        <v>356</v>
      </c>
      <c r="N152" s="6" t="s">
        <v>3310</v>
      </c>
      <c r="O152" s="8" t="str">
        <f t="shared" si="4"/>
        <v>School Website: Immaculate Conception Academy</v>
      </c>
      <c r="P152" s="9" t="s">
        <v>344</v>
      </c>
      <c r="Q152" s="8" t="str">
        <f t="shared" si="5"/>
        <v>Tuition Link: Immaculate Conception Academy</v>
      </c>
      <c r="R152" s="3" t="s">
        <v>3456</v>
      </c>
      <c r="S152" s="14">
        <v>9275</v>
      </c>
      <c r="T152" s="1" t="s">
        <v>25</v>
      </c>
      <c r="U152" s="14">
        <v>150</v>
      </c>
      <c r="V152" s="4">
        <v>46008.568078703705</v>
      </c>
    </row>
    <row r="153" spans="1:22" collapsed="1" x14ac:dyDescent="0.2">
      <c r="A153" s="1" t="s">
        <v>351</v>
      </c>
      <c r="B153" s="1">
        <v>214063102</v>
      </c>
      <c r="C153" s="1">
        <f>COUNTIF($D$5:D153,D153)</f>
        <v>1</v>
      </c>
      <c r="D153" s="2" t="s">
        <v>379</v>
      </c>
      <c r="E153" s="3" t="s">
        <v>18</v>
      </c>
      <c r="F153" s="3" t="s">
        <v>380</v>
      </c>
      <c r="G153" s="3" t="s">
        <v>2554</v>
      </c>
      <c r="I153" s="6" t="s">
        <v>374</v>
      </c>
      <c r="J153" s="3" t="s">
        <v>375</v>
      </c>
      <c r="K153" s="3" t="s">
        <v>297</v>
      </c>
      <c r="L153" s="7" t="s">
        <v>2893</v>
      </c>
      <c r="M153" s="6" t="s">
        <v>376</v>
      </c>
      <c r="N153" s="3" t="s">
        <v>377</v>
      </c>
      <c r="O153" s="8" t="str">
        <f t="shared" si="4"/>
        <v>School Website: John Paul II Center Sp Lrng</v>
      </c>
      <c r="P153" s="9" t="s">
        <v>378</v>
      </c>
      <c r="Q153" s="8" t="str">
        <f t="shared" si="5"/>
        <v>Tuition Link: John Paul II Center Sp Lrng</v>
      </c>
      <c r="R153" s="3" t="s">
        <v>3469</v>
      </c>
      <c r="S153" s="14">
        <v>3193</v>
      </c>
      <c r="T153" s="1" t="s">
        <v>25</v>
      </c>
      <c r="U153" s="14">
        <v>55</v>
      </c>
      <c r="V153" s="4">
        <v>46035.711192129631</v>
      </c>
    </row>
    <row r="154" spans="1:22" x14ac:dyDescent="0.2">
      <c r="A154" s="1" t="s">
        <v>351</v>
      </c>
      <c r="B154" s="1">
        <v>214063252</v>
      </c>
      <c r="C154" s="1">
        <f>COUNTIF($D$5:D154,D154)</f>
        <v>1</v>
      </c>
      <c r="D154" s="2" t="s">
        <v>381</v>
      </c>
      <c r="E154" s="3" t="s">
        <v>18</v>
      </c>
      <c r="F154" s="3" t="s">
        <v>382</v>
      </c>
      <c r="G154" s="3" t="s">
        <v>2554</v>
      </c>
      <c r="I154" s="6" t="s">
        <v>374</v>
      </c>
      <c r="J154" s="3" t="s">
        <v>375</v>
      </c>
      <c r="K154" s="3" t="s">
        <v>297</v>
      </c>
      <c r="L154" s="7" t="s">
        <v>2893</v>
      </c>
      <c r="M154" s="6" t="s">
        <v>376</v>
      </c>
      <c r="N154" s="3" t="s">
        <v>377</v>
      </c>
      <c r="O154" s="8" t="str">
        <f t="shared" si="4"/>
        <v>School Website: Kings Academy</v>
      </c>
      <c r="P154" s="9" t="s">
        <v>378</v>
      </c>
      <c r="Q154" s="8" t="str">
        <f t="shared" si="5"/>
        <v>Tuition Link: Kings Academy</v>
      </c>
      <c r="R154" s="3" t="s">
        <v>3470</v>
      </c>
      <c r="S154" s="14">
        <v>5184</v>
      </c>
      <c r="T154" s="1" t="s">
        <v>25</v>
      </c>
      <c r="U154" s="14">
        <v>55</v>
      </c>
      <c r="V154" s="4">
        <v>46035.711192129631</v>
      </c>
    </row>
    <row r="155" spans="1:22" x14ac:dyDescent="0.2">
      <c r="A155" s="1" t="s">
        <v>351</v>
      </c>
      <c r="B155" s="1">
        <v>214063252</v>
      </c>
      <c r="C155" s="1">
        <f>COUNTIF($D$5:D155,D155)</f>
        <v>2</v>
      </c>
      <c r="D155" s="2" t="s">
        <v>381</v>
      </c>
      <c r="E155" s="3" t="s">
        <v>18</v>
      </c>
      <c r="F155" s="3" t="s">
        <v>382</v>
      </c>
      <c r="G155" s="3" t="s">
        <v>2554</v>
      </c>
      <c r="I155" s="6" t="s">
        <v>374</v>
      </c>
      <c r="J155" s="3" t="s">
        <v>375</v>
      </c>
      <c r="K155" s="3" t="s">
        <v>297</v>
      </c>
      <c r="L155" s="7" t="s">
        <v>2893</v>
      </c>
      <c r="M155" s="6" t="s">
        <v>376</v>
      </c>
      <c r="N155" s="3" t="s">
        <v>377</v>
      </c>
      <c r="O155" s="8" t="str">
        <f t="shared" si="4"/>
        <v>School Website: Kings Academy</v>
      </c>
      <c r="P155" s="9" t="s">
        <v>378</v>
      </c>
      <c r="Q155" s="8" t="str">
        <f t="shared" si="5"/>
        <v>Tuition Link: Kings Academy</v>
      </c>
      <c r="R155" s="3" t="s">
        <v>3471</v>
      </c>
      <c r="S155" s="14">
        <v>971</v>
      </c>
      <c r="T155" s="1" t="s">
        <v>25</v>
      </c>
      <c r="U155" s="14">
        <v>55</v>
      </c>
      <c r="V155" s="4">
        <v>46035.711192129631</v>
      </c>
    </row>
    <row r="156" spans="1:22" collapsed="1" x14ac:dyDescent="0.2">
      <c r="A156" s="1" t="s">
        <v>351</v>
      </c>
      <c r="B156" s="1">
        <v>214063252</v>
      </c>
      <c r="C156" s="1">
        <f>COUNTIF($D$5:D156,D156)</f>
        <v>3</v>
      </c>
      <c r="D156" s="2" t="s">
        <v>381</v>
      </c>
      <c r="E156" s="3" t="s">
        <v>18</v>
      </c>
      <c r="F156" s="3" t="s">
        <v>382</v>
      </c>
      <c r="G156" s="3" t="s">
        <v>384</v>
      </c>
      <c r="I156" s="6" t="s">
        <v>383</v>
      </c>
      <c r="J156" s="3" t="s">
        <v>384</v>
      </c>
      <c r="K156" s="3" t="s">
        <v>84</v>
      </c>
      <c r="L156" s="7" t="s">
        <v>2894</v>
      </c>
      <c r="M156" s="6" t="s">
        <v>383</v>
      </c>
      <c r="N156" s="6" t="s">
        <v>3340</v>
      </c>
      <c r="O156" s="8" t="str">
        <f t="shared" si="4"/>
        <v>School Website: Kings Academy</v>
      </c>
      <c r="P156" s="9" t="s">
        <v>3340</v>
      </c>
      <c r="Q156" s="8" t="str">
        <f t="shared" si="5"/>
        <v>Tuition Link: Kings Academy</v>
      </c>
      <c r="R156" s="3" t="s">
        <v>3472</v>
      </c>
      <c r="S156" s="14">
        <v>5262</v>
      </c>
      <c r="T156" s="1" t="s">
        <v>25</v>
      </c>
      <c r="U156" s="14">
        <v>30</v>
      </c>
      <c r="V156" s="4">
        <v>46077.706782407404</v>
      </c>
    </row>
    <row r="157" spans="1:22" ht="24" x14ac:dyDescent="0.2">
      <c r="A157" s="1" t="s">
        <v>351</v>
      </c>
      <c r="B157" s="1">
        <v>214063252</v>
      </c>
      <c r="C157" s="1">
        <f>COUNTIF($D$5:D157,D157)</f>
        <v>4</v>
      </c>
      <c r="D157" s="2" t="s">
        <v>381</v>
      </c>
      <c r="E157" s="3" t="s">
        <v>18</v>
      </c>
      <c r="F157" s="3" t="s">
        <v>382</v>
      </c>
      <c r="G157" s="3" t="s">
        <v>386</v>
      </c>
      <c r="I157" s="6" t="s">
        <v>385</v>
      </c>
      <c r="J157" s="3" t="s">
        <v>386</v>
      </c>
      <c r="K157" s="3" t="s">
        <v>63</v>
      </c>
      <c r="L157" s="7" t="s">
        <v>2895</v>
      </c>
      <c r="M157" s="6" t="s">
        <v>387</v>
      </c>
      <c r="N157" s="3" t="s">
        <v>388</v>
      </c>
      <c r="O157" s="8" t="str">
        <f t="shared" si="4"/>
        <v>School Website: Kings Academy</v>
      </c>
      <c r="P157" s="9" t="s">
        <v>389</v>
      </c>
      <c r="Q157" s="8" t="str">
        <f t="shared" si="5"/>
        <v>Tuition Link: Kings Academy</v>
      </c>
      <c r="R157" s="3" t="s">
        <v>390</v>
      </c>
      <c r="S157" s="14">
        <v>7500</v>
      </c>
      <c r="T157" s="1" t="s">
        <v>33</v>
      </c>
      <c r="U157" s="14">
        <v>50</v>
      </c>
      <c r="V157" s="4">
        <v>46085.419444444444</v>
      </c>
    </row>
    <row r="158" spans="1:22" x14ac:dyDescent="0.2">
      <c r="A158" s="1" t="s">
        <v>351</v>
      </c>
      <c r="B158" s="1">
        <v>214067402</v>
      </c>
      <c r="C158" s="1">
        <f>COUNTIF($D$5:D158,D158)</f>
        <v>1</v>
      </c>
      <c r="D158" s="2" t="s">
        <v>415</v>
      </c>
      <c r="E158" s="3" t="s">
        <v>18</v>
      </c>
      <c r="F158" s="3" t="s">
        <v>416</v>
      </c>
      <c r="G158" s="3" t="s">
        <v>2559</v>
      </c>
      <c r="I158" s="6" t="s">
        <v>417</v>
      </c>
      <c r="J158" s="3" t="s">
        <v>418</v>
      </c>
      <c r="K158" s="3" t="s">
        <v>419</v>
      </c>
      <c r="L158" s="7" t="s">
        <v>2899</v>
      </c>
      <c r="M158" s="6" t="s">
        <v>420</v>
      </c>
      <c r="N158" s="3" t="s">
        <v>421</v>
      </c>
      <c r="O158" s="8" t="str">
        <f t="shared" si="4"/>
        <v>School Website: LaSalle Academy</v>
      </c>
      <c r="P158" s="9" t="s">
        <v>422</v>
      </c>
      <c r="Q158" s="8" t="str">
        <f t="shared" si="5"/>
        <v>Tuition Link: LaSalle Academy</v>
      </c>
      <c r="R158" s="3" t="s">
        <v>3392</v>
      </c>
      <c r="S158" s="14">
        <v>9360</v>
      </c>
      <c r="T158" s="1" t="s">
        <v>33</v>
      </c>
      <c r="U158" s="14">
        <v>275</v>
      </c>
      <c r="V158" s="4">
        <v>46079.472025462965</v>
      </c>
    </row>
    <row r="159" spans="1:22" collapsed="1" x14ac:dyDescent="0.2">
      <c r="A159" s="1" t="s">
        <v>351</v>
      </c>
      <c r="B159" s="1">
        <v>214067402</v>
      </c>
      <c r="C159" s="1">
        <f>COUNTIF($D$5:D159,D159)</f>
        <v>2</v>
      </c>
      <c r="D159" s="2" t="s">
        <v>415</v>
      </c>
      <c r="E159" s="3" t="s">
        <v>18</v>
      </c>
      <c r="F159" s="3" t="s">
        <v>416</v>
      </c>
      <c r="G159" s="3" t="s">
        <v>2559</v>
      </c>
      <c r="I159" s="6" t="s">
        <v>417</v>
      </c>
      <c r="J159" s="3" t="s">
        <v>418</v>
      </c>
      <c r="K159" s="3" t="s">
        <v>419</v>
      </c>
      <c r="L159" s="7" t="s">
        <v>2899</v>
      </c>
      <c r="M159" s="6" t="s">
        <v>420</v>
      </c>
      <c r="N159" s="3" t="s">
        <v>421</v>
      </c>
      <c r="O159" s="8" t="str">
        <f t="shared" si="4"/>
        <v>School Website: LaSalle Academy</v>
      </c>
      <c r="P159" s="9" t="s">
        <v>422</v>
      </c>
      <c r="Q159" s="8" t="str">
        <f t="shared" si="5"/>
        <v>Tuition Link: LaSalle Academy</v>
      </c>
      <c r="R159" s="3" t="s">
        <v>3473</v>
      </c>
      <c r="S159" s="14">
        <v>9360</v>
      </c>
      <c r="T159" s="1" t="s">
        <v>33</v>
      </c>
      <c r="U159" s="14">
        <v>350</v>
      </c>
      <c r="V159" s="4">
        <v>46079.472025462965</v>
      </c>
    </row>
    <row r="160" spans="1:22" x14ac:dyDescent="0.2">
      <c r="A160" s="1" t="s">
        <v>351</v>
      </c>
      <c r="B160" s="1">
        <v>214067402</v>
      </c>
      <c r="C160" s="1">
        <f>COUNTIF($D$5:D160,D160)</f>
        <v>3</v>
      </c>
      <c r="D160" s="2" t="s">
        <v>415</v>
      </c>
      <c r="E160" s="3" t="s">
        <v>18</v>
      </c>
      <c r="F160" s="3" t="s">
        <v>416</v>
      </c>
      <c r="G160" s="3" t="s">
        <v>2559</v>
      </c>
      <c r="I160" s="6" t="s">
        <v>417</v>
      </c>
      <c r="J160" s="3" t="s">
        <v>418</v>
      </c>
      <c r="K160" s="3" t="s">
        <v>419</v>
      </c>
      <c r="L160" s="7" t="s">
        <v>2899</v>
      </c>
      <c r="M160" s="6" t="s">
        <v>420</v>
      </c>
      <c r="N160" s="3" t="s">
        <v>421</v>
      </c>
      <c r="O160" s="8" t="str">
        <f t="shared" si="4"/>
        <v>School Website: LaSalle Academy</v>
      </c>
      <c r="P160" s="9" t="s">
        <v>422</v>
      </c>
      <c r="Q160" s="8" t="str">
        <f t="shared" si="5"/>
        <v>Tuition Link: LaSalle Academy</v>
      </c>
      <c r="R160" s="3" t="s">
        <v>3474</v>
      </c>
      <c r="S160" s="14">
        <v>9360</v>
      </c>
      <c r="T160" s="1" t="s">
        <v>33</v>
      </c>
      <c r="U160" s="14">
        <v>375</v>
      </c>
      <c r="V160" s="4">
        <v>46079.472025462965</v>
      </c>
    </row>
    <row r="161" spans="1:22" x14ac:dyDescent="0.2">
      <c r="A161" s="1" t="s">
        <v>351</v>
      </c>
      <c r="B161" s="1">
        <v>214067402</v>
      </c>
      <c r="C161" s="1">
        <f>COUNTIF($D$5:D161,D161)</f>
        <v>4</v>
      </c>
      <c r="D161" s="2" t="s">
        <v>415</v>
      </c>
      <c r="E161" s="3" t="s">
        <v>18</v>
      </c>
      <c r="F161" s="3" t="s">
        <v>416</v>
      </c>
      <c r="G161" s="3" t="s">
        <v>2560</v>
      </c>
      <c r="I161" s="6" t="s">
        <v>423</v>
      </c>
      <c r="J161" s="3" t="s">
        <v>418</v>
      </c>
      <c r="K161" s="3" t="s">
        <v>419</v>
      </c>
      <c r="L161" s="7" t="s">
        <v>2899</v>
      </c>
      <c r="M161" s="6" t="s">
        <v>420</v>
      </c>
      <c r="N161" s="3" t="s">
        <v>424</v>
      </c>
      <c r="O161" s="8" t="str">
        <f t="shared" si="4"/>
        <v>School Website: LaSalle Academy</v>
      </c>
      <c r="P161" s="9" t="s">
        <v>422</v>
      </c>
      <c r="Q161" s="8" t="str">
        <f t="shared" si="5"/>
        <v>Tuition Link: LaSalle Academy</v>
      </c>
      <c r="R161" s="3" t="s">
        <v>3392</v>
      </c>
      <c r="S161" s="14">
        <v>9360</v>
      </c>
      <c r="T161" s="1" t="s">
        <v>33</v>
      </c>
      <c r="U161" s="14">
        <v>275</v>
      </c>
      <c r="V161" s="4">
        <v>46064.58997685185</v>
      </c>
    </row>
    <row r="162" spans="1:22" x14ac:dyDescent="0.2">
      <c r="A162" s="1" t="s">
        <v>351</v>
      </c>
      <c r="B162" s="1">
        <v>214067402</v>
      </c>
      <c r="C162" s="1">
        <f>COUNTIF($D$5:D162,D162)</f>
        <v>5</v>
      </c>
      <c r="D162" s="2" t="s">
        <v>415</v>
      </c>
      <c r="E162" s="3" t="s">
        <v>18</v>
      </c>
      <c r="F162" s="3" t="s">
        <v>416</v>
      </c>
      <c r="G162" s="3" t="s">
        <v>2560</v>
      </c>
      <c r="I162" s="6" t="s">
        <v>423</v>
      </c>
      <c r="J162" s="3" t="s">
        <v>418</v>
      </c>
      <c r="K162" s="3" t="s">
        <v>419</v>
      </c>
      <c r="L162" s="7" t="s">
        <v>2899</v>
      </c>
      <c r="M162" s="6" t="s">
        <v>420</v>
      </c>
      <c r="N162" s="3" t="s">
        <v>424</v>
      </c>
      <c r="O162" s="8" t="str">
        <f t="shared" si="4"/>
        <v>School Website: LaSalle Academy</v>
      </c>
      <c r="P162" s="9" t="s">
        <v>422</v>
      </c>
      <c r="Q162" s="8" t="str">
        <f t="shared" si="5"/>
        <v>Tuition Link: LaSalle Academy</v>
      </c>
      <c r="R162" s="3" t="s">
        <v>3473</v>
      </c>
      <c r="S162" s="14">
        <v>9360</v>
      </c>
      <c r="T162" s="1" t="s">
        <v>33</v>
      </c>
      <c r="U162" s="14">
        <v>350</v>
      </c>
      <c r="V162" s="4">
        <v>46064.58997685185</v>
      </c>
    </row>
    <row r="163" spans="1:22" x14ac:dyDescent="0.2">
      <c r="A163" s="1" t="s">
        <v>351</v>
      </c>
      <c r="B163" s="1">
        <v>214067402</v>
      </c>
      <c r="C163" s="1">
        <f>COUNTIF($D$5:D163,D163)</f>
        <v>6</v>
      </c>
      <c r="D163" s="2" t="s">
        <v>415</v>
      </c>
      <c r="E163" s="3" t="s">
        <v>18</v>
      </c>
      <c r="F163" s="3" t="s">
        <v>416</v>
      </c>
      <c r="G163" s="3" t="s">
        <v>2560</v>
      </c>
      <c r="I163" s="6" t="s">
        <v>423</v>
      </c>
      <c r="J163" s="3" t="s">
        <v>418</v>
      </c>
      <c r="K163" s="3" t="s">
        <v>419</v>
      </c>
      <c r="L163" s="7" t="s">
        <v>2899</v>
      </c>
      <c r="M163" s="6" t="s">
        <v>420</v>
      </c>
      <c r="N163" s="3" t="s">
        <v>424</v>
      </c>
      <c r="O163" s="8" t="str">
        <f t="shared" si="4"/>
        <v>School Website: LaSalle Academy</v>
      </c>
      <c r="P163" s="9" t="s">
        <v>422</v>
      </c>
      <c r="Q163" s="8" t="str">
        <f t="shared" si="5"/>
        <v>Tuition Link: LaSalle Academy</v>
      </c>
      <c r="R163" s="3" t="s">
        <v>3474</v>
      </c>
      <c r="S163" s="14">
        <v>9360</v>
      </c>
      <c r="T163" s="1" t="s">
        <v>33</v>
      </c>
      <c r="U163" s="14">
        <v>375</v>
      </c>
      <c r="V163" s="4">
        <v>46064.58997685185</v>
      </c>
    </row>
    <row r="164" spans="1:22" collapsed="1" x14ac:dyDescent="0.2">
      <c r="A164" s="1" t="s">
        <v>351</v>
      </c>
      <c r="B164" s="1">
        <v>214067402</v>
      </c>
      <c r="C164" s="1">
        <f>COUNTIF($D$5:D164,D164)</f>
        <v>7</v>
      </c>
      <c r="D164" s="2" t="s">
        <v>415</v>
      </c>
      <c r="E164" s="3" t="s">
        <v>18</v>
      </c>
      <c r="F164" s="3" t="s">
        <v>416</v>
      </c>
      <c r="G164" s="3" t="s">
        <v>2561</v>
      </c>
      <c r="I164" s="6" t="s">
        <v>425</v>
      </c>
      <c r="J164" s="3" t="s">
        <v>418</v>
      </c>
      <c r="K164" s="3" t="s">
        <v>419</v>
      </c>
      <c r="L164" s="7" t="s">
        <v>2899</v>
      </c>
      <c r="M164" s="6" t="s">
        <v>420</v>
      </c>
      <c r="N164" s="3" t="s">
        <v>426</v>
      </c>
      <c r="O164" s="8" t="str">
        <f t="shared" si="4"/>
        <v>School Website: LaSalle Academy</v>
      </c>
      <c r="P164" s="9" t="s">
        <v>422</v>
      </c>
      <c r="Q164" s="8" t="str">
        <f t="shared" si="5"/>
        <v>Tuition Link: LaSalle Academy</v>
      </c>
      <c r="R164" s="3" t="s">
        <v>3392</v>
      </c>
      <c r="S164" s="14">
        <v>9360</v>
      </c>
      <c r="T164" s="1" t="s">
        <v>33</v>
      </c>
      <c r="U164" s="14">
        <v>275</v>
      </c>
      <c r="V164" s="4">
        <v>46044.681215277778</v>
      </c>
    </row>
    <row r="165" spans="1:22" x14ac:dyDescent="0.2">
      <c r="A165" s="1" t="s">
        <v>351</v>
      </c>
      <c r="B165" s="1">
        <v>214067402</v>
      </c>
      <c r="C165" s="1">
        <f>COUNTIF($D$5:D165,D165)</f>
        <v>8</v>
      </c>
      <c r="D165" s="2" t="s">
        <v>415</v>
      </c>
      <c r="E165" s="3" t="s">
        <v>18</v>
      </c>
      <c r="F165" s="3" t="s">
        <v>416</v>
      </c>
      <c r="G165" s="3" t="s">
        <v>2561</v>
      </c>
      <c r="I165" s="6" t="s">
        <v>425</v>
      </c>
      <c r="J165" s="3" t="s">
        <v>418</v>
      </c>
      <c r="K165" s="3" t="s">
        <v>419</v>
      </c>
      <c r="L165" s="7" t="s">
        <v>2899</v>
      </c>
      <c r="M165" s="6" t="s">
        <v>420</v>
      </c>
      <c r="N165" s="3" t="s">
        <v>426</v>
      </c>
      <c r="O165" s="8" t="str">
        <f t="shared" si="4"/>
        <v>School Website: LaSalle Academy</v>
      </c>
      <c r="P165" s="9" t="s">
        <v>422</v>
      </c>
      <c r="Q165" s="8" t="str">
        <f t="shared" si="5"/>
        <v>Tuition Link: LaSalle Academy</v>
      </c>
      <c r="R165" s="3" t="s">
        <v>3473</v>
      </c>
      <c r="S165" s="14">
        <v>9360</v>
      </c>
      <c r="T165" s="1" t="s">
        <v>33</v>
      </c>
      <c r="U165" s="14">
        <v>350</v>
      </c>
      <c r="V165" s="4">
        <v>46044.681215277778</v>
      </c>
    </row>
    <row r="166" spans="1:22" x14ac:dyDescent="0.2">
      <c r="A166" s="1" t="s">
        <v>351</v>
      </c>
      <c r="B166" s="1">
        <v>214067402</v>
      </c>
      <c r="C166" s="1">
        <f>COUNTIF($D$5:D166,D166)</f>
        <v>9</v>
      </c>
      <c r="D166" s="2" t="s">
        <v>415</v>
      </c>
      <c r="E166" s="3" t="s">
        <v>18</v>
      </c>
      <c r="F166" s="3" t="s">
        <v>416</v>
      </c>
      <c r="G166" s="3" t="s">
        <v>2561</v>
      </c>
      <c r="I166" s="6" t="s">
        <v>425</v>
      </c>
      <c r="J166" s="3" t="s">
        <v>418</v>
      </c>
      <c r="K166" s="3" t="s">
        <v>419</v>
      </c>
      <c r="L166" s="7" t="s">
        <v>2899</v>
      </c>
      <c r="M166" s="6" t="s">
        <v>420</v>
      </c>
      <c r="N166" s="3" t="s">
        <v>426</v>
      </c>
      <c r="O166" s="8" t="str">
        <f t="shared" si="4"/>
        <v>School Website: LaSalle Academy</v>
      </c>
      <c r="P166" s="9" t="s">
        <v>422</v>
      </c>
      <c r="Q166" s="8" t="str">
        <f t="shared" si="5"/>
        <v>Tuition Link: LaSalle Academy</v>
      </c>
      <c r="R166" s="3" t="s">
        <v>3474</v>
      </c>
      <c r="S166" s="14">
        <v>9360</v>
      </c>
      <c r="T166" s="1" t="s">
        <v>33</v>
      </c>
      <c r="U166" s="14">
        <v>375</v>
      </c>
      <c r="V166" s="4">
        <v>46044.681215277778</v>
      </c>
    </row>
    <row r="167" spans="1:22" ht="24" x14ac:dyDescent="0.2">
      <c r="A167" s="1" t="s">
        <v>351</v>
      </c>
      <c r="B167" s="1">
        <v>214063702</v>
      </c>
      <c r="C167" s="1">
        <f>COUNTIF($D$5:D167,D167)</f>
        <v>1</v>
      </c>
      <c r="D167" s="2" t="s">
        <v>391</v>
      </c>
      <c r="E167" s="3" t="s">
        <v>18</v>
      </c>
      <c r="F167" s="3" t="s">
        <v>392</v>
      </c>
      <c r="G167" s="3" t="s">
        <v>386</v>
      </c>
      <c r="I167" s="6" t="s">
        <v>385</v>
      </c>
      <c r="J167" s="3" t="s">
        <v>386</v>
      </c>
      <c r="K167" s="3" t="s">
        <v>63</v>
      </c>
      <c r="L167" s="7" t="s">
        <v>2895</v>
      </c>
      <c r="M167" s="6" t="s">
        <v>387</v>
      </c>
      <c r="N167" s="3" t="s">
        <v>388</v>
      </c>
      <c r="O167" s="8" t="str">
        <f t="shared" si="4"/>
        <v>School Website: Lighthouse Christian Academy</v>
      </c>
      <c r="P167" s="9" t="s">
        <v>389</v>
      </c>
      <c r="Q167" s="8" t="str">
        <f t="shared" si="5"/>
        <v>Tuition Link: Lighthouse Christian Academy</v>
      </c>
      <c r="R167" s="3" t="s">
        <v>3392</v>
      </c>
      <c r="S167" s="14">
        <v>6515</v>
      </c>
      <c r="T167" s="1" t="s">
        <v>33</v>
      </c>
      <c r="U167" s="14">
        <v>50</v>
      </c>
      <c r="V167" s="4">
        <v>46085.419444444444</v>
      </c>
    </row>
    <row r="168" spans="1:22" x14ac:dyDescent="0.2">
      <c r="A168" s="1" t="s">
        <v>351</v>
      </c>
      <c r="B168" s="1">
        <v>114065503</v>
      </c>
      <c r="C168" s="1">
        <f>COUNTIF($D$5:D168,D168)</f>
        <v>1</v>
      </c>
      <c r="D168" s="2" t="s">
        <v>352</v>
      </c>
      <c r="E168" s="3" t="s">
        <v>353</v>
      </c>
      <c r="F168" s="3" t="s">
        <v>354</v>
      </c>
      <c r="G168" s="3" t="s">
        <v>2551</v>
      </c>
      <c r="I168" s="6" t="s">
        <v>341</v>
      </c>
      <c r="J168" s="3" t="s">
        <v>342</v>
      </c>
      <c r="K168" s="3" t="s">
        <v>84</v>
      </c>
      <c r="L168" s="7" t="s">
        <v>2890</v>
      </c>
      <c r="M168" s="6" t="s">
        <v>341</v>
      </c>
      <c r="N168" s="3" t="s">
        <v>343</v>
      </c>
      <c r="O168" s="8" t="str">
        <f t="shared" si="4"/>
        <v>School Website: Muhlenberg SD</v>
      </c>
      <c r="P168" s="9" t="s">
        <v>344</v>
      </c>
      <c r="Q168" s="8" t="str">
        <f t="shared" si="5"/>
        <v>Tuition Link: Muhlenberg SD</v>
      </c>
      <c r="R168" s="3" t="s">
        <v>3454</v>
      </c>
      <c r="S168" s="14" t="s">
        <v>355</v>
      </c>
      <c r="T168" s="1" t="s">
        <v>25</v>
      </c>
      <c r="U168" s="14">
        <v>0</v>
      </c>
      <c r="V168" s="4">
        <v>46013.453877314816</v>
      </c>
    </row>
    <row r="169" spans="1:22" x14ac:dyDescent="0.2">
      <c r="A169" s="1" t="s">
        <v>351</v>
      </c>
      <c r="B169" s="1">
        <v>114065503</v>
      </c>
      <c r="C169" s="1">
        <f>COUNTIF($D$5:D169,D169)</f>
        <v>2</v>
      </c>
      <c r="D169" s="2" t="s">
        <v>352</v>
      </c>
      <c r="E169" s="3" t="s">
        <v>353</v>
      </c>
      <c r="F169" s="3" t="s">
        <v>354</v>
      </c>
      <c r="G169" s="3" t="s">
        <v>2552</v>
      </c>
      <c r="I169" s="6" t="s">
        <v>356</v>
      </c>
      <c r="J169" s="3" t="s">
        <v>357</v>
      </c>
      <c r="K169" s="3" t="s">
        <v>84</v>
      </c>
      <c r="L169" s="7" t="s">
        <v>2891</v>
      </c>
      <c r="M169" s="6" t="s">
        <v>356</v>
      </c>
      <c r="N169" s="6" t="s">
        <v>3310</v>
      </c>
      <c r="O169" s="8" t="str">
        <f t="shared" si="4"/>
        <v>School Website: Muhlenberg SD</v>
      </c>
      <c r="P169" s="9" t="s">
        <v>344</v>
      </c>
      <c r="Q169" s="8" t="str">
        <f t="shared" si="5"/>
        <v>Tuition Link: Muhlenberg SD</v>
      </c>
      <c r="R169" s="3" t="s">
        <v>3455</v>
      </c>
      <c r="S169" s="14">
        <v>5330</v>
      </c>
      <c r="T169" s="1" t="s">
        <v>25</v>
      </c>
      <c r="U169" s="14">
        <v>150</v>
      </c>
      <c r="V169" s="4">
        <v>46008.568078703705</v>
      </c>
    </row>
    <row r="170" spans="1:22" ht="24" collapsed="1" x14ac:dyDescent="0.2">
      <c r="A170" s="1" t="s">
        <v>351</v>
      </c>
      <c r="B170" s="1">
        <v>214067002</v>
      </c>
      <c r="C170" s="1">
        <f>COUNTIF($D$5:D170,D170)</f>
        <v>1</v>
      </c>
      <c r="D170" s="2" t="s">
        <v>393</v>
      </c>
      <c r="E170" s="3" t="s">
        <v>18</v>
      </c>
      <c r="F170" s="3" t="s">
        <v>394</v>
      </c>
      <c r="G170" s="3" t="s">
        <v>2555</v>
      </c>
      <c r="I170" s="6" t="s">
        <v>395</v>
      </c>
      <c r="J170" s="3" t="s">
        <v>2555</v>
      </c>
      <c r="K170" s="3" t="s">
        <v>84</v>
      </c>
      <c r="L170" s="7" t="s">
        <v>2896</v>
      </c>
      <c r="M170" s="6" t="s">
        <v>396</v>
      </c>
      <c r="N170" s="3" t="s">
        <v>397</v>
      </c>
      <c r="O170" s="8" t="str">
        <f t="shared" si="4"/>
        <v>School Website: Sacred Heart School</v>
      </c>
      <c r="P170" s="9" t="s">
        <v>398</v>
      </c>
      <c r="Q170" s="8" t="str">
        <f t="shared" si="5"/>
        <v>Tuition Link: Sacred Heart School</v>
      </c>
      <c r="R170" s="3" t="s">
        <v>1235</v>
      </c>
      <c r="S170" s="14">
        <v>6704</v>
      </c>
      <c r="T170" s="1" t="s">
        <v>25</v>
      </c>
      <c r="U170" s="14">
        <v>100</v>
      </c>
      <c r="V170" s="4">
        <v>46087.383761574078</v>
      </c>
    </row>
    <row r="171" spans="1:22" x14ac:dyDescent="0.2">
      <c r="A171" s="1" t="s">
        <v>351</v>
      </c>
      <c r="B171" s="1">
        <v>214067202</v>
      </c>
      <c r="C171" s="1">
        <f>COUNTIF($D$5:D171,D171)</f>
        <v>1</v>
      </c>
      <c r="D171" s="2" t="s">
        <v>399</v>
      </c>
      <c r="E171" s="3" t="s">
        <v>18</v>
      </c>
      <c r="F171" s="3" t="s">
        <v>400</v>
      </c>
      <c r="G171" s="3" t="s">
        <v>2556</v>
      </c>
      <c r="I171" s="6" t="s">
        <v>401</v>
      </c>
      <c r="J171" s="3" t="s">
        <v>402</v>
      </c>
      <c r="K171" s="3" t="s">
        <v>403</v>
      </c>
      <c r="L171" s="5" t="s">
        <v>2897</v>
      </c>
      <c r="M171" s="6" t="s">
        <v>404</v>
      </c>
      <c r="N171" s="3" t="s">
        <v>3200</v>
      </c>
      <c r="O171" s="8" t="str">
        <f t="shared" si="4"/>
        <v>School Website: St Catharine of Siena School</v>
      </c>
      <c r="P171" s="9" t="s">
        <v>405</v>
      </c>
      <c r="Q171" s="8" t="str">
        <f t="shared" si="5"/>
        <v>Tuition Link: St Catharine of Siena School</v>
      </c>
      <c r="R171" s="3" t="s">
        <v>262</v>
      </c>
      <c r="S171" s="14">
        <v>12680</v>
      </c>
      <c r="T171" s="1" t="s">
        <v>25</v>
      </c>
      <c r="U171" s="14">
        <v>0</v>
      </c>
      <c r="V171" s="4">
        <v>46013.499293981484</v>
      </c>
    </row>
    <row r="172" spans="1:22" x14ac:dyDescent="0.2">
      <c r="A172" s="1" t="s">
        <v>351</v>
      </c>
      <c r="B172" s="1">
        <v>214067302</v>
      </c>
      <c r="C172" s="1">
        <f>COUNTIF($D$5:D172,D172)</f>
        <v>1</v>
      </c>
      <c r="D172" s="2" t="s">
        <v>406</v>
      </c>
      <c r="E172" s="3" t="s">
        <v>18</v>
      </c>
      <c r="F172" s="3" t="s">
        <v>407</v>
      </c>
      <c r="G172" s="3" t="s">
        <v>2556</v>
      </c>
      <c r="I172" s="6" t="s">
        <v>401</v>
      </c>
      <c r="J172" s="3" t="s">
        <v>402</v>
      </c>
      <c r="K172" s="3" t="s">
        <v>403</v>
      </c>
      <c r="L172" s="5" t="s">
        <v>2897</v>
      </c>
      <c r="M172" s="6" t="s">
        <v>404</v>
      </c>
      <c r="N172" s="3" t="s">
        <v>3200</v>
      </c>
      <c r="O172" s="8" t="str">
        <f t="shared" si="4"/>
        <v>School Website: St Ignatius Loyola School</v>
      </c>
      <c r="P172" s="9" t="s">
        <v>405</v>
      </c>
      <c r="Q172" s="8" t="str">
        <f t="shared" si="5"/>
        <v>Tuition Link: St Ignatius Loyola School</v>
      </c>
      <c r="R172" s="3" t="s">
        <v>3396</v>
      </c>
      <c r="S172" s="14">
        <v>12680</v>
      </c>
      <c r="T172" s="1" t="s">
        <v>25</v>
      </c>
      <c r="U172" s="14">
        <v>140</v>
      </c>
      <c r="V172" s="4">
        <v>46013.499293981484</v>
      </c>
    </row>
    <row r="173" spans="1:22" ht="24" collapsed="1" x14ac:dyDescent="0.2">
      <c r="A173" s="1" t="s">
        <v>351</v>
      </c>
      <c r="B173" s="1">
        <v>214067302</v>
      </c>
      <c r="C173" s="1">
        <f>COUNTIF($D$5:D173,D173)</f>
        <v>2</v>
      </c>
      <c r="D173" s="2" t="s">
        <v>406</v>
      </c>
      <c r="E173" s="3" t="s">
        <v>18</v>
      </c>
      <c r="F173" s="3" t="s">
        <v>407</v>
      </c>
      <c r="G173" s="3" t="s">
        <v>2557</v>
      </c>
      <c r="I173" s="6" t="s">
        <v>408</v>
      </c>
      <c r="J173" s="3" t="s">
        <v>402</v>
      </c>
      <c r="K173" s="3" t="s">
        <v>403</v>
      </c>
      <c r="L173" s="5" t="s">
        <v>2897</v>
      </c>
      <c r="M173" s="6" t="s">
        <v>404</v>
      </c>
      <c r="N173" s="3" t="s">
        <v>3201</v>
      </c>
      <c r="O173" s="8" t="str">
        <f t="shared" si="4"/>
        <v>School Website: St Ignatius Loyola School</v>
      </c>
      <c r="P173" s="9" t="s">
        <v>409</v>
      </c>
      <c r="Q173" s="8" t="str">
        <f t="shared" si="5"/>
        <v>Tuition Link: St Ignatius Loyola School</v>
      </c>
      <c r="R173" s="3" t="s">
        <v>1235</v>
      </c>
      <c r="S173" s="14">
        <v>5540</v>
      </c>
      <c r="T173" s="1" t="s">
        <v>25</v>
      </c>
      <c r="U173" s="14">
        <v>0</v>
      </c>
      <c r="V173" s="4">
        <v>46015.38758101852</v>
      </c>
    </row>
    <row r="174" spans="1:22" x14ac:dyDescent="0.2">
      <c r="A174" s="1" t="s">
        <v>351</v>
      </c>
      <c r="B174" s="1">
        <v>214067302</v>
      </c>
      <c r="C174" s="1">
        <f>COUNTIF($D$5:D174,D174)</f>
        <v>3</v>
      </c>
      <c r="D174" s="2" t="s">
        <v>406</v>
      </c>
      <c r="E174" s="3" t="s">
        <v>18</v>
      </c>
      <c r="F174" s="3" t="s">
        <v>407</v>
      </c>
      <c r="G174" s="3" t="s">
        <v>2558</v>
      </c>
      <c r="I174" s="6" t="s">
        <v>410</v>
      </c>
      <c r="J174" s="3" t="s">
        <v>411</v>
      </c>
      <c r="K174" s="3" t="s">
        <v>412</v>
      </c>
      <c r="L174" s="7" t="s">
        <v>2898</v>
      </c>
      <c r="M174" s="6" t="s">
        <v>413</v>
      </c>
      <c r="N174" s="3" t="s">
        <v>3202</v>
      </c>
      <c r="O174" s="8" t="str">
        <f t="shared" si="4"/>
        <v>School Website: St Ignatius Loyola School</v>
      </c>
      <c r="P174" s="9" t="s">
        <v>414</v>
      </c>
      <c r="Q174" s="8" t="str">
        <f t="shared" si="5"/>
        <v>Tuition Link: St Ignatius Loyola School</v>
      </c>
      <c r="R174" s="3" t="s">
        <v>141</v>
      </c>
      <c r="S174" s="14">
        <v>14000</v>
      </c>
      <c r="T174" s="1" t="s">
        <v>33</v>
      </c>
      <c r="U174" s="14">
        <v>715</v>
      </c>
      <c r="V174" s="4">
        <v>46030.505995370368</v>
      </c>
    </row>
    <row r="175" spans="1:22" x14ac:dyDescent="0.2">
      <c r="A175" s="1" t="s">
        <v>351</v>
      </c>
      <c r="B175" s="1">
        <v>214067902</v>
      </c>
      <c r="C175" s="1">
        <f>COUNTIF($D$5:D175,D175)</f>
        <v>1</v>
      </c>
      <c r="D175" s="2" t="s">
        <v>427</v>
      </c>
      <c r="E175" s="3" t="s">
        <v>18</v>
      </c>
      <c r="F175" s="3" t="s">
        <v>428</v>
      </c>
      <c r="G175" s="3" t="s">
        <v>2562</v>
      </c>
      <c r="I175" s="6" t="s">
        <v>429</v>
      </c>
      <c r="J175" s="3" t="s">
        <v>430</v>
      </c>
      <c r="K175" s="3" t="s">
        <v>431</v>
      </c>
      <c r="L175" s="7" t="s">
        <v>432</v>
      </c>
      <c r="M175" s="6" t="s">
        <v>433</v>
      </c>
      <c r="N175" s="3" t="s">
        <v>3203</v>
      </c>
      <c r="O175" s="8" t="str">
        <f t="shared" si="4"/>
        <v>School Website: St Peter School</v>
      </c>
      <c r="P175" s="9" t="s">
        <v>434</v>
      </c>
      <c r="Q175" s="8" t="str">
        <f t="shared" si="5"/>
        <v>Tuition Link: St Peter School</v>
      </c>
      <c r="R175" s="3" t="s">
        <v>1235</v>
      </c>
      <c r="S175" s="14">
        <v>8200</v>
      </c>
      <c r="T175" s="1" t="s">
        <v>33</v>
      </c>
      <c r="U175" s="14">
        <v>0</v>
      </c>
      <c r="V175" s="4">
        <v>46087.411145833335</v>
      </c>
    </row>
    <row r="176" spans="1:22" ht="24" x14ac:dyDescent="0.2">
      <c r="A176" s="1" t="s">
        <v>441</v>
      </c>
      <c r="B176" s="1">
        <v>208078205</v>
      </c>
      <c r="C176" s="1">
        <f>COUNTIF($D$5:D176,D176)</f>
        <v>1</v>
      </c>
      <c r="D176" s="2" t="s">
        <v>457</v>
      </c>
      <c r="E176" s="3" t="s">
        <v>18</v>
      </c>
      <c r="F176" s="3" t="s">
        <v>458</v>
      </c>
      <c r="G176" s="3" t="s">
        <v>460</v>
      </c>
      <c r="I176" s="6" t="s">
        <v>459</v>
      </c>
      <c r="J176" s="3" t="s">
        <v>460</v>
      </c>
      <c r="K176" s="3" t="s">
        <v>84</v>
      </c>
      <c r="L176" s="7" t="s">
        <v>2902</v>
      </c>
      <c r="M176" s="6" t="s">
        <v>459</v>
      </c>
      <c r="N176" s="6" t="s">
        <v>3339</v>
      </c>
      <c r="O176" s="8" t="str">
        <f t="shared" si="4"/>
        <v>School Website: Bishop Guilfoyle Academy - Eldorado</v>
      </c>
      <c r="P176" s="9" t="s">
        <v>461</v>
      </c>
      <c r="Q176" s="8" t="str">
        <f t="shared" si="5"/>
        <v>Tuition Link: Bishop Guilfoyle Academy - Eldorado</v>
      </c>
      <c r="R176" s="3" t="s">
        <v>3379</v>
      </c>
      <c r="S176" s="14">
        <v>9000</v>
      </c>
      <c r="T176" s="1" t="s">
        <v>33</v>
      </c>
      <c r="U176" s="14">
        <v>0</v>
      </c>
      <c r="V176" s="4">
        <v>46009.504537037035</v>
      </c>
    </row>
    <row r="177" spans="1:22" x14ac:dyDescent="0.2">
      <c r="A177" s="1" t="s">
        <v>441</v>
      </c>
      <c r="B177" s="1">
        <v>208074005</v>
      </c>
      <c r="C177" s="1">
        <f>COUNTIF($D$5:D177,D177)</f>
        <v>1</v>
      </c>
      <c r="D177" s="2" t="s">
        <v>448</v>
      </c>
      <c r="E177" s="3" t="s">
        <v>18</v>
      </c>
      <c r="F177" s="3" t="s">
        <v>449</v>
      </c>
      <c r="G177" s="3" t="s">
        <v>2565</v>
      </c>
      <c r="I177" s="11" t="s">
        <v>444</v>
      </c>
      <c r="J177" s="3" t="s">
        <v>445</v>
      </c>
      <c r="K177" s="3" t="s">
        <v>31</v>
      </c>
      <c r="L177" s="7" t="s">
        <v>2900</v>
      </c>
      <c r="M177" s="11" t="s">
        <v>446</v>
      </c>
      <c r="N177" s="3" t="s">
        <v>3204</v>
      </c>
      <c r="O177" s="12" t="str">
        <f t="shared" si="4"/>
        <v>School Website: Bishop Guilfoyle Academy - Fairview</v>
      </c>
      <c r="P177" s="9" t="s">
        <v>447</v>
      </c>
      <c r="Q177" s="12" t="str">
        <f t="shared" si="5"/>
        <v>Tuition Link: Bishop Guilfoyle Academy - Fairview</v>
      </c>
      <c r="R177" s="3" t="s">
        <v>3476</v>
      </c>
      <c r="S177" s="14">
        <v>13960</v>
      </c>
      <c r="T177" s="1" t="s">
        <v>25</v>
      </c>
      <c r="U177" s="14">
        <v>625</v>
      </c>
      <c r="V177" s="4">
        <v>46085.670624999999</v>
      </c>
    </row>
    <row r="178" spans="1:22" x14ac:dyDescent="0.2">
      <c r="A178" s="1" t="s">
        <v>441</v>
      </c>
      <c r="B178" s="1">
        <v>208071855</v>
      </c>
      <c r="C178" s="1">
        <f>COUNTIF($D$5:D178,D178)</f>
        <v>1</v>
      </c>
      <c r="D178" s="2" t="s">
        <v>442</v>
      </c>
      <c r="E178" s="3" t="s">
        <v>18</v>
      </c>
      <c r="F178" s="3" t="s">
        <v>443</v>
      </c>
      <c r="G178" s="3" t="s">
        <v>2564</v>
      </c>
      <c r="I178" s="6" t="s">
        <v>439</v>
      </c>
      <c r="J178" s="3" t="s">
        <v>418</v>
      </c>
      <c r="K178" s="3" t="s">
        <v>419</v>
      </c>
      <c r="L178" s="7" t="s">
        <v>2899</v>
      </c>
      <c r="M178" s="6" t="s">
        <v>420</v>
      </c>
      <c r="N178" s="3" t="s">
        <v>440</v>
      </c>
      <c r="O178" s="8" t="str">
        <f t="shared" si="4"/>
        <v>School Website: Great Commission Schools</v>
      </c>
      <c r="P178" s="9" t="s">
        <v>422</v>
      </c>
      <c r="Q178" s="8" t="str">
        <f t="shared" si="5"/>
        <v>Tuition Link: Great Commission Schools</v>
      </c>
      <c r="R178" s="3" t="s">
        <v>3473</v>
      </c>
      <c r="S178" s="14">
        <v>9360</v>
      </c>
      <c r="T178" s="1" t="s">
        <v>33</v>
      </c>
      <c r="U178" s="14">
        <v>350</v>
      </c>
      <c r="V178" s="4">
        <v>46036.699918981481</v>
      </c>
    </row>
    <row r="179" spans="1:22" collapsed="1" x14ac:dyDescent="0.2">
      <c r="A179" s="1" t="s">
        <v>441</v>
      </c>
      <c r="B179" s="1">
        <v>208071855</v>
      </c>
      <c r="C179" s="1">
        <f>COUNTIF($D$5:D179,D179)</f>
        <v>2</v>
      </c>
      <c r="D179" s="2" t="s">
        <v>442</v>
      </c>
      <c r="E179" s="3" t="s">
        <v>18</v>
      </c>
      <c r="F179" s="3" t="s">
        <v>443</v>
      </c>
      <c r="G179" s="3" t="s">
        <v>2564</v>
      </c>
      <c r="I179" s="6" t="s">
        <v>439</v>
      </c>
      <c r="J179" s="3" t="s">
        <v>418</v>
      </c>
      <c r="K179" s="3" t="s">
        <v>419</v>
      </c>
      <c r="L179" s="7" t="s">
        <v>2899</v>
      </c>
      <c r="M179" s="6" t="s">
        <v>420</v>
      </c>
      <c r="N179" s="3" t="s">
        <v>440</v>
      </c>
      <c r="O179" s="8" t="str">
        <f t="shared" si="4"/>
        <v>School Website: Great Commission Schools</v>
      </c>
      <c r="P179" s="9" t="s">
        <v>422</v>
      </c>
      <c r="Q179" s="8" t="str">
        <f t="shared" si="5"/>
        <v>Tuition Link: Great Commission Schools</v>
      </c>
      <c r="R179" s="3" t="s">
        <v>3474</v>
      </c>
      <c r="S179" s="14">
        <v>9360</v>
      </c>
      <c r="T179" s="1" t="s">
        <v>33</v>
      </c>
      <c r="U179" s="14">
        <v>375</v>
      </c>
      <c r="V179" s="4">
        <v>46036.699918981481</v>
      </c>
    </row>
    <row r="180" spans="1:22" x14ac:dyDescent="0.2">
      <c r="A180" s="1" t="s">
        <v>441</v>
      </c>
      <c r="B180" s="1">
        <v>208071855</v>
      </c>
      <c r="C180" s="1">
        <f>COUNTIF($D$5:D180,D180)</f>
        <v>3</v>
      </c>
      <c r="D180" s="2" t="s">
        <v>442</v>
      </c>
      <c r="E180" s="3" t="s">
        <v>18</v>
      </c>
      <c r="F180" s="3" t="s">
        <v>443</v>
      </c>
      <c r="G180" s="3" t="s">
        <v>2565</v>
      </c>
      <c r="I180" s="6" t="s">
        <v>444</v>
      </c>
      <c r="J180" s="3" t="s">
        <v>445</v>
      </c>
      <c r="K180" s="3" t="s">
        <v>31</v>
      </c>
      <c r="L180" s="7" t="s">
        <v>2900</v>
      </c>
      <c r="M180" s="6" t="s">
        <v>446</v>
      </c>
      <c r="N180" s="3" t="s">
        <v>3204</v>
      </c>
      <c r="O180" s="8" t="str">
        <f t="shared" si="4"/>
        <v>School Website: Great Commission Schools</v>
      </c>
      <c r="P180" s="9" t="s">
        <v>447</v>
      </c>
      <c r="Q180" s="8" t="str">
        <f t="shared" si="5"/>
        <v>Tuition Link: Great Commission Schools</v>
      </c>
      <c r="R180" s="3" t="s">
        <v>3475</v>
      </c>
      <c r="S180" s="14">
        <v>11860</v>
      </c>
      <c r="T180" s="1" t="s">
        <v>25</v>
      </c>
      <c r="U180" s="14">
        <v>425</v>
      </c>
      <c r="V180" s="4">
        <v>46085.670624999999</v>
      </c>
    </row>
    <row r="181" spans="1:22" x14ac:dyDescent="0.2">
      <c r="A181" s="1" t="s">
        <v>441</v>
      </c>
      <c r="B181" s="1">
        <v>208077805</v>
      </c>
      <c r="C181" s="1">
        <f>COUNTIF($D$5:D181,D181)</f>
        <v>1</v>
      </c>
      <c r="D181" s="2" t="s">
        <v>450</v>
      </c>
      <c r="E181" s="3" t="s">
        <v>18</v>
      </c>
      <c r="F181" s="3" t="s">
        <v>451</v>
      </c>
      <c r="G181" s="3" t="s">
        <v>2565</v>
      </c>
      <c r="I181" s="6" t="s">
        <v>444</v>
      </c>
      <c r="J181" s="3" t="s">
        <v>445</v>
      </c>
      <c r="K181" s="3" t="s">
        <v>31</v>
      </c>
      <c r="L181" s="7" t="s">
        <v>2900</v>
      </c>
      <c r="M181" s="6" t="s">
        <v>446</v>
      </c>
      <c r="N181" s="3" t="s">
        <v>3204</v>
      </c>
      <c r="O181" s="8" t="str">
        <f t="shared" si="4"/>
        <v>School Website: St Matthew School</v>
      </c>
      <c r="P181" s="9" t="s">
        <v>447</v>
      </c>
      <c r="Q181" s="8" t="str">
        <f t="shared" si="5"/>
        <v>Tuition Link: St Matthew School</v>
      </c>
      <c r="R181" s="3" t="s">
        <v>3434</v>
      </c>
      <c r="S181" s="14">
        <v>15710</v>
      </c>
      <c r="T181" s="1" t="s">
        <v>25</v>
      </c>
      <c r="U181" s="14">
        <v>625</v>
      </c>
      <c r="V181" s="4">
        <v>46085.670624999999</v>
      </c>
    </row>
    <row r="182" spans="1:22" x14ac:dyDescent="0.2">
      <c r="A182" s="1" t="s">
        <v>441</v>
      </c>
      <c r="B182" s="1">
        <v>208077805</v>
      </c>
      <c r="C182" s="1">
        <f>COUNTIF($D$5:D182,D182)</f>
        <v>2</v>
      </c>
      <c r="D182" s="2" t="s">
        <v>450</v>
      </c>
      <c r="E182" s="3" t="s">
        <v>18</v>
      </c>
      <c r="F182" s="3" t="s">
        <v>451</v>
      </c>
      <c r="G182" s="3" t="s">
        <v>2566</v>
      </c>
      <c r="I182" s="6" t="s">
        <v>452</v>
      </c>
      <c r="J182" s="3" t="s">
        <v>453</v>
      </c>
      <c r="K182" s="3" t="s">
        <v>454</v>
      </c>
      <c r="L182" s="7" t="s">
        <v>2901</v>
      </c>
      <c r="M182" s="6" t="s">
        <v>452</v>
      </c>
      <c r="N182" s="3" t="s">
        <v>455</v>
      </c>
      <c r="O182" s="8" t="str">
        <f t="shared" si="4"/>
        <v>School Website: St Matthew School</v>
      </c>
      <c r="P182" s="9" t="s">
        <v>456</v>
      </c>
      <c r="Q182" s="8" t="str">
        <f t="shared" si="5"/>
        <v>Tuition Link: St Matthew School</v>
      </c>
      <c r="R182" s="3" t="s">
        <v>3392</v>
      </c>
      <c r="S182" s="14">
        <v>6000</v>
      </c>
      <c r="T182" s="1" t="s">
        <v>25</v>
      </c>
      <c r="U182" s="14">
        <v>50</v>
      </c>
      <c r="V182" s="4">
        <v>46078.383634259262</v>
      </c>
    </row>
    <row r="183" spans="1:22" x14ac:dyDescent="0.2">
      <c r="A183" s="1" t="s">
        <v>441</v>
      </c>
      <c r="B183" s="1">
        <v>208077805</v>
      </c>
      <c r="C183" s="1">
        <f>COUNTIF($D$5:D183,D183)</f>
        <v>3</v>
      </c>
      <c r="D183" s="2" t="s">
        <v>450</v>
      </c>
      <c r="E183" s="3" t="s">
        <v>18</v>
      </c>
      <c r="F183" s="3" t="s">
        <v>451</v>
      </c>
      <c r="G183" s="3" t="s">
        <v>2566</v>
      </c>
      <c r="I183" s="6" t="s">
        <v>452</v>
      </c>
      <c r="J183" s="3" t="s">
        <v>453</v>
      </c>
      <c r="K183" s="3" t="s">
        <v>454</v>
      </c>
      <c r="L183" s="7" t="s">
        <v>2901</v>
      </c>
      <c r="M183" s="6" t="s">
        <v>452</v>
      </c>
      <c r="N183" s="3" t="s">
        <v>455</v>
      </c>
      <c r="O183" s="8" t="str">
        <f t="shared" si="4"/>
        <v>School Website: St Matthew School</v>
      </c>
      <c r="P183" s="9" t="s">
        <v>456</v>
      </c>
      <c r="Q183" s="8" t="str">
        <f t="shared" si="5"/>
        <v>Tuition Link: St Matthew School</v>
      </c>
      <c r="R183" s="3" t="s">
        <v>3477</v>
      </c>
      <c r="S183" s="14">
        <v>10000</v>
      </c>
      <c r="T183" s="1" t="s">
        <v>25</v>
      </c>
      <c r="U183" s="14">
        <v>50</v>
      </c>
      <c r="V183" s="4">
        <v>46078.383634259262</v>
      </c>
    </row>
    <row r="184" spans="1:22" x14ac:dyDescent="0.2">
      <c r="A184" s="1" t="s">
        <v>441</v>
      </c>
      <c r="B184" s="1">
        <v>208077805</v>
      </c>
      <c r="C184" s="1">
        <f>COUNTIF($D$5:D184,D184)</f>
        <v>4</v>
      </c>
      <c r="D184" s="2" t="s">
        <v>450</v>
      </c>
      <c r="E184" s="3" t="s">
        <v>18</v>
      </c>
      <c r="F184" s="3" t="s">
        <v>451</v>
      </c>
      <c r="G184" s="3" t="s">
        <v>2566</v>
      </c>
      <c r="I184" s="6" t="s">
        <v>452</v>
      </c>
      <c r="J184" s="3" t="s">
        <v>453</v>
      </c>
      <c r="K184" s="3" t="s">
        <v>454</v>
      </c>
      <c r="L184" s="7" t="s">
        <v>2901</v>
      </c>
      <c r="M184" s="6" t="s">
        <v>452</v>
      </c>
      <c r="N184" s="3" t="s">
        <v>455</v>
      </c>
      <c r="O184" s="8" t="str">
        <f t="shared" si="4"/>
        <v>School Website: St Matthew School</v>
      </c>
      <c r="P184" s="9" t="s">
        <v>456</v>
      </c>
      <c r="Q184" s="8" t="str">
        <f t="shared" si="5"/>
        <v>Tuition Link: St Matthew School</v>
      </c>
      <c r="R184" s="3" t="s">
        <v>3478</v>
      </c>
      <c r="S184" s="14">
        <v>12000</v>
      </c>
      <c r="T184" s="1" t="s">
        <v>25</v>
      </c>
      <c r="U184" s="14">
        <v>150</v>
      </c>
      <c r="V184" s="4">
        <v>46078.383634259262</v>
      </c>
    </row>
    <row r="185" spans="1:22" ht="24" x14ac:dyDescent="0.2">
      <c r="A185" s="1" t="s">
        <v>462</v>
      </c>
      <c r="B185" s="1">
        <v>217082001</v>
      </c>
      <c r="C185" s="1">
        <f>COUNTIF($D$5:D185,D185)</f>
        <v>1</v>
      </c>
      <c r="D185" s="2" t="s">
        <v>463</v>
      </c>
      <c r="E185" s="3" t="s">
        <v>18</v>
      </c>
      <c r="F185" s="3" t="s">
        <v>464</v>
      </c>
      <c r="G185" s="3" t="s">
        <v>460</v>
      </c>
      <c r="I185" s="11" t="s">
        <v>459</v>
      </c>
      <c r="J185" s="3" t="s">
        <v>460</v>
      </c>
      <c r="K185" s="3" t="s">
        <v>84</v>
      </c>
      <c r="L185" s="7" t="s">
        <v>2902</v>
      </c>
      <c r="M185" s="11" t="s">
        <v>459</v>
      </c>
      <c r="N185" s="6" t="s">
        <v>3339</v>
      </c>
      <c r="O185" s="12" t="str">
        <f t="shared" si="4"/>
        <v>School Website: Epiphany School</v>
      </c>
      <c r="P185" s="9" t="s">
        <v>461</v>
      </c>
      <c r="Q185" s="12" t="str">
        <f t="shared" si="5"/>
        <v>Tuition Link: Epiphany School</v>
      </c>
      <c r="R185" s="3" t="s">
        <v>3479</v>
      </c>
      <c r="S185" s="14">
        <v>3900</v>
      </c>
      <c r="T185" s="1" t="s">
        <v>25</v>
      </c>
      <c r="U185" s="14">
        <v>0</v>
      </c>
      <c r="V185" s="4">
        <v>46009.504537037035</v>
      </c>
    </row>
    <row r="186" spans="1:22" ht="24" x14ac:dyDescent="0.2">
      <c r="A186" s="1" t="s">
        <v>462</v>
      </c>
      <c r="B186" s="1">
        <v>217087001</v>
      </c>
      <c r="C186" s="1">
        <f>COUNTIF($D$5:D186,D186)</f>
        <v>1</v>
      </c>
      <c r="D186" s="2" t="s">
        <v>465</v>
      </c>
      <c r="E186" s="3" t="s">
        <v>18</v>
      </c>
      <c r="F186" s="3" t="s">
        <v>466</v>
      </c>
      <c r="G186" s="3" t="s">
        <v>460</v>
      </c>
      <c r="I186" s="6" t="s">
        <v>459</v>
      </c>
      <c r="J186" s="3" t="s">
        <v>460</v>
      </c>
      <c r="K186" s="3" t="s">
        <v>84</v>
      </c>
      <c r="L186" s="7" t="s">
        <v>2902</v>
      </c>
      <c r="M186" s="6" t="s">
        <v>459</v>
      </c>
      <c r="N186" s="6" t="s">
        <v>3339</v>
      </c>
      <c r="O186" s="8" t="str">
        <f t="shared" si="4"/>
        <v>School Website: St Agnes Elementary School</v>
      </c>
      <c r="P186" s="9" t="s">
        <v>461</v>
      </c>
      <c r="Q186" s="8" t="str">
        <f t="shared" si="5"/>
        <v>Tuition Link: St Agnes Elementary School</v>
      </c>
      <c r="R186" s="3" t="s">
        <v>3480</v>
      </c>
      <c r="S186" s="14">
        <v>2340</v>
      </c>
      <c r="T186" s="1" t="s">
        <v>25</v>
      </c>
      <c r="U186" s="14">
        <v>0</v>
      </c>
      <c r="V186" s="4">
        <v>46009.504537037035</v>
      </c>
    </row>
    <row r="187" spans="1:22" ht="24" x14ac:dyDescent="0.2">
      <c r="A187" s="1" t="s">
        <v>462</v>
      </c>
      <c r="B187" s="1">
        <v>217087001</v>
      </c>
      <c r="C187" s="1">
        <f>COUNTIF($D$5:D187,D187)</f>
        <v>2</v>
      </c>
      <c r="D187" s="2" t="s">
        <v>465</v>
      </c>
      <c r="E187" s="3" t="s">
        <v>18</v>
      </c>
      <c r="F187" s="3" t="s">
        <v>466</v>
      </c>
      <c r="G187" s="3" t="s">
        <v>2567</v>
      </c>
      <c r="I187" s="6" t="s">
        <v>467</v>
      </c>
      <c r="J187" s="3" t="s">
        <v>2567</v>
      </c>
      <c r="K187" s="3" t="s">
        <v>63</v>
      </c>
      <c r="L187" s="7" t="s">
        <v>2903</v>
      </c>
      <c r="M187" s="6" t="s">
        <v>467</v>
      </c>
      <c r="N187" s="3" t="s">
        <v>468</v>
      </c>
      <c r="O187" s="8" t="str">
        <f t="shared" si="4"/>
        <v>School Website: St Agnes Elementary School</v>
      </c>
      <c r="P187" s="9" t="s">
        <v>469</v>
      </c>
      <c r="Q187" s="8" t="str">
        <f t="shared" si="5"/>
        <v>Tuition Link: St Agnes Elementary School</v>
      </c>
      <c r="R187" s="3" t="s">
        <v>3481</v>
      </c>
      <c r="S187" s="14">
        <v>2250</v>
      </c>
      <c r="T187" s="1" t="s">
        <v>25</v>
      </c>
      <c r="U187" s="14">
        <v>600.36</v>
      </c>
      <c r="V187" s="4">
        <v>46048.505289351851</v>
      </c>
    </row>
    <row r="188" spans="1:22" ht="24" collapsed="1" x14ac:dyDescent="0.2">
      <c r="A188" s="1" t="s">
        <v>462</v>
      </c>
      <c r="B188" s="1">
        <v>217087001</v>
      </c>
      <c r="C188" s="1">
        <f>COUNTIF($D$5:D188,D188)</f>
        <v>3</v>
      </c>
      <c r="D188" s="2" t="s">
        <v>465</v>
      </c>
      <c r="E188" s="3" t="s">
        <v>18</v>
      </c>
      <c r="F188" s="3" t="s">
        <v>466</v>
      </c>
      <c r="G188" s="3" t="s">
        <v>2567</v>
      </c>
      <c r="I188" s="6" t="s">
        <v>467</v>
      </c>
      <c r="J188" s="3" t="s">
        <v>2567</v>
      </c>
      <c r="K188" s="3" t="s">
        <v>63</v>
      </c>
      <c r="L188" s="7" t="s">
        <v>2903</v>
      </c>
      <c r="M188" s="6" t="s">
        <v>467</v>
      </c>
      <c r="N188" s="3" t="s">
        <v>468</v>
      </c>
      <c r="O188" s="8" t="str">
        <f t="shared" si="4"/>
        <v>School Website: St Agnes Elementary School</v>
      </c>
      <c r="P188" s="9" t="s">
        <v>469</v>
      </c>
      <c r="Q188" s="8" t="str">
        <f t="shared" si="5"/>
        <v>Tuition Link: St Agnes Elementary School</v>
      </c>
      <c r="R188" s="3" t="s">
        <v>3482</v>
      </c>
      <c r="S188" s="14">
        <v>1660</v>
      </c>
      <c r="T188" s="1" t="s">
        <v>25</v>
      </c>
      <c r="U188" s="14">
        <v>600.36</v>
      </c>
      <c r="V188" s="4">
        <v>46048.505289351851</v>
      </c>
    </row>
    <row r="189" spans="1:22" ht="24" x14ac:dyDescent="0.2">
      <c r="A189" s="1" t="s">
        <v>462</v>
      </c>
      <c r="B189" s="1">
        <v>217087001</v>
      </c>
      <c r="C189" s="1">
        <f>COUNTIF($D$5:D189,D189)</f>
        <v>4</v>
      </c>
      <c r="D189" s="2" t="s">
        <v>465</v>
      </c>
      <c r="E189" s="3" t="s">
        <v>18</v>
      </c>
      <c r="F189" s="3" t="s">
        <v>466</v>
      </c>
      <c r="G189" s="3" t="s">
        <v>2567</v>
      </c>
      <c r="I189" s="6" t="s">
        <v>467</v>
      </c>
      <c r="J189" s="3" t="s">
        <v>2567</v>
      </c>
      <c r="K189" s="3" t="s">
        <v>63</v>
      </c>
      <c r="L189" s="7" t="s">
        <v>2903</v>
      </c>
      <c r="M189" s="6" t="s">
        <v>467</v>
      </c>
      <c r="N189" s="3" t="s">
        <v>468</v>
      </c>
      <c r="O189" s="8" t="str">
        <f t="shared" si="4"/>
        <v>School Website: St Agnes Elementary School</v>
      </c>
      <c r="P189" s="9" t="s">
        <v>469</v>
      </c>
      <c r="Q189" s="8" t="str">
        <f t="shared" si="5"/>
        <v>Tuition Link: St Agnes Elementary School</v>
      </c>
      <c r="R189" s="3" t="s">
        <v>3483</v>
      </c>
      <c r="S189" s="14">
        <v>1520</v>
      </c>
      <c r="T189" s="1" t="s">
        <v>25</v>
      </c>
      <c r="U189" s="14">
        <v>600.66</v>
      </c>
      <c r="V189" s="4">
        <v>46048.505289351851</v>
      </c>
    </row>
    <row r="190" spans="1:22" ht="24" x14ac:dyDescent="0.2">
      <c r="A190" s="1" t="s">
        <v>462</v>
      </c>
      <c r="B190" s="1">
        <v>217087001</v>
      </c>
      <c r="C190" s="1">
        <f>COUNTIF($D$5:D190,D190)</f>
        <v>5</v>
      </c>
      <c r="D190" s="2" t="s">
        <v>465</v>
      </c>
      <c r="E190" s="3" t="s">
        <v>18</v>
      </c>
      <c r="F190" s="3" t="s">
        <v>466</v>
      </c>
      <c r="G190" s="3" t="s">
        <v>2567</v>
      </c>
      <c r="I190" s="6" t="s">
        <v>467</v>
      </c>
      <c r="J190" s="3" t="s">
        <v>2567</v>
      </c>
      <c r="K190" s="3" t="s">
        <v>63</v>
      </c>
      <c r="L190" s="7" t="s">
        <v>2903</v>
      </c>
      <c r="M190" s="6" t="s">
        <v>467</v>
      </c>
      <c r="N190" s="3" t="s">
        <v>468</v>
      </c>
      <c r="O190" s="8" t="str">
        <f t="shared" si="4"/>
        <v>School Website: St Agnes Elementary School</v>
      </c>
      <c r="P190" s="9" t="s">
        <v>469</v>
      </c>
      <c r="Q190" s="8" t="str">
        <f t="shared" si="5"/>
        <v>Tuition Link: St Agnes Elementary School</v>
      </c>
      <c r="R190" s="3" t="s">
        <v>3484</v>
      </c>
      <c r="S190" s="14">
        <v>1250</v>
      </c>
      <c r="T190" s="1" t="s">
        <v>25</v>
      </c>
      <c r="U190" s="14">
        <v>600.36</v>
      </c>
      <c r="V190" s="4">
        <v>46048.505289351851</v>
      </c>
    </row>
    <row r="191" spans="1:22" ht="24" x14ac:dyDescent="0.2">
      <c r="A191" s="1" t="s">
        <v>462</v>
      </c>
      <c r="B191" s="1">
        <v>217087001</v>
      </c>
      <c r="C191" s="1">
        <f>COUNTIF($D$5:D191,D191)</f>
        <v>6</v>
      </c>
      <c r="D191" s="2" t="s">
        <v>465</v>
      </c>
      <c r="E191" s="3" t="s">
        <v>18</v>
      </c>
      <c r="F191" s="3" t="s">
        <v>466</v>
      </c>
      <c r="G191" s="3" t="s">
        <v>2567</v>
      </c>
      <c r="I191" s="6" t="s">
        <v>467</v>
      </c>
      <c r="J191" s="3" t="s">
        <v>2567</v>
      </c>
      <c r="K191" s="3" t="s">
        <v>63</v>
      </c>
      <c r="L191" s="7" t="s">
        <v>2903</v>
      </c>
      <c r="M191" s="6" t="s">
        <v>467</v>
      </c>
      <c r="N191" s="3" t="s">
        <v>468</v>
      </c>
      <c r="O191" s="8" t="str">
        <f t="shared" si="4"/>
        <v>School Website: St Agnes Elementary School</v>
      </c>
      <c r="P191" s="9" t="s">
        <v>469</v>
      </c>
      <c r="Q191" s="8" t="str">
        <f t="shared" si="5"/>
        <v>Tuition Link: St Agnes Elementary School</v>
      </c>
      <c r="R191" s="3" t="s">
        <v>3485</v>
      </c>
      <c r="S191" s="14">
        <v>1000</v>
      </c>
      <c r="T191" s="1" t="s">
        <v>25</v>
      </c>
      <c r="U191" s="14">
        <v>600.36</v>
      </c>
      <c r="V191" s="4">
        <v>46048.505289351851</v>
      </c>
    </row>
    <row r="192" spans="1:22" x14ac:dyDescent="0.2">
      <c r="A192" s="1" t="s">
        <v>462</v>
      </c>
      <c r="B192" s="1">
        <v>217087001</v>
      </c>
      <c r="C192" s="1">
        <f>COUNTIF($D$5:D192,D192)</f>
        <v>7</v>
      </c>
      <c r="D192" s="2" t="s">
        <v>465</v>
      </c>
      <c r="E192" s="3" t="s">
        <v>18</v>
      </c>
      <c r="F192" s="3" t="s">
        <v>466</v>
      </c>
      <c r="G192" s="3" t="s">
        <v>2568</v>
      </c>
      <c r="I192" s="6" t="s">
        <v>470</v>
      </c>
      <c r="J192" s="3" t="s">
        <v>471</v>
      </c>
      <c r="K192" s="3" t="s">
        <v>472</v>
      </c>
      <c r="L192" s="5" t="s">
        <v>2904</v>
      </c>
      <c r="M192" s="6" t="s">
        <v>470</v>
      </c>
      <c r="N192" s="3" t="s">
        <v>3205</v>
      </c>
      <c r="O192" s="8" t="str">
        <f t="shared" si="4"/>
        <v>School Website: St Agnes Elementary School</v>
      </c>
      <c r="P192" s="9" t="s">
        <v>3345</v>
      </c>
      <c r="Q192" s="8" t="str">
        <f t="shared" si="5"/>
        <v>Tuition Link: St Agnes Elementary School</v>
      </c>
      <c r="R192" s="3" t="s">
        <v>473</v>
      </c>
      <c r="S192" s="14">
        <v>9530</v>
      </c>
      <c r="T192" s="1" t="s">
        <v>33</v>
      </c>
      <c r="U192" s="14">
        <v>2670</v>
      </c>
      <c r="V192" s="4">
        <v>46079.642835648148</v>
      </c>
    </row>
    <row r="193" spans="1:22" x14ac:dyDescent="0.2">
      <c r="A193" s="1" t="s">
        <v>462</v>
      </c>
      <c r="B193" s="1">
        <v>217087001</v>
      </c>
      <c r="C193" s="1">
        <f>COUNTIF($D$5:D193,D193)</f>
        <v>8</v>
      </c>
      <c r="D193" s="2" t="s">
        <v>465</v>
      </c>
      <c r="E193" s="3" t="s">
        <v>18</v>
      </c>
      <c r="F193" s="3" t="s">
        <v>466</v>
      </c>
      <c r="G193" s="3" t="s">
        <v>2568</v>
      </c>
      <c r="I193" s="6" t="s">
        <v>470</v>
      </c>
      <c r="J193" s="3" t="s">
        <v>471</v>
      </c>
      <c r="K193" s="3" t="s">
        <v>472</v>
      </c>
      <c r="L193" s="5" t="s">
        <v>2904</v>
      </c>
      <c r="M193" s="6" t="s">
        <v>470</v>
      </c>
      <c r="N193" s="3" t="s">
        <v>3205</v>
      </c>
      <c r="O193" s="8" t="str">
        <f t="shared" si="4"/>
        <v>School Website: St Agnes Elementary School</v>
      </c>
      <c r="P193" s="9" t="s">
        <v>3345</v>
      </c>
      <c r="Q193" s="8" t="str">
        <f t="shared" si="5"/>
        <v>Tuition Link: St Agnes Elementary School</v>
      </c>
      <c r="R193" s="3" t="s">
        <v>141</v>
      </c>
      <c r="S193" s="14">
        <v>9695</v>
      </c>
      <c r="T193" s="1" t="s">
        <v>33</v>
      </c>
      <c r="U193" s="14">
        <v>2760</v>
      </c>
      <c r="V193" s="4">
        <v>46079.642835648148</v>
      </c>
    </row>
    <row r="194" spans="1:22" x14ac:dyDescent="0.2">
      <c r="A194" s="1" t="s">
        <v>474</v>
      </c>
      <c r="B194" s="1">
        <v>222090052</v>
      </c>
      <c r="C194" s="1">
        <f>COUNTIF($D$5:D194,D194)</f>
        <v>1</v>
      </c>
      <c r="D194" s="2" t="s">
        <v>475</v>
      </c>
      <c r="E194" s="3" t="s">
        <v>18</v>
      </c>
      <c r="F194" s="3" t="s">
        <v>476</v>
      </c>
      <c r="G194" s="3" t="s">
        <v>2569</v>
      </c>
      <c r="I194" s="11" t="s">
        <v>477</v>
      </c>
      <c r="J194" s="3" t="s">
        <v>478</v>
      </c>
      <c r="K194" s="3" t="s">
        <v>31</v>
      </c>
      <c r="L194" s="7" t="s">
        <v>2905</v>
      </c>
      <c r="M194" s="11" t="s">
        <v>3934</v>
      </c>
      <c r="N194" s="3" t="s">
        <v>479</v>
      </c>
      <c r="O194" s="12" t="str">
        <f t="shared" si="4"/>
        <v>School Website: Abrams Hebrew Academy</v>
      </c>
      <c r="P194" s="9" t="s">
        <v>480</v>
      </c>
      <c r="Q194" s="12" t="str">
        <f t="shared" si="5"/>
        <v>Tuition Link: Abrams Hebrew Academy</v>
      </c>
      <c r="R194" s="3" t="s">
        <v>3379</v>
      </c>
      <c r="S194" s="14">
        <v>9606</v>
      </c>
      <c r="T194" s="1" t="s">
        <v>33</v>
      </c>
      <c r="U194" s="14">
        <v>200</v>
      </c>
      <c r="V194" s="4">
        <v>46086.397002314814</v>
      </c>
    </row>
    <row r="195" spans="1:22" x14ac:dyDescent="0.2">
      <c r="A195" s="1" t="s">
        <v>474</v>
      </c>
      <c r="B195" s="1">
        <v>222090052</v>
      </c>
      <c r="C195" s="1">
        <f>COUNTIF($D$5:D195,D195)</f>
        <v>2</v>
      </c>
      <c r="D195" s="2" t="s">
        <v>475</v>
      </c>
      <c r="E195" s="3" t="s">
        <v>18</v>
      </c>
      <c r="F195" s="3" t="s">
        <v>476</v>
      </c>
      <c r="G195" s="3" t="s">
        <v>2570</v>
      </c>
      <c r="I195" s="6" t="s">
        <v>481</v>
      </c>
      <c r="J195" s="3" t="s">
        <v>482</v>
      </c>
      <c r="K195" s="3" t="s">
        <v>31</v>
      </c>
      <c r="L195" s="7" t="s">
        <v>2906</v>
      </c>
      <c r="M195" s="6" t="s">
        <v>483</v>
      </c>
      <c r="N195" s="3" t="s">
        <v>484</v>
      </c>
      <c r="O195" s="8" t="str">
        <f t="shared" si="4"/>
        <v>School Website: Abrams Hebrew Academy</v>
      </c>
      <c r="P195" s="9" t="s">
        <v>485</v>
      </c>
      <c r="Q195" s="8" t="str">
        <f t="shared" si="5"/>
        <v>Tuition Link: Abrams Hebrew Academy</v>
      </c>
      <c r="R195" s="3" t="s">
        <v>141</v>
      </c>
      <c r="S195" s="14">
        <v>12200</v>
      </c>
      <c r="T195" s="1" t="s">
        <v>33</v>
      </c>
      <c r="U195" s="14">
        <v>425</v>
      </c>
      <c r="V195" s="4">
        <v>46042.685254629629</v>
      </c>
    </row>
    <row r="196" spans="1:22" x14ac:dyDescent="0.2">
      <c r="A196" s="1" t="s">
        <v>474</v>
      </c>
      <c r="B196" s="1">
        <v>222090052</v>
      </c>
      <c r="C196" s="1">
        <f>COUNTIF($D$5:D196,D196)</f>
        <v>3</v>
      </c>
      <c r="D196" s="2" t="s">
        <v>475</v>
      </c>
      <c r="E196" s="3" t="s">
        <v>18</v>
      </c>
      <c r="F196" s="3" t="s">
        <v>476</v>
      </c>
      <c r="G196" s="3" t="s">
        <v>2570</v>
      </c>
      <c r="I196" s="11" t="s">
        <v>481</v>
      </c>
      <c r="J196" s="3" t="s">
        <v>482</v>
      </c>
      <c r="K196" s="3" t="s">
        <v>31</v>
      </c>
      <c r="L196" s="7" t="s">
        <v>2906</v>
      </c>
      <c r="M196" s="11" t="s">
        <v>483</v>
      </c>
      <c r="N196" s="3" t="s">
        <v>484</v>
      </c>
      <c r="O196" s="12" t="str">
        <f t="shared" si="4"/>
        <v>School Website: Abrams Hebrew Academy</v>
      </c>
      <c r="P196" s="9" t="s">
        <v>485</v>
      </c>
      <c r="Q196" s="12" t="str">
        <f t="shared" si="5"/>
        <v>Tuition Link: Abrams Hebrew Academy</v>
      </c>
      <c r="R196" s="3" t="s">
        <v>140</v>
      </c>
      <c r="S196" s="14">
        <v>7425</v>
      </c>
      <c r="T196" s="1" t="s">
        <v>33</v>
      </c>
      <c r="U196" s="14">
        <v>425</v>
      </c>
      <c r="V196" s="4">
        <v>46042.685254629629</v>
      </c>
    </row>
    <row r="197" spans="1:22" x14ac:dyDescent="0.2">
      <c r="A197" s="1" t="s">
        <v>474</v>
      </c>
      <c r="B197" s="1">
        <v>222090052</v>
      </c>
      <c r="C197" s="1">
        <f>COUNTIF($D$5:D197,D197)</f>
        <v>4</v>
      </c>
      <c r="D197" s="2" t="s">
        <v>475</v>
      </c>
      <c r="E197" s="3" t="s">
        <v>18</v>
      </c>
      <c r="F197" s="3" t="s">
        <v>476</v>
      </c>
      <c r="G197" s="3" t="s">
        <v>2571</v>
      </c>
      <c r="I197" s="6" t="s">
        <v>486</v>
      </c>
      <c r="J197" s="3" t="s">
        <v>487</v>
      </c>
      <c r="K197" s="3" t="s">
        <v>31</v>
      </c>
      <c r="L197" s="7" t="s">
        <v>2907</v>
      </c>
      <c r="M197" s="6" t="s">
        <v>488</v>
      </c>
      <c r="N197" s="3" t="s">
        <v>489</v>
      </c>
      <c r="O197" s="8" t="str">
        <f t="shared" ref="O197:O260" si="6">HYPERLINK(N197, "School Website: " &amp; D197)</f>
        <v>School Website: Abrams Hebrew Academy</v>
      </c>
      <c r="P197" s="9" t="s">
        <v>490</v>
      </c>
      <c r="Q197" s="8" t="str">
        <f t="shared" ref="Q197:Q260" si="7">HYPERLINK(P197, "Tuition Link: " &amp; D197)</f>
        <v>Tuition Link: Abrams Hebrew Academy</v>
      </c>
      <c r="R197" s="3" t="s">
        <v>1235</v>
      </c>
      <c r="S197" s="14">
        <v>6100</v>
      </c>
      <c r="T197" s="1" t="s">
        <v>33</v>
      </c>
      <c r="U197" s="14">
        <v>205</v>
      </c>
      <c r="V197" s="4">
        <v>46030.503738425927</v>
      </c>
    </row>
    <row r="198" spans="1:22" x14ac:dyDescent="0.2">
      <c r="A198" s="1" t="s">
        <v>474</v>
      </c>
      <c r="B198" s="1">
        <v>222090052</v>
      </c>
      <c r="C198" s="1">
        <f>COUNTIF($D$5:D198,D198)</f>
        <v>5</v>
      </c>
      <c r="D198" s="2" t="s">
        <v>475</v>
      </c>
      <c r="E198" s="3" t="s">
        <v>18</v>
      </c>
      <c r="F198" s="3" t="s">
        <v>476</v>
      </c>
      <c r="G198" s="3" t="s">
        <v>2572</v>
      </c>
      <c r="I198" s="11" t="s">
        <v>491</v>
      </c>
      <c r="J198" s="3" t="s">
        <v>492</v>
      </c>
      <c r="K198" s="3" t="s">
        <v>84</v>
      </c>
      <c r="L198" s="7" t="s">
        <v>2908</v>
      </c>
      <c r="M198" s="11" t="s">
        <v>493</v>
      </c>
      <c r="N198" s="6" t="s">
        <v>3338</v>
      </c>
      <c r="O198" s="12" t="str">
        <f t="shared" si="6"/>
        <v>School Website: Abrams Hebrew Academy</v>
      </c>
      <c r="P198" s="9" t="s">
        <v>494</v>
      </c>
      <c r="Q198" s="12" t="str">
        <f t="shared" si="7"/>
        <v>Tuition Link: Abrams Hebrew Academy</v>
      </c>
      <c r="R198" s="3" t="s">
        <v>1235</v>
      </c>
      <c r="S198" s="14">
        <v>6100</v>
      </c>
      <c r="T198" s="1" t="s">
        <v>25</v>
      </c>
      <c r="U198" s="14">
        <v>1000</v>
      </c>
      <c r="V198" s="4">
        <v>46036.69494212963</v>
      </c>
    </row>
    <row r="199" spans="1:22" x14ac:dyDescent="0.2">
      <c r="A199" s="1" t="s">
        <v>474</v>
      </c>
      <c r="B199" s="1">
        <v>222090252</v>
      </c>
      <c r="C199" s="1">
        <f>COUNTIF($D$5:D199,D199)</f>
        <v>1</v>
      </c>
      <c r="D199" s="2" t="s">
        <v>495</v>
      </c>
      <c r="E199" s="3" t="s">
        <v>18</v>
      </c>
      <c r="F199" s="3" t="s">
        <v>496</v>
      </c>
      <c r="G199" s="3" t="s">
        <v>2573</v>
      </c>
      <c r="I199" s="11" t="s">
        <v>497</v>
      </c>
      <c r="J199" s="3" t="s">
        <v>498</v>
      </c>
      <c r="K199" s="3" t="s">
        <v>84</v>
      </c>
      <c r="L199" s="7" t="s">
        <v>2909</v>
      </c>
      <c r="M199" s="11" t="s">
        <v>497</v>
      </c>
      <c r="N199" s="3" t="s">
        <v>499</v>
      </c>
      <c r="O199" s="12" t="str">
        <f t="shared" si="6"/>
        <v>School Website: Archbishop Wood Catholic HS</v>
      </c>
      <c r="P199" s="9" t="s">
        <v>500</v>
      </c>
      <c r="Q199" s="12" t="str">
        <f t="shared" si="7"/>
        <v>Tuition Link: Archbishop Wood Catholic HS</v>
      </c>
      <c r="R199" s="3" t="s">
        <v>3486</v>
      </c>
      <c r="S199" s="14">
        <v>4750</v>
      </c>
      <c r="T199" s="1" t="s">
        <v>25</v>
      </c>
      <c r="U199" s="14">
        <v>20</v>
      </c>
      <c r="V199" s="4">
        <v>46042.520578703705</v>
      </c>
    </row>
    <row r="200" spans="1:22" x14ac:dyDescent="0.2">
      <c r="A200" s="1" t="s">
        <v>474</v>
      </c>
      <c r="B200" s="1">
        <v>222090252</v>
      </c>
      <c r="C200" s="1">
        <f>COUNTIF($D$5:D200,D200)</f>
        <v>2</v>
      </c>
      <c r="D200" s="2" t="s">
        <v>495</v>
      </c>
      <c r="E200" s="3" t="s">
        <v>18</v>
      </c>
      <c r="F200" s="3" t="s">
        <v>496</v>
      </c>
      <c r="G200" s="3" t="s">
        <v>2573</v>
      </c>
      <c r="I200" s="6" t="s">
        <v>497</v>
      </c>
      <c r="J200" s="3" t="s">
        <v>498</v>
      </c>
      <c r="K200" s="3" t="s">
        <v>84</v>
      </c>
      <c r="L200" s="7" t="s">
        <v>2909</v>
      </c>
      <c r="M200" s="6" t="s">
        <v>497</v>
      </c>
      <c r="N200" s="3" t="s">
        <v>499</v>
      </c>
      <c r="O200" s="8" t="str">
        <f t="shared" si="6"/>
        <v>School Website: Archbishop Wood Catholic HS</v>
      </c>
      <c r="P200" s="9" t="s">
        <v>500</v>
      </c>
      <c r="Q200" s="8" t="str">
        <f t="shared" si="7"/>
        <v>Tuition Link: Archbishop Wood Catholic HS</v>
      </c>
      <c r="R200" s="3" t="s">
        <v>3423</v>
      </c>
      <c r="S200" s="14">
        <v>2500</v>
      </c>
      <c r="T200" s="1" t="s">
        <v>25</v>
      </c>
      <c r="U200" s="14">
        <v>20</v>
      </c>
      <c r="V200" s="4">
        <v>46042.520578703705</v>
      </c>
    </row>
    <row r="201" spans="1:22" x14ac:dyDescent="0.2">
      <c r="A201" s="1" t="s">
        <v>474</v>
      </c>
      <c r="B201" s="1">
        <v>222090252</v>
      </c>
      <c r="C201" s="1">
        <f>COUNTIF($D$5:D201,D201)</f>
        <v>3</v>
      </c>
      <c r="D201" s="2" t="s">
        <v>495</v>
      </c>
      <c r="E201" s="3" t="s">
        <v>18</v>
      </c>
      <c r="F201" s="3" t="s">
        <v>496</v>
      </c>
      <c r="G201" s="3" t="s">
        <v>2573</v>
      </c>
      <c r="I201" s="11" t="s">
        <v>497</v>
      </c>
      <c r="J201" s="3" t="s">
        <v>498</v>
      </c>
      <c r="K201" s="3" t="s">
        <v>84</v>
      </c>
      <c r="L201" s="7" t="s">
        <v>2909</v>
      </c>
      <c r="M201" s="11" t="s">
        <v>497</v>
      </c>
      <c r="N201" s="3" t="s">
        <v>499</v>
      </c>
      <c r="O201" s="12" t="str">
        <f t="shared" si="6"/>
        <v>School Website: Archbishop Wood Catholic HS</v>
      </c>
      <c r="P201" s="9" t="s">
        <v>500</v>
      </c>
      <c r="Q201" s="12" t="str">
        <f t="shared" si="7"/>
        <v>Tuition Link: Archbishop Wood Catholic HS</v>
      </c>
      <c r="R201" s="3" t="s">
        <v>3487</v>
      </c>
      <c r="S201" s="14">
        <v>9975</v>
      </c>
      <c r="T201" s="1" t="s">
        <v>25</v>
      </c>
      <c r="U201" s="14">
        <v>220</v>
      </c>
      <c r="V201" s="4">
        <v>46042.520578703705</v>
      </c>
    </row>
    <row r="202" spans="1:22" x14ac:dyDescent="0.2">
      <c r="A202" s="1" t="s">
        <v>474</v>
      </c>
      <c r="B202" s="1">
        <v>222091252</v>
      </c>
      <c r="C202" s="1">
        <f>COUNTIF($D$5:D202,D202)</f>
        <v>1</v>
      </c>
      <c r="D202" s="2" t="s">
        <v>501</v>
      </c>
      <c r="E202" s="3" t="s">
        <v>18</v>
      </c>
      <c r="F202" s="3" t="s">
        <v>502</v>
      </c>
      <c r="G202" s="3" t="s">
        <v>504</v>
      </c>
      <c r="I202" s="6" t="s">
        <v>503</v>
      </c>
      <c r="J202" s="3" t="s">
        <v>504</v>
      </c>
      <c r="K202" s="3" t="s">
        <v>84</v>
      </c>
      <c r="L202" s="7" t="s">
        <v>2910</v>
      </c>
      <c r="M202" s="6" t="s">
        <v>503</v>
      </c>
      <c r="N202" s="3" t="s">
        <v>505</v>
      </c>
      <c r="O202" s="8" t="str">
        <f t="shared" si="6"/>
        <v>School Website: Conwell Egan Catholic HS</v>
      </c>
      <c r="P202" s="9" t="s">
        <v>506</v>
      </c>
      <c r="Q202" s="8" t="str">
        <f t="shared" si="7"/>
        <v>Tuition Link: Conwell Egan Catholic HS</v>
      </c>
      <c r="R202" s="3" t="s">
        <v>3488</v>
      </c>
      <c r="S202" s="14">
        <v>2350</v>
      </c>
      <c r="T202" s="1" t="s">
        <v>25</v>
      </c>
      <c r="U202" s="14">
        <v>0</v>
      </c>
      <c r="V202" s="4">
        <v>46078.688020833331</v>
      </c>
    </row>
    <row r="203" spans="1:22" x14ac:dyDescent="0.2">
      <c r="A203" s="1" t="s">
        <v>474</v>
      </c>
      <c r="B203" s="1">
        <v>222092252</v>
      </c>
      <c r="C203" s="1">
        <f>COUNTIF($D$5:D203,D203)</f>
        <v>1</v>
      </c>
      <c r="D203" s="2" t="s">
        <v>507</v>
      </c>
      <c r="E203" s="3" t="s">
        <v>18</v>
      </c>
      <c r="F203" s="3" t="s">
        <v>508</v>
      </c>
      <c r="G203" s="3" t="s">
        <v>504</v>
      </c>
      <c r="I203" s="6" t="s">
        <v>503</v>
      </c>
      <c r="J203" s="3" t="s">
        <v>504</v>
      </c>
      <c r="K203" s="3" t="s">
        <v>84</v>
      </c>
      <c r="L203" s="7" t="s">
        <v>2910</v>
      </c>
      <c r="M203" s="6" t="s">
        <v>503</v>
      </c>
      <c r="N203" s="3" t="s">
        <v>505</v>
      </c>
      <c r="O203" s="8" t="str">
        <f t="shared" si="6"/>
        <v>School Website: George School</v>
      </c>
      <c r="P203" s="9" t="s">
        <v>506</v>
      </c>
      <c r="Q203" s="8" t="str">
        <f t="shared" si="7"/>
        <v>Tuition Link: George School</v>
      </c>
      <c r="R203" s="3" t="s">
        <v>3489</v>
      </c>
      <c r="S203" s="14">
        <v>3700</v>
      </c>
      <c r="T203" s="1" t="s">
        <v>25</v>
      </c>
      <c r="U203" s="14">
        <v>0</v>
      </c>
      <c r="V203" s="4">
        <v>46078.688020833331</v>
      </c>
    </row>
    <row r="204" spans="1:22" x14ac:dyDescent="0.2">
      <c r="A204" s="1" t="s">
        <v>474</v>
      </c>
      <c r="B204" s="1">
        <v>222092252</v>
      </c>
      <c r="C204" s="1">
        <f>COUNTIF($D$5:D204,D204)</f>
        <v>2</v>
      </c>
      <c r="D204" s="2" t="s">
        <v>507</v>
      </c>
      <c r="E204" s="3" t="s">
        <v>18</v>
      </c>
      <c r="F204" s="3" t="s">
        <v>508</v>
      </c>
      <c r="G204" s="3" t="s">
        <v>504</v>
      </c>
      <c r="I204" s="6" t="s">
        <v>503</v>
      </c>
      <c r="J204" s="3" t="s">
        <v>504</v>
      </c>
      <c r="K204" s="3" t="s">
        <v>84</v>
      </c>
      <c r="L204" s="7" t="s">
        <v>2910</v>
      </c>
      <c r="M204" s="6" t="s">
        <v>503</v>
      </c>
      <c r="N204" s="3" t="s">
        <v>505</v>
      </c>
      <c r="O204" s="8" t="str">
        <f t="shared" si="6"/>
        <v>School Website: George School</v>
      </c>
      <c r="P204" s="9" t="s">
        <v>506</v>
      </c>
      <c r="Q204" s="8" t="str">
        <f t="shared" si="7"/>
        <v>Tuition Link: George School</v>
      </c>
      <c r="R204" s="3" t="s">
        <v>3490</v>
      </c>
      <c r="S204" s="14">
        <v>2600</v>
      </c>
      <c r="T204" s="1" t="s">
        <v>25</v>
      </c>
      <c r="U204" s="14">
        <v>0</v>
      </c>
      <c r="V204" s="4">
        <v>46078.688020833331</v>
      </c>
    </row>
    <row r="205" spans="1:22" x14ac:dyDescent="0.2">
      <c r="A205" s="1" t="s">
        <v>474</v>
      </c>
      <c r="B205" s="1">
        <v>222096002</v>
      </c>
      <c r="C205" s="1">
        <f>COUNTIF($D$5:D205,D205)</f>
        <v>1</v>
      </c>
      <c r="D205" s="2" t="s">
        <v>515</v>
      </c>
      <c r="E205" s="3" t="s">
        <v>18</v>
      </c>
      <c r="F205" s="3" t="s">
        <v>516</v>
      </c>
      <c r="G205" s="3" t="s">
        <v>2574</v>
      </c>
      <c r="I205" s="6" t="s">
        <v>517</v>
      </c>
      <c r="J205" s="3" t="s">
        <v>518</v>
      </c>
      <c r="K205" s="3" t="s">
        <v>84</v>
      </c>
      <c r="L205" s="7" t="s">
        <v>2911</v>
      </c>
      <c r="M205" s="6" t="s">
        <v>517</v>
      </c>
      <c r="N205" s="3" t="s">
        <v>519</v>
      </c>
      <c r="O205" s="8" t="str">
        <f t="shared" si="6"/>
        <v>School Website: Holy Family Regional School</v>
      </c>
      <c r="P205" s="9" t="s">
        <v>520</v>
      </c>
      <c r="Q205" s="8" t="str">
        <f t="shared" si="7"/>
        <v>Tuition Link: Holy Family Regional School</v>
      </c>
      <c r="R205" s="3" t="s">
        <v>3495</v>
      </c>
      <c r="S205" s="14">
        <v>2700</v>
      </c>
      <c r="T205" s="1" t="s">
        <v>25</v>
      </c>
      <c r="U205" s="14">
        <v>85</v>
      </c>
      <c r="V205" s="4">
        <v>46085.607592592591</v>
      </c>
    </row>
    <row r="206" spans="1:22" x14ac:dyDescent="0.2">
      <c r="A206" s="1" t="s">
        <v>474</v>
      </c>
      <c r="B206" s="1">
        <v>222096002</v>
      </c>
      <c r="C206" s="1">
        <f>COUNTIF($D$5:D206,D206)</f>
        <v>2</v>
      </c>
      <c r="D206" s="2" t="s">
        <v>515</v>
      </c>
      <c r="E206" s="3" t="s">
        <v>18</v>
      </c>
      <c r="F206" s="3" t="s">
        <v>516</v>
      </c>
      <c r="G206" s="3" t="s">
        <v>2574</v>
      </c>
      <c r="I206" s="6" t="s">
        <v>517</v>
      </c>
      <c r="J206" s="3" t="s">
        <v>518</v>
      </c>
      <c r="K206" s="3" t="s">
        <v>84</v>
      </c>
      <c r="L206" s="7" t="s">
        <v>2911</v>
      </c>
      <c r="M206" s="6" t="s">
        <v>517</v>
      </c>
      <c r="N206" s="3" t="s">
        <v>519</v>
      </c>
      <c r="O206" s="8" t="str">
        <f t="shared" si="6"/>
        <v>School Website: Holy Family Regional School</v>
      </c>
      <c r="P206" s="9" t="s">
        <v>520</v>
      </c>
      <c r="Q206" s="8" t="str">
        <f t="shared" si="7"/>
        <v>Tuition Link: Holy Family Regional School</v>
      </c>
      <c r="R206" s="3" t="s">
        <v>3496</v>
      </c>
      <c r="S206" s="14">
        <v>3400</v>
      </c>
      <c r="T206" s="1" t="s">
        <v>25</v>
      </c>
      <c r="U206" s="14">
        <v>85</v>
      </c>
      <c r="V206" s="4">
        <v>46085.607592592591</v>
      </c>
    </row>
    <row r="207" spans="1:22" x14ac:dyDescent="0.2">
      <c r="A207" s="1" t="s">
        <v>474</v>
      </c>
      <c r="B207" s="1">
        <v>222096002</v>
      </c>
      <c r="C207" s="1">
        <f>COUNTIF($D$5:D207,D207)</f>
        <v>3</v>
      </c>
      <c r="D207" s="2" t="s">
        <v>515</v>
      </c>
      <c r="E207" s="3" t="s">
        <v>18</v>
      </c>
      <c r="F207" s="3" t="s">
        <v>516</v>
      </c>
      <c r="G207" s="3" t="s">
        <v>2574</v>
      </c>
      <c r="I207" s="6" t="s">
        <v>517</v>
      </c>
      <c r="J207" s="3" t="s">
        <v>518</v>
      </c>
      <c r="K207" s="3" t="s">
        <v>84</v>
      </c>
      <c r="L207" s="7" t="s">
        <v>2911</v>
      </c>
      <c r="M207" s="6" t="s">
        <v>517</v>
      </c>
      <c r="N207" s="3" t="s">
        <v>519</v>
      </c>
      <c r="O207" s="8" t="str">
        <f t="shared" si="6"/>
        <v>School Website: Holy Family Regional School</v>
      </c>
      <c r="P207" s="9" t="s">
        <v>520</v>
      </c>
      <c r="Q207" s="8" t="str">
        <f t="shared" si="7"/>
        <v>Tuition Link: Holy Family Regional School</v>
      </c>
      <c r="R207" s="3" t="s">
        <v>3497</v>
      </c>
      <c r="S207" s="14">
        <v>6000</v>
      </c>
      <c r="T207" s="1" t="s">
        <v>25</v>
      </c>
      <c r="U207" s="14">
        <v>245</v>
      </c>
      <c r="V207" s="4">
        <v>46085.607592592591</v>
      </c>
    </row>
    <row r="208" spans="1:22" x14ac:dyDescent="0.2">
      <c r="A208" s="1" t="s">
        <v>474</v>
      </c>
      <c r="B208" s="1">
        <v>222092802</v>
      </c>
      <c r="C208" s="1">
        <f>COUNTIF($D$5:D208,D208)</f>
        <v>1</v>
      </c>
      <c r="D208" s="2" t="s">
        <v>509</v>
      </c>
      <c r="E208" s="3" t="s">
        <v>18</v>
      </c>
      <c r="F208" s="3" t="s">
        <v>510</v>
      </c>
      <c r="G208" s="3" t="s">
        <v>504</v>
      </c>
      <c r="I208" s="6" t="s">
        <v>503</v>
      </c>
      <c r="J208" s="3" t="s">
        <v>504</v>
      </c>
      <c r="K208" s="3" t="s">
        <v>84</v>
      </c>
      <c r="L208" s="7" t="s">
        <v>2910</v>
      </c>
      <c r="M208" s="6" t="s">
        <v>503</v>
      </c>
      <c r="N208" s="3" t="s">
        <v>505</v>
      </c>
      <c r="O208" s="8" t="str">
        <f t="shared" si="6"/>
        <v>School Website: Holy Trinity School</v>
      </c>
      <c r="P208" s="9" t="s">
        <v>506</v>
      </c>
      <c r="Q208" s="8" t="str">
        <f t="shared" si="7"/>
        <v>Tuition Link: Holy Trinity School</v>
      </c>
      <c r="R208" s="3" t="s">
        <v>3491</v>
      </c>
      <c r="S208" s="14">
        <v>4300</v>
      </c>
      <c r="T208" s="1" t="s">
        <v>25</v>
      </c>
      <c r="U208" s="14">
        <v>0</v>
      </c>
      <c r="V208" s="4">
        <v>46078.688020833331</v>
      </c>
    </row>
    <row r="209" spans="1:22" x14ac:dyDescent="0.2">
      <c r="A209" s="1" t="s">
        <v>474</v>
      </c>
      <c r="B209" s="1">
        <v>222092802</v>
      </c>
      <c r="C209" s="1">
        <f>COUNTIF($D$5:D209,D209)</f>
        <v>2</v>
      </c>
      <c r="D209" s="2" t="s">
        <v>509</v>
      </c>
      <c r="E209" s="3" t="s">
        <v>18</v>
      </c>
      <c r="F209" s="3" t="s">
        <v>510</v>
      </c>
      <c r="G209" s="3" t="s">
        <v>504</v>
      </c>
      <c r="I209" s="6" t="s">
        <v>503</v>
      </c>
      <c r="J209" s="3" t="s">
        <v>504</v>
      </c>
      <c r="K209" s="3" t="s">
        <v>84</v>
      </c>
      <c r="L209" s="7" t="s">
        <v>2910</v>
      </c>
      <c r="M209" s="6" t="s">
        <v>503</v>
      </c>
      <c r="N209" s="3" t="s">
        <v>505</v>
      </c>
      <c r="O209" s="8" t="str">
        <f t="shared" si="6"/>
        <v>School Website: Holy Trinity School</v>
      </c>
      <c r="P209" s="9" t="s">
        <v>506</v>
      </c>
      <c r="Q209" s="8" t="str">
        <f t="shared" si="7"/>
        <v>Tuition Link: Holy Trinity School</v>
      </c>
      <c r="R209" s="3" t="s">
        <v>3492</v>
      </c>
      <c r="S209" s="14">
        <v>4000</v>
      </c>
      <c r="T209" s="1" t="s">
        <v>25</v>
      </c>
      <c r="U209" s="14">
        <v>0</v>
      </c>
      <c r="V209" s="4">
        <v>46078.688020833331</v>
      </c>
    </row>
    <row r="210" spans="1:22" x14ac:dyDescent="0.2">
      <c r="A210" s="1" t="s">
        <v>474</v>
      </c>
      <c r="B210" s="1">
        <v>222092802</v>
      </c>
      <c r="C210" s="1">
        <f>COUNTIF($D$5:D210,D210)</f>
        <v>3</v>
      </c>
      <c r="D210" s="2" t="s">
        <v>509</v>
      </c>
      <c r="E210" s="3" t="s">
        <v>18</v>
      </c>
      <c r="F210" s="3" t="s">
        <v>510</v>
      </c>
      <c r="G210" s="3" t="s">
        <v>504</v>
      </c>
      <c r="I210" s="6" t="s">
        <v>503</v>
      </c>
      <c r="J210" s="3" t="s">
        <v>504</v>
      </c>
      <c r="K210" s="3" t="s">
        <v>84</v>
      </c>
      <c r="L210" s="7" t="s">
        <v>2910</v>
      </c>
      <c r="M210" s="6" t="s">
        <v>503</v>
      </c>
      <c r="N210" s="3" t="s">
        <v>505</v>
      </c>
      <c r="O210" s="8" t="str">
        <f t="shared" si="6"/>
        <v>School Website: Holy Trinity School</v>
      </c>
      <c r="P210" s="9" t="s">
        <v>506</v>
      </c>
      <c r="Q210" s="8" t="str">
        <f t="shared" si="7"/>
        <v>Tuition Link: Holy Trinity School</v>
      </c>
      <c r="R210" s="3" t="s">
        <v>3493</v>
      </c>
      <c r="S210" s="14">
        <v>6050</v>
      </c>
      <c r="T210" s="1" t="s">
        <v>25</v>
      </c>
      <c r="U210" s="14">
        <v>0</v>
      </c>
      <c r="V210" s="4">
        <v>46078.688020833331</v>
      </c>
    </row>
    <row r="211" spans="1:22" x14ac:dyDescent="0.2">
      <c r="A211" s="1" t="s">
        <v>474</v>
      </c>
      <c r="B211" s="1">
        <v>222092902</v>
      </c>
      <c r="C211" s="1">
        <f>COUNTIF($D$5:D211,D211)</f>
        <v>1</v>
      </c>
      <c r="D211" s="2" t="s">
        <v>511</v>
      </c>
      <c r="E211" s="3" t="s">
        <v>18</v>
      </c>
      <c r="F211" s="3" t="s">
        <v>512</v>
      </c>
      <c r="G211" s="3" t="s">
        <v>504</v>
      </c>
      <c r="I211" s="6" t="s">
        <v>503</v>
      </c>
      <c r="J211" s="3" t="s">
        <v>504</v>
      </c>
      <c r="K211" s="3" t="s">
        <v>84</v>
      </c>
      <c r="L211" s="7" t="s">
        <v>2910</v>
      </c>
      <c r="M211" s="6" t="s">
        <v>503</v>
      </c>
      <c r="N211" s="3" t="s">
        <v>505</v>
      </c>
      <c r="O211" s="8" t="str">
        <f t="shared" si="6"/>
        <v>School Website: Hope Lutheran School</v>
      </c>
      <c r="P211" s="9" t="s">
        <v>506</v>
      </c>
      <c r="Q211" s="8" t="str">
        <f t="shared" si="7"/>
        <v>Tuition Link: Hope Lutheran School</v>
      </c>
      <c r="R211" s="3" t="s">
        <v>1235</v>
      </c>
      <c r="S211" s="14">
        <v>6700</v>
      </c>
      <c r="T211" s="1" t="s">
        <v>25</v>
      </c>
      <c r="U211" s="14">
        <v>150</v>
      </c>
      <c r="V211" s="4">
        <v>46078.688020833331</v>
      </c>
    </row>
    <row r="212" spans="1:22" ht="24" x14ac:dyDescent="0.2">
      <c r="A212" s="1" t="s">
        <v>474</v>
      </c>
      <c r="B212" s="1">
        <v>226514875</v>
      </c>
      <c r="C212" s="1">
        <f>COUNTIF($D$5:D212,D212)</f>
        <v>1</v>
      </c>
      <c r="D212" s="2" t="s">
        <v>562</v>
      </c>
      <c r="E212" s="3" t="s">
        <v>18</v>
      </c>
      <c r="F212" s="3" t="s">
        <v>563</v>
      </c>
      <c r="G212" s="3" t="s">
        <v>565</v>
      </c>
      <c r="I212" s="6" t="s">
        <v>564</v>
      </c>
      <c r="J212" s="3" t="s">
        <v>565</v>
      </c>
      <c r="K212" s="3" t="s">
        <v>84</v>
      </c>
      <c r="L212" s="7" t="s">
        <v>2920</v>
      </c>
      <c r="M212" s="6" t="s">
        <v>564</v>
      </c>
      <c r="N212" s="3" t="s">
        <v>566</v>
      </c>
      <c r="O212" s="8" t="str">
        <f t="shared" si="6"/>
        <v>School Website: Our Lady of Confidence Day School - Sec</v>
      </c>
      <c r="P212" s="9" t="s">
        <v>567</v>
      </c>
      <c r="Q212" s="8" t="str">
        <f t="shared" si="7"/>
        <v>Tuition Link: Our Lady of Confidence Day School - Sec</v>
      </c>
      <c r="R212" s="3" t="s">
        <v>1235</v>
      </c>
      <c r="S212" s="14">
        <v>10000</v>
      </c>
      <c r="T212" s="1" t="s">
        <v>33</v>
      </c>
      <c r="U212" s="14">
        <v>330</v>
      </c>
      <c r="V212" s="4">
        <v>46079.616331018522</v>
      </c>
    </row>
    <row r="213" spans="1:22" x14ac:dyDescent="0.2">
      <c r="A213" s="1" t="s">
        <v>474</v>
      </c>
      <c r="B213" s="1">
        <v>222095502</v>
      </c>
      <c r="C213" s="1">
        <f>COUNTIF($D$5:D213,D213)</f>
        <v>1</v>
      </c>
      <c r="D213" s="2" t="s">
        <v>513</v>
      </c>
      <c r="E213" s="3" t="s">
        <v>18</v>
      </c>
      <c r="F213" s="3" t="s">
        <v>514</v>
      </c>
      <c r="G213" s="3" t="s">
        <v>2573</v>
      </c>
      <c r="I213" s="6" t="s">
        <v>497</v>
      </c>
      <c r="J213" s="3" t="s">
        <v>498</v>
      </c>
      <c r="K213" s="3" t="s">
        <v>84</v>
      </c>
      <c r="L213" s="7" t="s">
        <v>2909</v>
      </c>
      <c r="M213" s="6" t="s">
        <v>497</v>
      </c>
      <c r="N213" s="3" t="s">
        <v>499</v>
      </c>
      <c r="O213" s="8" t="str">
        <f t="shared" si="6"/>
        <v>School Website: Philadelphia Christian Center Academy</v>
      </c>
      <c r="P213" s="9" t="s">
        <v>500</v>
      </c>
      <c r="Q213" s="8" t="str">
        <f t="shared" si="7"/>
        <v>Tuition Link: Philadelphia Christian Center Academy</v>
      </c>
      <c r="R213" s="3" t="s">
        <v>3494</v>
      </c>
      <c r="S213" s="14">
        <v>9975</v>
      </c>
      <c r="T213" s="1" t="s">
        <v>25</v>
      </c>
      <c r="U213" s="14">
        <v>220</v>
      </c>
      <c r="V213" s="4">
        <v>46042.521678240744</v>
      </c>
    </row>
    <row r="214" spans="1:22" x14ac:dyDescent="0.2">
      <c r="A214" s="1" t="s">
        <v>474</v>
      </c>
      <c r="B214" s="1">
        <v>222097402</v>
      </c>
      <c r="C214" s="1">
        <f>COUNTIF($D$5:D214,D214)</f>
        <v>1</v>
      </c>
      <c r="D214" s="2" t="s">
        <v>527</v>
      </c>
      <c r="E214" s="3" t="s">
        <v>18</v>
      </c>
      <c r="F214" s="3" t="s">
        <v>528</v>
      </c>
      <c r="G214" s="3" t="s">
        <v>2575</v>
      </c>
      <c r="I214" s="6" t="s">
        <v>523</v>
      </c>
      <c r="J214" s="3" t="s">
        <v>524</v>
      </c>
      <c r="K214" s="3" t="s">
        <v>36</v>
      </c>
      <c r="L214" s="7" t="s">
        <v>2912</v>
      </c>
      <c r="M214" s="6" t="s">
        <v>523</v>
      </c>
      <c r="N214" s="3" t="s">
        <v>525</v>
      </c>
      <c r="O214" s="8" t="str">
        <f t="shared" si="6"/>
        <v>School Website: St Andrew School</v>
      </c>
      <c r="P214" s="9" t="s">
        <v>526</v>
      </c>
      <c r="Q214" s="8" t="str">
        <f t="shared" si="7"/>
        <v>Tuition Link: St Andrew School</v>
      </c>
      <c r="R214" s="3" t="s">
        <v>2467</v>
      </c>
      <c r="S214" s="14">
        <v>6300</v>
      </c>
      <c r="T214" s="1" t="s">
        <v>25</v>
      </c>
      <c r="U214" s="14">
        <v>200</v>
      </c>
      <c r="V214" s="4">
        <v>46051.579745370371</v>
      </c>
    </row>
    <row r="215" spans="1:22" x14ac:dyDescent="0.2">
      <c r="A215" s="1" t="s">
        <v>474</v>
      </c>
      <c r="B215" s="1">
        <v>222097402</v>
      </c>
      <c r="C215" s="1">
        <f>COUNTIF($D$5:D215,D215)</f>
        <v>2</v>
      </c>
      <c r="D215" s="2" t="s">
        <v>527</v>
      </c>
      <c r="E215" s="3" t="s">
        <v>18</v>
      </c>
      <c r="F215" s="3" t="s">
        <v>528</v>
      </c>
      <c r="G215" s="3" t="s">
        <v>2575</v>
      </c>
      <c r="I215" s="6" t="s">
        <v>523</v>
      </c>
      <c r="J215" s="3" t="s">
        <v>524</v>
      </c>
      <c r="K215" s="3" t="s">
        <v>36</v>
      </c>
      <c r="L215" s="7" t="s">
        <v>2912</v>
      </c>
      <c r="M215" s="6" t="s">
        <v>523</v>
      </c>
      <c r="N215" s="3" t="s">
        <v>525</v>
      </c>
      <c r="O215" s="8" t="str">
        <f t="shared" si="6"/>
        <v>School Website: St Andrew School</v>
      </c>
      <c r="P215" s="9" t="s">
        <v>526</v>
      </c>
      <c r="Q215" s="8" t="str">
        <f t="shared" si="7"/>
        <v>Tuition Link: St Andrew School</v>
      </c>
      <c r="R215" s="3" t="s">
        <v>3498</v>
      </c>
      <c r="S215" s="14">
        <v>4100</v>
      </c>
      <c r="T215" s="1" t="s">
        <v>25</v>
      </c>
      <c r="U215" s="14">
        <v>200</v>
      </c>
      <c r="V215" s="4">
        <v>46051.579745370371</v>
      </c>
    </row>
    <row r="216" spans="1:22" x14ac:dyDescent="0.2">
      <c r="A216" s="1" t="s">
        <v>474</v>
      </c>
      <c r="B216" s="1">
        <v>222098102</v>
      </c>
      <c r="C216" s="1">
        <f>COUNTIF($D$5:D216,D216)</f>
        <v>1</v>
      </c>
      <c r="D216" s="2" t="s">
        <v>529</v>
      </c>
      <c r="E216" s="3" t="s">
        <v>18</v>
      </c>
      <c r="F216" s="3" t="s">
        <v>530</v>
      </c>
      <c r="G216" s="3" t="s">
        <v>2576</v>
      </c>
      <c r="I216" s="6" t="s">
        <v>531</v>
      </c>
      <c r="J216" s="3" t="s">
        <v>532</v>
      </c>
      <c r="K216" s="3" t="s">
        <v>84</v>
      </c>
      <c r="L216" s="7" t="s">
        <v>2913</v>
      </c>
      <c r="M216" s="6" t="s">
        <v>533</v>
      </c>
      <c r="N216" s="6" t="s">
        <v>3337</v>
      </c>
      <c r="O216" s="8" t="str">
        <f t="shared" si="6"/>
        <v>School Website: St Isidore School</v>
      </c>
      <c r="P216" s="9" t="s">
        <v>534</v>
      </c>
      <c r="Q216" s="8" t="str">
        <f t="shared" si="7"/>
        <v>Tuition Link: St Isidore School</v>
      </c>
      <c r="R216" s="3" t="s">
        <v>3425</v>
      </c>
      <c r="S216" s="14">
        <v>8350</v>
      </c>
      <c r="T216" s="1" t="s">
        <v>25</v>
      </c>
      <c r="U216" s="14">
        <v>675</v>
      </c>
      <c r="V216" s="4">
        <v>46086.390300925923</v>
      </c>
    </row>
    <row r="217" spans="1:22" x14ac:dyDescent="0.2">
      <c r="A217" s="1" t="s">
        <v>474</v>
      </c>
      <c r="B217" s="1">
        <v>222098102</v>
      </c>
      <c r="C217" s="1">
        <f>COUNTIF($D$5:D217,D217)</f>
        <v>2</v>
      </c>
      <c r="D217" s="2" t="s">
        <v>529</v>
      </c>
      <c r="E217" s="3" t="s">
        <v>18</v>
      </c>
      <c r="F217" s="3" t="s">
        <v>530</v>
      </c>
      <c r="G217" s="3" t="s">
        <v>2577</v>
      </c>
      <c r="I217" s="6" t="s">
        <v>535</v>
      </c>
      <c r="J217" s="3" t="s">
        <v>536</v>
      </c>
      <c r="K217" s="3" t="s">
        <v>537</v>
      </c>
      <c r="L217" s="7" t="s">
        <v>2914</v>
      </c>
      <c r="M217" s="6" t="s">
        <v>535</v>
      </c>
      <c r="N217" s="3" t="s">
        <v>538</v>
      </c>
      <c r="O217" s="8" t="str">
        <f t="shared" si="6"/>
        <v>School Website: St Isidore School</v>
      </c>
      <c r="P217" s="9" t="s">
        <v>538</v>
      </c>
      <c r="Q217" s="8" t="str">
        <f t="shared" si="7"/>
        <v>Tuition Link: St Isidore School</v>
      </c>
      <c r="R217" s="3" t="s">
        <v>3499</v>
      </c>
      <c r="S217" s="14">
        <v>10000</v>
      </c>
      <c r="T217" s="1" t="s">
        <v>33</v>
      </c>
      <c r="U217" s="14">
        <v>0</v>
      </c>
      <c r="V217" s="4">
        <v>46098.576898148145</v>
      </c>
    </row>
    <row r="218" spans="1:22" x14ac:dyDescent="0.2">
      <c r="A218" s="1" t="s">
        <v>474</v>
      </c>
      <c r="B218" s="1">
        <v>222098602</v>
      </c>
      <c r="C218" s="1">
        <f>COUNTIF($D$5:D218,D218)</f>
        <v>1</v>
      </c>
      <c r="D218" s="2" t="s">
        <v>539</v>
      </c>
      <c r="E218" s="3" t="s">
        <v>18</v>
      </c>
      <c r="F218" s="3" t="s">
        <v>540</v>
      </c>
      <c r="G218" s="3" t="s">
        <v>2577</v>
      </c>
      <c r="I218" s="6" t="s">
        <v>535</v>
      </c>
      <c r="J218" s="3" t="s">
        <v>536</v>
      </c>
      <c r="K218" s="3" t="s">
        <v>537</v>
      </c>
      <c r="L218" s="7" t="s">
        <v>2914</v>
      </c>
      <c r="M218" s="6" t="s">
        <v>535</v>
      </c>
      <c r="N218" s="3" t="s">
        <v>538</v>
      </c>
      <c r="O218" s="8" t="str">
        <f t="shared" si="6"/>
        <v>School Website: St Joseph-St Robert School</v>
      </c>
      <c r="P218" s="9" t="s">
        <v>538</v>
      </c>
      <c r="Q218" s="8" t="str">
        <f t="shared" si="7"/>
        <v>Tuition Link: St Joseph-St Robert School</v>
      </c>
      <c r="R218" s="3" t="s">
        <v>3500</v>
      </c>
      <c r="S218" s="14">
        <v>6000</v>
      </c>
      <c r="T218" s="1" t="s">
        <v>33</v>
      </c>
      <c r="U218" s="14">
        <v>0</v>
      </c>
      <c r="V218" s="4">
        <v>46098.576898148145</v>
      </c>
    </row>
    <row r="219" spans="1:22" x14ac:dyDescent="0.2">
      <c r="A219" s="1" t="s">
        <v>474</v>
      </c>
      <c r="B219" s="1">
        <v>222098602</v>
      </c>
      <c r="C219" s="1">
        <f>COUNTIF($D$5:D219,D219)</f>
        <v>2</v>
      </c>
      <c r="D219" s="2" t="s">
        <v>539</v>
      </c>
      <c r="E219" s="3" t="s">
        <v>18</v>
      </c>
      <c r="F219" s="3" t="s">
        <v>540</v>
      </c>
      <c r="G219" s="3" t="s">
        <v>2577</v>
      </c>
      <c r="I219" s="6" t="s">
        <v>535</v>
      </c>
      <c r="J219" s="3" t="s">
        <v>536</v>
      </c>
      <c r="K219" s="3" t="s">
        <v>537</v>
      </c>
      <c r="L219" s="7" t="s">
        <v>2914</v>
      </c>
      <c r="M219" s="6" t="s">
        <v>535</v>
      </c>
      <c r="N219" s="3" t="s">
        <v>538</v>
      </c>
      <c r="O219" s="8" t="str">
        <f t="shared" si="6"/>
        <v>School Website: St Joseph-St Robert School</v>
      </c>
      <c r="P219" s="9" t="s">
        <v>538</v>
      </c>
      <c r="Q219" s="8" t="str">
        <f t="shared" si="7"/>
        <v>Tuition Link: St Joseph-St Robert School</v>
      </c>
      <c r="R219" s="3" t="s">
        <v>3501</v>
      </c>
      <c r="S219" s="14">
        <v>4000</v>
      </c>
      <c r="T219" s="1" t="s">
        <v>33</v>
      </c>
      <c r="U219" s="14">
        <v>0</v>
      </c>
      <c r="V219" s="4">
        <v>46098.576898148145</v>
      </c>
    </row>
    <row r="220" spans="1:22" x14ac:dyDescent="0.2">
      <c r="A220" s="1" t="s">
        <v>474</v>
      </c>
      <c r="B220" s="1">
        <v>222098602</v>
      </c>
      <c r="C220" s="1">
        <f>COUNTIF($D$5:D220,D220)</f>
        <v>3</v>
      </c>
      <c r="D220" s="2" t="s">
        <v>539</v>
      </c>
      <c r="E220" s="3" t="s">
        <v>18</v>
      </c>
      <c r="F220" s="3" t="s">
        <v>540</v>
      </c>
      <c r="G220" s="3" t="s">
        <v>2577</v>
      </c>
      <c r="I220" s="6" t="s">
        <v>535</v>
      </c>
      <c r="J220" s="3" t="s">
        <v>536</v>
      </c>
      <c r="K220" s="3" t="s">
        <v>537</v>
      </c>
      <c r="L220" s="7" t="s">
        <v>2914</v>
      </c>
      <c r="M220" s="6" t="s">
        <v>535</v>
      </c>
      <c r="N220" s="3" t="s">
        <v>538</v>
      </c>
      <c r="O220" s="8" t="str">
        <f t="shared" si="6"/>
        <v>School Website: St Joseph-St Robert School</v>
      </c>
      <c r="P220" s="9" t="s">
        <v>538</v>
      </c>
      <c r="Q220" s="8" t="str">
        <f t="shared" si="7"/>
        <v>Tuition Link: St Joseph-St Robert School</v>
      </c>
      <c r="R220" s="3" t="s">
        <v>541</v>
      </c>
      <c r="S220" s="14">
        <v>12000</v>
      </c>
      <c r="T220" s="1" t="s">
        <v>33</v>
      </c>
      <c r="U220" s="14">
        <v>0</v>
      </c>
      <c r="V220" s="4">
        <v>46098.576898148145</v>
      </c>
    </row>
    <row r="221" spans="1:22" ht="24" x14ac:dyDescent="0.2">
      <c r="A221" s="1" t="s">
        <v>474</v>
      </c>
      <c r="B221" s="1">
        <v>222098602</v>
      </c>
      <c r="C221" s="1">
        <f>COUNTIF($D$5:D221,D221)</f>
        <v>4</v>
      </c>
      <c r="D221" s="2" t="s">
        <v>539</v>
      </c>
      <c r="E221" s="3" t="s">
        <v>18</v>
      </c>
      <c r="F221" s="3" t="s">
        <v>540</v>
      </c>
      <c r="G221" s="3" t="s">
        <v>2578</v>
      </c>
      <c r="I221" s="6" t="s">
        <v>542</v>
      </c>
      <c r="J221" s="3" t="s">
        <v>543</v>
      </c>
      <c r="K221" s="3" t="s">
        <v>84</v>
      </c>
      <c r="L221" s="7" t="s">
        <v>2915</v>
      </c>
      <c r="M221" s="6" t="s">
        <v>542</v>
      </c>
      <c r="N221" s="3" t="s">
        <v>544</v>
      </c>
      <c r="O221" s="8" t="str">
        <f t="shared" si="6"/>
        <v>School Website: St Joseph-St Robert School</v>
      </c>
      <c r="P221" s="9" t="s">
        <v>534</v>
      </c>
      <c r="Q221" s="8" t="str">
        <f t="shared" si="7"/>
        <v>Tuition Link: St Joseph-St Robert School</v>
      </c>
      <c r="R221" s="3" t="s">
        <v>3425</v>
      </c>
      <c r="S221" s="14">
        <v>8350</v>
      </c>
      <c r="T221" s="1" t="s">
        <v>25</v>
      </c>
      <c r="U221" s="14">
        <v>675</v>
      </c>
      <c r="V221" s="4">
        <v>46086.38857638889</v>
      </c>
    </row>
    <row r="222" spans="1:22" ht="24" x14ac:dyDescent="0.2">
      <c r="A222" s="1" t="s">
        <v>474</v>
      </c>
      <c r="B222" s="1">
        <v>222098602</v>
      </c>
      <c r="C222" s="1">
        <f>COUNTIF($D$5:D222,D222)</f>
        <v>5</v>
      </c>
      <c r="D222" s="2" t="s">
        <v>539</v>
      </c>
      <c r="E222" s="3" t="s">
        <v>18</v>
      </c>
      <c r="F222" s="3" t="s">
        <v>540</v>
      </c>
      <c r="G222" s="3" t="s">
        <v>2579</v>
      </c>
      <c r="I222" s="6" t="s">
        <v>545</v>
      </c>
      <c r="J222" s="3" t="s">
        <v>546</v>
      </c>
      <c r="K222" s="3" t="s">
        <v>472</v>
      </c>
      <c r="L222" s="7" t="s">
        <v>2916</v>
      </c>
      <c r="M222" s="6" t="s">
        <v>547</v>
      </c>
      <c r="N222" s="3" t="s">
        <v>3206</v>
      </c>
      <c r="O222" s="8" t="str">
        <f t="shared" si="6"/>
        <v>School Website: St Joseph-St Robert School</v>
      </c>
      <c r="P222" s="9" t="s">
        <v>548</v>
      </c>
      <c r="Q222" s="8" t="str">
        <f t="shared" si="7"/>
        <v>Tuition Link: St Joseph-St Robert School</v>
      </c>
      <c r="R222" s="3" t="s">
        <v>141</v>
      </c>
      <c r="S222" s="14">
        <v>14500</v>
      </c>
      <c r="T222" s="1" t="s">
        <v>33</v>
      </c>
      <c r="U222" s="14">
        <v>400</v>
      </c>
      <c r="V222" s="4">
        <v>46085.662002314813</v>
      </c>
    </row>
    <row r="223" spans="1:22" x14ac:dyDescent="0.2">
      <c r="A223" s="1" t="s">
        <v>474</v>
      </c>
      <c r="B223" s="1">
        <v>222098602</v>
      </c>
      <c r="C223" s="1">
        <f>COUNTIF($D$5:D223,D223)</f>
        <v>6</v>
      </c>
      <c r="D223" s="2" t="s">
        <v>539</v>
      </c>
      <c r="E223" s="3" t="s">
        <v>18</v>
      </c>
      <c r="F223" s="3" t="s">
        <v>540</v>
      </c>
      <c r="G223" s="3" t="s">
        <v>2580</v>
      </c>
      <c r="I223" s="6" t="s">
        <v>549</v>
      </c>
      <c r="J223" s="3" t="s">
        <v>550</v>
      </c>
      <c r="K223" s="3" t="s">
        <v>551</v>
      </c>
      <c r="L223" s="5" t="s">
        <v>2917</v>
      </c>
      <c r="M223" s="6" t="s">
        <v>552</v>
      </c>
      <c r="N223" s="6" t="s">
        <v>3336</v>
      </c>
      <c r="O223" s="8" t="str">
        <f t="shared" si="6"/>
        <v>School Website: St Joseph-St Robert School</v>
      </c>
      <c r="P223" s="9" t="s">
        <v>553</v>
      </c>
      <c r="Q223" s="8" t="str">
        <f t="shared" si="7"/>
        <v>Tuition Link: St Joseph-St Robert School</v>
      </c>
      <c r="R223" s="3" t="s">
        <v>1235</v>
      </c>
      <c r="S223" s="14">
        <v>5500</v>
      </c>
      <c r="T223" s="1" t="s">
        <v>25</v>
      </c>
      <c r="U223" s="14">
        <v>225</v>
      </c>
      <c r="V223" s="4">
        <v>46085.415763888886</v>
      </c>
    </row>
    <row r="224" spans="1:22" x14ac:dyDescent="0.2">
      <c r="A224" s="1" t="s">
        <v>474</v>
      </c>
      <c r="B224" s="1">
        <v>222098602</v>
      </c>
      <c r="C224" s="1">
        <f>COUNTIF($D$5:D224,D224)</f>
        <v>7</v>
      </c>
      <c r="D224" s="2" t="s">
        <v>539</v>
      </c>
      <c r="E224" s="3" t="s">
        <v>18</v>
      </c>
      <c r="F224" s="3" t="s">
        <v>540</v>
      </c>
      <c r="G224" s="3" t="s">
        <v>555</v>
      </c>
      <c r="I224" s="6" t="s">
        <v>554</v>
      </c>
      <c r="J224" s="3" t="s">
        <v>555</v>
      </c>
      <c r="K224" s="3" t="s">
        <v>84</v>
      </c>
      <c r="L224" s="7" t="s">
        <v>2918</v>
      </c>
      <c r="M224" s="6" t="s">
        <v>556</v>
      </c>
      <c r="N224" s="3" t="s">
        <v>3207</v>
      </c>
      <c r="O224" s="8" t="str">
        <f t="shared" si="6"/>
        <v>School Website: St Joseph-St Robert School</v>
      </c>
      <c r="P224" s="9" t="s">
        <v>557</v>
      </c>
      <c r="Q224" s="8" t="str">
        <f t="shared" si="7"/>
        <v>Tuition Link: St Joseph-St Robert School</v>
      </c>
      <c r="R224" s="3" t="s">
        <v>1235</v>
      </c>
      <c r="S224" s="14">
        <v>7300</v>
      </c>
      <c r="T224" s="1" t="s">
        <v>33</v>
      </c>
      <c r="U224" s="14">
        <v>0</v>
      </c>
      <c r="V224" s="4">
        <v>46078.682719907411</v>
      </c>
    </row>
    <row r="225" spans="1:22" x14ac:dyDescent="0.2">
      <c r="A225" s="1" t="s">
        <v>474</v>
      </c>
      <c r="B225" s="1">
        <v>222098602</v>
      </c>
      <c r="C225" s="1">
        <f>COUNTIF($D$5:D225,D225)</f>
        <v>8</v>
      </c>
      <c r="D225" s="2" t="s">
        <v>539</v>
      </c>
      <c r="E225" s="3" t="s">
        <v>18</v>
      </c>
      <c r="F225" s="3" t="s">
        <v>540</v>
      </c>
      <c r="G225" s="3" t="s">
        <v>559</v>
      </c>
      <c r="I225" s="6" t="s">
        <v>558</v>
      </c>
      <c r="J225" s="3" t="s">
        <v>559</v>
      </c>
      <c r="K225" s="3" t="s">
        <v>84</v>
      </c>
      <c r="L225" s="7" t="s">
        <v>2919</v>
      </c>
      <c r="M225" s="6" t="s">
        <v>558</v>
      </c>
      <c r="N225" s="3" t="s">
        <v>3208</v>
      </c>
      <c r="O225" s="8" t="str">
        <f t="shared" si="6"/>
        <v>School Website: St Joseph-St Robert School</v>
      </c>
      <c r="P225" s="9" t="s">
        <v>3208</v>
      </c>
      <c r="Q225" s="8" t="str">
        <f t="shared" si="7"/>
        <v>Tuition Link: St Joseph-St Robert School</v>
      </c>
      <c r="R225" s="3" t="s">
        <v>1235</v>
      </c>
      <c r="S225" s="14">
        <v>9200</v>
      </c>
      <c r="T225" s="1" t="s">
        <v>25</v>
      </c>
      <c r="U225" s="14">
        <v>200</v>
      </c>
      <c r="V225" s="4">
        <v>46079.612395833334</v>
      </c>
    </row>
    <row r="226" spans="1:22" x14ac:dyDescent="0.2">
      <c r="A226" s="1" t="s">
        <v>474</v>
      </c>
      <c r="B226" s="1">
        <v>222098602</v>
      </c>
      <c r="C226" s="1">
        <f>COUNTIF($D$5:D226,D226)</f>
        <v>9</v>
      </c>
      <c r="D226" s="2" t="s">
        <v>539</v>
      </c>
      <c r="E226" s="3" t="s">
        <v>18</v>
      </c>
      <c r="F226" s="3" t="s">
        <v>540</v>
      </c>
      <c r="G226" s="3" t="s">
        <v>559</v>
      </c>
      <c r="I226" s="6" t="s">
        <v>558</v>
      </c>
      <c r="J226" s="3" t="s">
        <v>559</v>
      </c>
      <c r="K226" s="3" t="s">
        <v>84</v>
      </c>
      <c r="L226" s="7" t="s">
        <v>2919</v>
      </c>
      <c r="M226" s="6" t="s">
        <v>558</v>
      </c>
      <c r="N226" s="3" t="s">
        <v>3208</v>
      </c>
      <c r="O226" s="8" t="str">
        <f t="shared" si="6"/>
        <v>School Website: St Joseph-St Robert School</v>
      </c>
      <c r="P226" s="9" t="s">
        <v>3208</v>
      </c>
      <c r="Q226" s="8" t="str">
        <f t="shared" si="7"/>
        <v>Tuition Link: St Joseph-St Robert School</v>
      </c>
      <c r="R226" s="3" t="s">
        <v>3502</v>
      </c>
      <c r="S226" s="14">
        <v>2200</v>
      </c>
      <c r="T226" s="1" t="s">
        <v>25</v>
      </c>
      <c r="U226" s="14">
        <v>200</v>
      </c>
      <c r="V226" s="4">
        <v>46079.612395833334</v>
      </c>
    </row>
    <row r="227" spans="1:22" x14ac:dyDescent="0.2">
      <c r="A227" s="1" t="s">
        <v>474</v>
      </c>
      <c r="B227" s="1">
        <v>222097002</v>
      </c>
      <c r="C227" s="1">
        <f>COUNTIF($D$5:D227,D227)</f>
        <v>1</v>
      </c>
      <c r="D227" s="2" t="s">
        <v>521</v>
      </c>
      <c r="E227" s="3" t="s">
        <v>18</v>
      </c>
      <c r="F227" s="3" t="s">
        <v>522</v>
      </c>
      <c r="G227" s="3" t="s">
        <v>2575</v>
      </c>
      <c r="I227" s="6" t="s">
        <v>523</v>
      </c>
      <c r="J227" s="3" t="s">
        <v>524</v>
      </c>
      <c r="K227" s="3" t="s">
        <v>36</v>
      </c>
      <c r="L227" s="7" t="s">
        <v>2912</v>
      </c>
      <c r="M227" s="6" t="s">
        <v>523</v>
      </c>
      <c r="N227" s="3" t="s">
        <v>525</v>
      </c>
      <c r="O227" s="8" t="str">
        <f t="shared" si="6"/>
        <v>School Website: St Mark School</v>
      </c>
      <c r="P227" s="9" t="s">
        <v>526</v>
      </c>
      <c r="Q227" s="8" t="str">
        <f t="shared" si="7"/>
        <v>Tuition Link: St Mark School</v>
      </c>
      <c r="R227" s="3" t="s">
        <v>3423</v>
      </c>
      <c r="S227" s="14">
        <v>3300</v>
      </c>
      <c r="T227" s="1" t="s">
        <v>25</v>
      </c>
      <c r="U227" s="14">
        <v>200</v>
      </c>
      <c r="V227" s="4">
        <v>46051.579745370371</v>
      </c>
    </row>
    <row r="228" spans="1:22" x14ac:dyDescent="0.2">
      <c r="A228" s="1" t="s">
        <v>474</v>
      </c>
      <c r="B228" s="1">
        <v>222098902</v>
      </c>
      <c r="C228" s="1">
        <f>COUNTIF($D$5:D228,D228)</f>
        <v>1</v>
      </c>
      <c r="D228" s="2" t="s">
        <v>560</v>
      </c>
      <c r="E228" s="3" t="s">
        <v>18</v>
      </c>
      <c r="F228" s="3" t="s">
        <v>561</v>
      </c>
      <c r="G228" s="3" t="s">
        <v>559</v>
      </c>
      <c r="I228" s="6" t="s">
        <v>558</v>
      </c>
      <c r="J228" s="3" t="s">
        <v>559</v>
      </c>
      <c r="K228" s="3" t="s">
        <v>84</v>
      </c>
      <c r="L228" s="7" t="s">
        <v>2919</v>
      </c>
      <c r="M228" s="6" t="s">
        <v>558</v>
      </c>
      <c r="N228" s="3" t="s">
        <v>3208</v>
      </c>
      <c r="O228" s="8" t="str">
        <f t="shared" si="6"/>
        <v>School Website: St Michael The Archangel School</v>
      </c>
      <c r="P228" s="9" t="s">
        <v>3208</v>
      </c>
      <c r="Q228" s="8" t="str">
        <f t="shared" si="7"/>
        <v>Tuition Link: St Michael The Archangel School</v>
      </c>
      <c r="R228" s="3" t="s">
        <v>3503</v>
      </c>
      <c r="S228" s="14">
        <v>1300</v>
      </c>
      <c r="T228" s="1" t="s">
        <v>25</v>
      </c>
      <c r="U228" s="14">
        <v>200</v>
      </c>
      <c r="V228" s="4">
        <v>46079.612395833334</v>
      </c>
    </row>
    <row r="229" spans="1:22" ht="24" x14ac:dyDescent="0.2">
      <c r="A229" s="1" t="s">
        <v>568</v>
      </c>
      <c r="B229" s="1">
        <v>204101004</v>
      </c>
      <c r="C229" s="1">
        <f>COUNTIF($D$5:D229,D229)</f>
        <v>1</v>
      </c>
      <c r="D229" s="2" t="s">
        <v>575</v>
      </c>
      <c r="E229" s="3" t="s">
        <v>18</v>
      </c>
      <c r="F229" s="3" t="s">
        <v>576</v>
      </c>
      <c r="G229" s="3" t="s">
        <v>2581</v>
      </c>
      <c r="I229" s="6" t="s">
        <v>571</v>
      </c>
      <c r="J229" s="3" t="s">
        <v>2581</v>
      </c>
      <c r="K229" s="3" t="s">
        <v>572</v>
      </c>
      <c r="L229" s="7" t="s">
        <v>2921</v>
      </c>
      <c r="M229" s="6" t="s">
        <v>571</v>
      </c>
      <c r="N229" s="3" t="s">
        <v>573</v>
      </c>
      <c r="O229" s="8" t="str">
        <f t="shared" si="6"/>
        <v>School Website: Butler Catholic School</v>
      </c>
      <c r="P229" s="9" t="s">
        <v>574</v>
      </c>
      <c r="Q229" s="8" t="str">
        <f t="shared" si="7"/>
        <v>Tuition Link: Butler Catholic School</v>
      </c>
      <c r="R229" s="3" t="s">
        <v>3434</v>
      </c>
      <c r="S229" s="14">
        <v>7120</v>
      </c>
      <c r="T229" s="1" t="s">
        <v>33</v>
      </c>
      <c r="U229" s="14">
        <v>380</v>
      </c>
      <c r="V229" s="4">
        <v>46064.595196759263</v>
      </c>
    </row>
    <row r="230" spans="1:22" ht="24" x14ac:dyDescent="0.2">
      <c r="A230" s="1" t="s">
        <v>568</v>
      </c>
      <c r="B230" s="1">
        <v>204100001</v>
      </c>
      <c r="C230" s="1">
        <f>COUNTIF($D$5:D230,D230)</f>
        <v>1</v>
      </c>
      <c r="D230" s="2" t="s">
        <v>569</v>
      </c>
      <c r="E230" s="3" t="s">
        <v>18</v>
      </c>
      <c r="F230" s="3" t="s">
        <v>570</v>
      </c>
      <c r="G230" s="3" t="s">
        <v>2581</v>
      </c>
      <c r="I230" s="6" t="s">
        <v>571</v>
      </c>
      <c r="J230" s="3" t="s">
        <v>2581</v>
      </c>
      <c r="K230" s="3" t="s">
        <v>572</v>
      </c>
      <c r="L230" s="7" t="s">
        <v>2921</v>
      </c>
      <c r="M230" s="6" t="s">
        <v>571</v>
      </c>
      <c r="N230" s="3" t="s">
        <v>573</v>
      </c>
      <c r="O230" s="8" t="str">
        <f t="shared" si="6"/>
        <v>School Website: His Kids Christian School</v>
      </c>
      <c r="P230" s="9" t="s">
        <v>574</v>
      </c>
      <c r="Q230" s="8" t="str">
        <f t="shared" si="7"/>
        <v>Tuition Link: His Kids Christian School</v>
      </c>
      <c r="R230" s="3" t="s">
        <v>3375</v>
      </c>
      <c r="S230" s="14">
        <v>7120</v>
      </c>
      <c r="T230" s="1" t="s">
        <v>33</v>
      </c>
      <c r="U230" s="14">
        <v>400</v>
      </c>
      <c r="V230" s="4">
        <v>46064.595196759263</v>
      </c>
    </row>
    <row r="231" spans="1:22" x14ac:dyDescent="0.2">
      <c r="A231" s="1" t="s">
        <v>568</v>
      </c>
      <c r="B231" s="1">
        <v>300104280</v>
      </c>
      <c r="C231" s="1">
        <f>COUNTIF($D$5:D231,D231)</f>
        <v>1</v>
      </c>
      <c r="D231" s="2" t="s">
        <v>599</v>
      </c>
      <c r="E231" s="3" t="s">
        <v>18</v>
      </c>
      <c r="F231" s="3" t="s">
        <v>600</v>
      </c>
      <c r="G231" s="3" t="s">
        <v>2584</v>
      </c>
      <c r="I231" s="6" t="s">
        <v>593</v>
      </c>
      <c r="J231" s="3" t="s">
        <v>594</v>
      </c>
      <c r="K231" s="3" t="s">
        <v>595</v>
      </c>
      <c r="L231" s="7" t="s">
        <v>2925</v>
      </c>
      <c r="M231" s="6" t="s">
        <v>596</v>
      </c>
      <c r="N231" s="3" t="s">
        <v>597</v>
      </c>
      <c r="O231" s="8" t="str">
        <f t="shared" si="6"/>
        <v>School Website: Penn Christian Academy of Butler County Inc</v>
      </c>
      <c r="P231" s="9" t="s">
        <v>598</v>
      </c>
      <c r="Q231" s="8" t="str">
        <f t="shared" si="7"/>
        <v>Tuition Link: Penn Christian Academy of Butler County Inc</v>
      </c>
      <c r="R231" s="3" t="s">
        <v>141</v>
      </c>
      <c r="S231" s="14">
        <v>6250</v>
      </c>
      <c r="T231" s="1" t="s">
        <v>25</v>
      </c>
      <c r="U231" s="14">
        <v>288</v>
      </c>
      <c r="V231" s="4">
        <v>46006.611018518517</v>
      </c>
    </row>
    <row r="232" spans="1:22" x14ac:dyDescent="0.2">
      <c r="A232" s="1" t="s">
        <v>568</v>
      </c>
      <c r="B232" s="1">
        <v>300104280</v>
      </c>
      <c r="C232" s="1">
        <f>COUNTIF($D$5:D232,D232)</f>
        <v>2</v>
      </c>
      <c r="D232" s="2" t="s">
        <v>599</v>
      </c>
      <c r="E232" s="3" t="s">
        <v>18</v>
      </c>
      <c r="F232" s="3" t="s">
        <v>600</v>
      </c>
      <c r="G232" s="3" t="s">
        <v>2585</v>
      </c>
      <c r="I232" s="6" t="s">
        <v>601</v>
      </c>
      <c r="J232" s="3" t="s">
        <v>602</v>
      </c>
      <c r="K232" s="3" t="s">
        <v>252</v>
      </c>
      <c r="L232" s="7" t="s">
        <v>2926</v>
      </c>
      <c r="M232" s="6" t="s">
        <v>601</v>
      </c>
      <c r="N232" s="3" t="s">
        <v>3210</v>
      </c>
      <c r="O232" s="8" t="str">
        <f t="shared" si="6"/>
        <v>School Website: Penn Christian Academy of Butler County Inc</v>
      </c>
      <c r="P232" s="9" t="s">
        <v>603</v>
      </c>
      <c r="Q232" s="8" t="str">
        <f t="shared" si="7"/>
        <v>Tuition Link: Penn Christian Academy of Butler County Inc</v>
      </c>
      <c r="R232" s="3" t="s">
        <v>3508</v>
      </c>
      <c r="S232" s="14">
        <v>8150</v>
      </c>
      <c r="T232" s="1" t="s">
        <v>33</v>
      </c>
      <c r="U232" s="14">
        <v>300</v>
      </c>
      <c r="V232" s="4">
        <v>46085.453888888886</v>
      </c>
    </row>
    <row r="233" spans="1:22" x14ac:dyDescent="0.2">
      <c r="A233" s="1" t="s">
        <v>568</v>
      </c>
      <c r="B233" s="1">
        <v>300104280</v>
      </c>
      <c r="C233" s="1">
        <f>COUNTIF($D$5:D233,D233)</f>
        <v>3</v>
      </c>
      <c r="D233" s="2" t="s">
        <v>599</v>
      </c>
      <c r="E233" s="3" t="s">
        <v>18</v>
      </c>
      <c r="F233" s="3" t="s">
        <v>600</v>
      </c>
      <c r="G233" s="3" t="s">
        <v>2585</v>
      </c>
      <c r="I233" s="6" t="s">
        <v>601</v>
      </c>
      <c r="J233" s="3" t="s">
        <v>602</v>
      </c>
      <c r="K233" s="3" t="s">
        <v>252</v>
      </c>
      <c r="L233" s="7" t="s">
        <v>2926</v>
      </c>
      <c r="M233" s="6" t="s">
        <v>601</v>
      </c>
      <c r="N233" s="3" t="s">
        <v>3210</v>
      </c>
      <c r="O233" s="8" t="str">
        <f t="shared" si="6"/>
        <v>School Website: Penn Christian Academy of Butler County Inc</v>
      </c>
      <c r="P233" s="9" t="s">
        <v>603</v>
      </c>
      <c r="Q233" s="8" t="str">
        <f t="shared" si="7"/>
        <v>Tuition Link: Penn Christian Academy of Butler County Inc</v>
      </c>
      <c r="R233" s="3" t="s">
        <v>473</v>
      </c>
      <c r="S233" s="14">
        <v>11000</v>
      </c>
      <c r="T233" s="1" t="s">
        <v>33</v>
      </c>
      <c r="U233" s="14">
        <v>300</v>
      </c>
      <c r="V233" s="4">
        <v>46085.453888888886</v>
      </c>
    </row>
    <row r="234" spans="1:22" ht="24" x14ac:dyDescent="0.2">
      <c r="A234" s="1" t="s">
        <v>568</v>
      </c>
      <c r="B234" s="1">
        <v>204107604</v>
      </c>
      <c r="C234" s="1">
        <f>COUNTIF($D$5:D234,D234)</f>
        <v>1</v>
      </c>
      <c r="D234" s="2" t="s">
        <v>577</v>
      </c>
      <c r="E234" s="3" t="s">
        <v>18</v>
      </c>
      <c r="F234" s="3" t="s">
        <v>578</v>
      </c>
      <c r="G234" s="3" t="s">
        <v>2581</v>
      </c>
      <c r="I234" s="6" t="s">
        <v>571</v>
      </c>
      <c r="J234" s="3" t="s">
        <v>2581</v>
      </c>
      <c r="K234" s="3" t="s">
        <v>572</v>
      </c>
      <c r="L234" s="7" t="s">
        <v>2921</v>
      </c>
      <c r="M234" s="6" t="s">
        <v>571</v>
      </c>
      <c r="N234" s="3" t="s">
        <v>573</v>
      </c>
      <c r="O234" s="8" t="str">
        <f t="shared" si="6"/>
        <v>School Website: St Luke Lutheran School</v>
      </c>
      <c r="P234" s="9" t="s">
        <v>574</v>
      </c>
      <c r="Q234" s="8" t="str">
        <f t="shared" si="7"/>
        <v>Tuition Link: St Luke Lutheran School</v>
      </c>
      <c r="R234" s="3" t="s">
        <v>3364</v>
      </c>
      <c r="S234" s="14">
        <v>7120</v>
      </c>
      <c r="T234" s="1" t="s">
        <v>33</v>
      </c>
      <c r="U234" s="14">
        <v>275</v>
      </c>
      <c r="V234" s="4">
        <v>46064.595196759263</v>
      </c>
    </row>
    <row r="235" spans="1:22" ht="24" x14ac:dyDescent="0.2">
      <c r="A235" s="1" t="s">
        <v>568</v>
      </c>
      <c r="B235" s="1">
        <v>204107604</v>
      </c>
      <c r="C235" s="1">
        <f>COUNTIF($D$5:D235,D235)</f>
        <v>2</v>
      </c>
      <c r="D235" s="2" t="s">
        <v>577</v>
      </c>
      <c r="E235" s="3" t="s">
        <v>18</v>
      </c>
      <c r="F235" s="3" t="s">
        <v>578</v>
      </c>
      <c r="G235" s="3" t="s">
        <v>580</v>
      </c>
      <c r="I235" s="6" t="s">
        <v>579</v>
      </c>
      <c r="J235" s="3" t="s">
        <v>580</v>
      </c>
      <c r="K235" s="3" t="s">
        <v>252</v>
      </c>
      <c r="L235" s="7" t="s">
        <v>2922</v>
      </c>
      <c r="M235" s="6" t="s">
        <v>579</v>
      </c>
      <c r="N235" s="3" t="s">
        <v>3209</v>
      </c>
      <c r="O235" s="8" t="str">
        <f t="shared" si="6"/>
        <v>School Website: St Luke Lutheran School</v>
      </c>
      <c r="P235" s="9" t="s">
        <v>581</v>
      </c>
      <c r="Q235" s="8" t="str">
        <f t="shared" si="7"/>
        <v>Tuition Link: St Luke Lutheran School</v>
      </c>
      <c r="R235" s="3" t="s">
        <v>541</v>
      </c>
      <c r="S235" s="14">
        <v>4975</v>
      </c>
      <c r="T235" s="1" t="s">
        <v>33</v>
      </c>
      <c r="U235" s="14">
        <v>135</v>
      </c>
      <c r="V235" s="4">
        <v>46083.475243055553</v>
      </c>
    </row>
    <row r="236" spans="1:22" ht="24" x14ac:dyDescent="0.2">
      <c r="A236" s="1" t="s">
        <v>568</v>
      </c>
      <c r="B236" s="1">
        <v>204107604</v>
      </c>
      <c r="C236" s="1">
        <f>COUNTIF($D$5:D236,D236)</f>
        <v>3</v>
      </c>
      <c r="D236" s="2" t="s">
        <v>577</v>
      </c>
      <c r="E236" s="3" t="s">
        <v>18</v>
      </c>
      <c r="F236" s="3" t="s">
        <v>578</v>
      </c>
      <c r="G236" s="3" t="s">
        <v>580</v>
      </c>
      <c r="I236" s="6" t="s">
        <v>579</v>
      </c>
      <c r="J236" s="3" t="s">
        <v>580</v>
      </c>
      <c r="K236" s="3" t="s">
        <v>252</v>
      </c>
      <c r="L236" s="7" t="s">
        <v>2922</v>
      </c>
      <c r="M236" s="6" t="s">
        <v>579</v>
      </c>
      <c r="N236" s="3" t="s">
        <v>3209</v>
      </c>
      <c r="O236" s="8" t="str">
        <f t="shared" si="6"/>
        <v>School Website: St Luke Lutheran School</v>
      </c>
      <c r="P236" s="9" t="s">
        <v>581</v>
      </c>
      <c r="Q236" s="8" t="str">
        <f t="shared" si="7"/>
        <v>Tuition Link: St Luke Lutheran School</v>
      </c>
      <c r="R236" s="3" t="s">
        <v>3504</v>
      </c>
      <c r="S236" s="14">
        <v>5150</v>
      </c>
      <c r="T236" s="1" t="s">
        <v>33</v>
      </c>
      <c r="U236" s="14">
        <v>135</v>
      </c>
      <c r="V236" s="4">
        <v>46083.475243055553</v>
      </c>
    </row>
    <row r="237" spans="1:22" ht="24" x14ac:dyDescent="0.2">
      <c r="A237" s="1" t="s">
        <v>568</v>
      </c>
      <c r="B237" s="1">
        <v>204107604</v>
      </c>
      <c r="C237" s="1">
        <f>COUNTIF($D$5:D237,D237)</f>
        <v>4</v>
      </c>
      <c r="D237" s="2" t="s">
        <v>577</v>
      </c>
      <c r="E237" s="3" t="s">
        <v>18</v>
      </c>
      <c r="F237" s="3" t="s">
        <v>578</v>
      </c>
      <c r="G237" s="3" t="s">
        <v>2582</v>
      </c>
      <c r="I237" s="6" t="s">
        <v>582</v>
      </c>
      <c r="J237" s="3" t="s">
        <v>583</v>
      </c>
      <c r="K237" s="3" t="s">
        <v>584</v>
      </c>
      <c r="L237" s="7" t="s">
        <v>2923</v>
      </c>
      <c r="M237" s="6" t="s">
        <v>585</v>
      </c>
      <c r="N237" s="3" t="s">
        <v>586</v>
      </c>
      <c r="O237" s="8" t="str">
        <f t="shared" si="6"/>
        <v>School Website: St Luke Lutheran School</v>
      </c>
      <c r="P237" s="9" t="s">
        <v>587</v>
      </c>
      <c r="Q237" s="8" t="str">
        <f t="shared" si="7"/>
        <v>Tuition Link: St Luke Lutheran School</v>
      </c>
      <c r="R237" s="3" t="s">
        <v>3505</v>
      </c>
      <c r="S237" s="14">
        <v>5900</v>
      </c>
      <c r="T237" s="1" t="s">
        <v>25</v>
      </c>
      <c r="U237" s="14">
        <v>50</v>
      </c>
      <c r="V237" s="4">
        <v>46015.373877314814</v>
      </c>
    </row>
    <row r="238" spans="1:22" ht="24" x14ac:dyDescent="0.2">
      <c r="A238" s="1" t="s">
        <v>568</v>
      </c>
      <c r="B238" s="1">
        <v>204107604</v>
      </c>
      <c r="C238" s="1">
        <f>COUNTIF($D$5:D238,D238)</f>
        <v>5</v>
      </c>
      <c r="D238" s="2" t="s">
        <v>577</v>
      </c>
      <c r="E238" s="3" t="s">
        <v>18</v>
      </c>
      <c r="F238" s="3" t="s">
        <v>578</v>
      </c>
      <c r="G238" s="3" t="s">
        <v>2583</v>
      </c>
      <c r="I238" s="6" t="s">
        <v>588</v>
      </c>
      <c r="J238" s="3" t="s">
        <v>583</v>
      </c>
      <c r="K238" s="3" t="s">
        <v>589</v>
      </c>
      <c r="L238" s="7" t="s">
        <v>2924</v>
      </c>
      <c r="M238" s="6" t="s">
        <v>585</v>
      </c>
      <c r="N238" s="3" t="s">
        <v>590</v>
      </c>
      <c r="O238" s="8" t="str">
        <f t="shared" si="6"/>
        <v>School Website: St Luke Lutheran School</v>
      </c>
      <c r="P238" s="9" t="s">
        <v>587</v>
      </c>
      <c r="Q238" s="8" t="str">
        <f t="shared" si="7"/>
        <v>Tuition Link: St Luke Lutheran School</v>
      </c>
      <c r="R238" s="3" t="s">
        <v>3506</v>
      </c>
      <c r="S238" s="14">
        <v>3590</v>
      </c>
      <c r="T238" s="1" t="s">
        <v>33</v>
      </c>
      <c r="U238" s="14">
        <v>100</v>
      </c>
      <c r="V238" s="4">
        <v>45995.714583333334</v>
      </c>
    </row>
    <row r="239" spans="1:22" ht="24" x14ac:dyDescent="0.2">
      <c r="A239" s="1" t="s">
        <v>568</v>
      </c>
      <c r="B239" s="1">
        <v>204107604</v>
      </c>
      <c r="C239" s="1">
        <f>COUNTIF($D$5:D239,D239)</f>
        <v>6</v>
      </c>
      <c r="D239" s="2" t="s">
        <v>577</v>
      </c>
      <c r="E239" s="3" t="s">
        <v>18</v>
      </c>
      <c r="F239" s="3" t="s">
        <v>578</v>
      </c>
      <c r="G239" s="3" t="s">
        <v>2582</v>
      </c>
      <c r="I239" s="6" t="s">
        <v>582</v>
      </c>
      <c r="J239" s="3" t="s">
        <v>583</v>
      </c>
      <c r="K239" s="3" t="s">
        <v>584</v>
      </c>
      <c r="L239" s="7" t="s">
        <v>2923</v>
      </c>
      <c r="M239" s="6" t="s">
        <v>585</v>
      </c>
      <c r="N239" s="3" t="s">
        <v>586</v>
      </c>
      <c r="O239" s="8" t="str">
        <f t="shared" si="6"/>
        <v>School Website: St Luke Lutheran School</v>
      </c>
      <c r="P239" s="9" t="s">
        <v>587</v>
      </c>
      <c r="Q239" s="8" t="str">
        <f t="shared" si="7"/>
        <v>Tuition Link: St Luke Lutheran School</v>
      </c>
      <c r="R239" s="3" t="s">
        <v>3507</v>
      </c>
      <c r="S239" s="14">
        <v>3930</v>
      </c>
      <c r="T239" s="1" t="s">
        <v>25</v>
      </c>
      <c r="U239" s="14">
        <v>50</v>
      </c>
      <c r="V239" s="4">
        <v>46015.393518518518</v>
      </c>
    </row>
    <row r="240" spans="1:22" x14ac:dyDescent="0.2">
      <c r="A240" s="1" t="s">
        <v>568</v>
      </c>
      <c r="B240" s="1">
        <v>204107804</v>
      </c>
      <c r="C240" s="1">
        <f>COUNTIF($D$5:D240,D240)</f>
        <v>1</v>
      </c>
      <c r="D240" s="2" t="s">
        <v>591</v>
      </c>
      <c r="E240" s="3" t="s">
        <v>18</v>
      </c>
      <c r="F240" s="3" t="s">
        <v>592</v>
      </c>
      <c r="G240" s="3" t="s">
        <v>2584</v>
      </c>
      <c r="I240" s="6" t="s">
        <v>593</v>
      </c>
      <c r="J240" s="3" t="s">
        <v>594</v>
      </c>
      <c r="K240" s="3" t="s">
        <v>595</v>
      </c>
      <c r="L240" s="7" t="s">
        <v>2925</v>
      </c>
      <c r="M240" s="6" t="s">
        <v>596</v>
      </c>
      <c r="N240" s="3" t="s">
        <v>597</v>
      </c>
      <c r="O240" s="8" t="str">
        <f t="shared" si="6"/>
        <v>School Website: St Wendelin School</v>
      </c>
      <c r="P240" s="9" t="s">
        <v>598</v>
      </c>
      <c r="Q240" s="8" t="str">
        <f t="shared" si="7"/>
        <v>Tuition Link: St Wendelin School</v>
      </c>
      <c r="R240" s="3" t="s">
        <v>1235</v>
      </c>
      <c r="S240" s="14">
        <v>4750</v>
      </c>
      <c r="T240" s="1" t="s">
        <v>25</v>
      </c>
      <c r="U240" s="14">
        <v>298</v>
      </c>
      <c r="V240" s="4">
        <v>46006.611018518517</v>
      </c>
    </row>
    <row r="241" spans="1:22" ht="24" x14ac:dyDescent="0.2">
      <c r="A241" s="1" t="s">
        <v>604</v>
      </c>
      <c r="B241" s="1">
        <v>208110505</v>
      </c>
      <c r="C241" s="1">
        <f>COUNTIF($D$5:D241,D241)</f>
        <v>1</v>
      </c>
      <c r="D241" s="2" t="s">
        <v>605</v>
      </c>
      <c r="E241" s="3" t="s">
        <v>18</v>
      </c>
      <c r="F241" s="3" t="s">
        <v>606</v>
      </c>
      <c r="G241" s="3" t="s">
        <v>2585</v>
      </c>
      <c r="I241" s="11" t="s">
        <v>601</v>
      </c>
      <c r="J241" s="3" t="s">
        <v>602</v>
      </c>
      <c r="K241" s="3" t="s">
        <v>252</v>
      </c>
      <c r="L241" s="7" t="s">
        <v>2926</v>
      </c>
      <c r="M241" s="11" t="s">
        <v>601</v>
      </c>
      <c r="N241" s="3" t="s">
        <v>3210</v>
      </c>
      <c r="O241" s="12" t="str">
        <f t="shared" si="6"/>
        <v>School Website: Bishop Carroll High School</v>
      </c>
      <c r="P241" s="9" t="s">
        <v>603</v>
      </c>
      <c r="Q241" s="12" t="str">
        <f t="shared" si="7"/>
        <v>Tuition Link: Bishop Carroll High School</v>
      </c>
      <c r="R241" s="3" t="s">
        <v>141</v>
      </c>
      <c r="S241" s="14">
        <v>13000</v>
      </c>
      <c r="T241" s="1" t="s">
        <v>33</v>
      </c>
      <c r="U241" s="14">
        <v>300</v>
      </c>
      <c r="V241" s="4">
        <v>46085.453888888886</v>
      </c>
    </row>
    <row r="242" spans="1:22" x14ac:dyDescent="0.2">
      <c r="A242" s="1" t="s">
        <v>604</v>
      </c>
      <c r="B242" s="1">
        <v>208112755</v>
      </c>
      <c r="C242" s="1">
        <f>COUNTIF($D$5:D242,D242)</f>
        <v>1</v>
      </c>
      <c r="D242" s="2" t="s">
        <v>607</v>
      </c>
      <c r="E242" s="3" t="s">
        <v>18</v>
      </c>
      <c r="F242" s="3" t="s">
        <v>608</v>
      </c>
      <c r="G242" s="3" t="s">
        <v>610</v>
      </c>
      <c r="I242" s="6" t="s">
        <v>609</v>
      </c>
      <c r="J242" s="3" t="s">
        <v>610</v>
      </c>
      <c r="K242" s="3" t="s">
        <v>252</v>
      </c>
      <c r="L242" s="7" t="s">
        <v>2927</v>
      </c>
      <c r="M242" s="6" t="s">
        <v>611</v>
      </c>
      <c r="O242" s="8" t="str">
        <f t="shared" si="6"/>
        <v>School Website: Holy Name School</v>
      </c>
      <c r="Q242" s="8" t="str">
        <f t="shared" si="7"/>
        <v>Tuition Link: Holy Name School</v>
      </c>
      <c r="R242" s="3" t="s">
        <v>3409</v>
      </c>
      <c r="S242" s="14">
        <v>6870</v>
      </c>
      <c r="T242" s="1" t="s">
        <v>33</v>
      </c>
      <c r="U242" s="14">
        <v>0</v>
      </c>
      <c r="V242" s="4">
        <v>46080.549212962964</v>
      </c>
    </row>
    <row r="243" spans="1:22" x14ac:dyDescent="0.2">
      <c r="A243" s="1" t="s">
        <v>604</v>
      </c>
      <c r="B243" s="1">
        <v>208117405</v>
      </c>
      <c r="C243" s="1">
        <f>COUNTIF($D$5:D243,D243)</f>
        <v>1</v>
      </c>
      <c r="D243" s="2" t="s">
        <v>614</v>
      </c>
      <c r="E243" s="3" t="s">
        <v>18</v>
      </c>
      <c r="F243" s="3" t="s">
        <v>615</v>
      </c>
      <c r="G243" s="3" t="s">
        <v>610</v>
      </c>
      <c r="I243" s="6" t="s">
        <v>609</v>
      </c>
      <c r="J243" s="3" t="s">
        <v>610</v>
      </c>
      <c r="K243" s="3" t="s">
        <v>252</v>
      </c>
      <c r="L243" s="7" t="s">
        <v>2927</v>
      </c>
      <c r="M243" s="6" t="s">
        <v>611</v>
      </c>
      <c r="O243" s="8" t="str">
        <f t="shared" si="6"/>
        <v>School Website: St Benedict Catholic School</v>
      </c>
      <c r="Q243" s="8" t="str">
        <f t="shared" si="7"/>
        <v>Tuition Link: St Benedict Catholic School</v>
      </c>
      <c r="R243" s="3" t="s">
        <v>3509</v>
      </c>
      <c r="S243" s="14">
        <v>10110</v>
      </c>
      <c r="T243" s="1" t="s">
        <v>33</v>
      </c>
      <c r="U243" s="14">
        <v>0</v>
      </c>
      <c r="V243" s="4">
        <v>46080.549212962964</v>
      </c>
    </row>
    <row r="244" spans="1:22" x14ac:dyDescent="0.2">
      <c r="A244" s="1" t="s">
        <v>604</v>
      </c>
      <c r="B244" s="1">
        <v>208117405</v>
      </c>
      <c r="C244" s="1">
        <f>COUNTIF($D$5:D244,D244)</f>
        <v>2</v>
      </c>
      <c r="D244" s="2" t="s">
        <v>614</v>
      </c>
      <c r="E244" s="3" t="s">
        <v>18</v>
      </c>
      <c r="F244" s="3" t="s">
        <v>615</v>
      </c>
      <c r="G244" s="3" t="s">
        <v>610</v>
      </c>
      <c r="I244" s="6" t="s">
        <v>609</v>
      </c>
      <c r="J244" s="3" t="s">
        <v>610</v>
      </c>
      <c r="K244" s="3" t="s">
        <v>252</v>
      </c>
      <c r="L244" s="7" t="s">
        <v>2927</v>
      </c>
      <c r="M244" s="6" t="s">
        <v>611</v>
      </c>
      <c r="O244" s="8" t="str">
        <f t="shared" si="6"/>
        <v>School Website: St Benedict Catholic School</v>
      </c>
      <c r="Q244" s="8" t="str">
        <f t="shared" si="7"/>
        <v>Tuition Link: St Benedict Catholic School</v>
      </c>
      <c r="R244" s="3" t="s">
        <v>3510</v>
      </c>
      <c r="S244" s="14">
        <v>12275</v>
      </c>
      <c r="T244" s="1" t="s">
        <v>33</v>
      </c>
      <c r="U244" s="14">
        <v>0</v>
      </c>
      <c r="V244" s="4">
        <v>46080.549212962964</v>
      </c>
    </row>
    <row r="245" spans="1:22" x14ac:dyDescent="0.2">
      <c r="A245" s="1" t="s">
        <v>604</v>
      </c>
      <c r="B245" s="1">
        <v>208117405</v>
      </c>
      <c r="C245" s="1">
        <f>COUNTIF($D$5:D245,D245)</f>
        <v>3</v>
      </c>
      <c r="D245" s="2" t="s">
        <v>614</v>
      </c>
      <c r="E245" s="3" t="s">
        <v>18</v>
      </c>
      <c r="F245" s="3" t="s">
        <v>615</v>
      </c>
      <c r="G245" s="3" t="s">
        <v>2586</v>
      </c>
      <c r="I245" s="6" t="s">
        <v>616</v>
      </c>
      <c r="J245" s="3" t="s">
        <v>617</v>
      </c>
      <c r="K245" s="3" t="s">
        <v>618</v>
      </c>
      <c r="L245" s="7" t="s">
        <v>2928</v>
      </c>
      <c r="M245" s="6" t="s">
        <v>619</v>
      </c>
      <c r="N245" s="3" t="s">
        <v>620</v>
      </c>
      <c r="O245" s="8" t="str">
        <f t="shared" si="6"/>
        <v>School Website: St Benedict Catholic School</v>
      </c>
      <c r="P245" s="9" t="s">
        <v>621</v>
      </c>
      <c r="Q245" s="8" t="str">
        <f t="shared" si="7"/>
        <v>Tuition Link: St Benedict Catholic School</v>
      </c>
      <c r="R245" s="3" t="s">
        <v>622</v>
      </c>
      <c r="S245" s="14">
        <v>30831.599999999999</v>
      </c>
      <c r="T245" s="1" t="s">
        <v>25</v>
      </c>
      <c r="U245" s="14">
        <v>30831.599999999999</v>
      </c>
      <c r="V245" s="4">
        <v>46044.692557870374</v>
      </c>
    </row>
    <row r="246" spans="1:22" x14ac:dyDescent="0.2">
      <c r="A246" s="1" t="s">
        <v>604</v>
      </c>
      <c r="B246" s="1">
        <v>208118405</v>
      </c>
      <c r="C246" s="1">
        <f>COUNTIF($D$5:D246,D246)</f>
        <v>1</v>
      </c>
      <c r="D246" s="2" t="s">
        <v>623</v>
      </c>
      <c r="E246" s="3" t="s">
        <v>18</v>
      </c>
      <c r="F246" s="3" t="s">
        <v>624</v>
      </c>
      <c r="G246" s="3" t="s">
        <v>2587</v>
      </c>
      <c r="I246" s="6" t="s">
        <v>625</v>
      </c>
      <c r="J246" s="3" t="s">
        <v>626</v>
      </c>
      <c r="K246" s="3" t="s">
        <v>627</v>
      </c>
      <c r="L246" s="7" t="s">
        <v>628</v>
      </c>
      <c r="M246" s="6" t="s">
        <v>629</v>
      </c>
      <c r="N246" s="6" t="s">
        <v>3342</v>
      </c>
      <c r="O246" s="8" t="str">
        <f t="shared" si="6"/>
        <v>School Website: St Michael Catholic School</v>
      </c>
      <c r="P246" s="9" t="s">
        <v>3346</v>
      </c>
      <c r="Q246" s="8" t="str">
        <f t="shared" si="7"/>
        <v>Tuition Link: St Michael Catholic School</v>
      </c>
      <c r="R246" s="3" t="s">
        <v>3511</v>
      </c>
      <c r="S246" s="14">
        <v>5340</v>
      </c>
      <c r="T246" s="1" t="s">
        <v>33</v>
      </c>
      <c r="U246" s="14" t="s">
        <v>630</v>
      </c>
      <c r="V246" s="4">
        <v>46031.639074074075</v>
      </c>
    </row>
    <row r="247" spans="1:22" x14ac:dyDescent="0.2">
      <c r="A247" s="1" t="s">
        <v>604</v>
      </c>
      <c r="B247" s="1">
        <v>208114205</v>
      </c>
      <c r="C247" s="1">
        <f>COUNTIF($D$5:D247,D247)</f>
        <v>1</v>
      </c>
      <c r="D247" s="2" t="s">
        <v>612</v>
      </c>
      <c r="E247" s="3" t="s">
        <v>18</v>
      </c>
      <c r="F247" s="3" t="s">
        <v>613</v>
      </c>
      <c r="G247" s="3" t="s">
        <v>610</v>
      </c>
      <c r="I247" s="6" t="s">
        <v>609</v>
      </c>
      <c r="J247" s="3" t="s">
        <v>610</v>
      </c>
      <c r="K247" s="3" t="s">
        <v>252</v>
      </c>
      <c r="L247" s="7" t="s">
        <v>2927</v>
      </c>
      <c r="M247" s="6" t="s">
        <v>611</v>
      </c>
      <c r="O247" s="8" t="str">
        <f t="shared" si="6"/>
        <v>School Website: St Nicholas Catholic School</v>
      </c>
      <c r="Q247" s="8" t="str">
        <f t="shared" si="7"/>
        <v>Tuition Link: St Nicholas Catholic School</v>
      </c>
      <c r="R247" s="3" t="s">
        <v>3392</v>
      </c>
      <c r="S247" s="14">
        <v>5490</v>
      </c>
      <c r="T247" s="1" t="s">
        <v>33</v>
      </c>
      <c r="U247" s="14">
        <v>0</v>
      </c>
      <c r="V247" s="4">
        <v>46080.549212962964</v>
      </c>
    </row>
    <row r="248" spans="1:22" x14ac:dyDescent="0.2">
      <c r="A248" s="1" t="s">
        <v>631</v>
      </c>
      <c r="B248" s="1">
        <v>221137102</v>
      </c>
      <c r="C248" s="1">
        <f>COUNTIF($D$5:D248,D248)</f>
        <v>1</v>
      </c>
      <c r="D248" s="2" t="s">
        <v>632</v>
      </c>
      <c r="E248" s="3" t="s">
        <v>18</v>
      </c>
      <c r="F248" s="3" t="s">
        <v>633</v>
      </c>
      <c r="G248" s="3" t="s">
        <v>2587</v>
      </c>
      <c r="I248" s="6" t="s">
        <v>625</v>
      </c>
      <c r="J248" s="3" t="s">
        <v>626</v>
      </c>
      <c r="K248" s="3" t="s">
        <v>627</v>
      </c>
      <c r="L248" s="7" t="s">
        <v>628</v>
      </c>
      <c r="M248" s="6" t="s">
        <v>629</v>
      </c>
      <c r="N248" s="6" t="s">
        <v>3342</v>
      </c>
      <c r="O248" s="8" t="str">
        <f t="shared" si="6"/>
        <v>School Website: St John Neumann Regional Sch</v>
      </c>
      <c r="P248" s="9" t="s">
        <v>3346</v>
      </c>
      <c r="Q248" s="8" t="str">
        <f t="shared" si="7"/>
        <v>Tuition Link: St John Neumann Regional Sch</v>
      </c>
      <c r="R248" s="3" t="s">
        <v>3379</v>
      </c>
      <c r="S248" s="14">
        <v>5070</v>
      </c>
      <c r="T248" s="1" t="s">
        <v>33</v>
      </c>
      <c r="U248" s="14" t="s">
        <v>630</v>
      </c>
      <c r="V248" s="4">
        <v>46031.639074074075</v>
      </c>
    </row>
    <row r="249" spans="1:22" x14ac:dyDescent="0.2">
      <c r="A249" s="1" t="s">
        <v>631</v>
      </c>
      <c r="B249" s="1">
        <v>221137102</v>
      </c>
      <c r="C249" s="1">
        <f>COUNTIF($D$5:D249,D249)</f>
        <v>2</v>
      </c>
      <c r="D249" s="2" t="s">
        <v>632</v>
      </c>
      <c r="E249" s="3" t="s">
        <v>18</v>
      </c>
      <c r="F249" s="3" t="s">
        <v>633</v>
      </c>
      <c r="G249" s="3" t="s">
        <v>2588</v>
      </c>
      <c r="I249" s="6" t="s">
        <v>634</v>
      </c>
      <c r="J249" s="3" t="s">
        <v>635</v>
      </c>
      <c r="K249" s="3" t="s">
        <v>103</v>
      </c>
      <c r="L249" s="7" t="s">
        <v>2929</v>
      </c>
      <c r="M249" s="6" t="s">
        <v>636</v>
      </c>
      <c r="N249" s="3" t="s">
        <v>3211</v>
      </c>
      <c r="O249" s="8" t="str">
        <f t="shared" si="6"/>
        <v>School Website: St John Neumann Regional Sch</v>
      </c>
      <c r="P249" s="9" t="s">
        <v>637</v>
      </c>
      <c r="Q249" s="8" t="str">
        <f t="shared" si="7"/>
        <v>Tuition Link: St John Neumann Regional Sch</v>
      </c>
      <c r="R249" s="3" t="s">
        <v>541</v>
      </c>
      <c r="S249" s="14">
        <v>6010</v>
      </c>
      <c r="T249" s="1" t="s">
        <v>33</v>
      </c>
      <c r="U249" s="14">
        <v>75</v>
      </c>
      <c r="V249" s="4">
        <v>46006.695625</v>
      </c>
    </row>
    <row r="250" spans="1:22" x14ac:dyDescent="0.2">
      <c r="A250" s="1" t="s">
        <v>631</v>
      </c>
      <c r="B250" s="1">
        <v>221137102</v>
      </c>
      <c r="C250" s="1">
        <f>COUNTIF($D$5:D250,D250)</f>
        <v>3</v>
      </c>
      <c r="D250" s="2" t="s">
        <v>632</v>
      </c>
      <c r="E250" s="3" t="s">
        <v>18</v>
      </c>
      <c r="F250" s="3" t="s">
        <v>633</v>
      </c>
      <c r="G250" s="3" t="s">
        <v>2588</v>
      </c>
      <c r="I250" s="6" t="s">
        <v>634</v>
      </c>
      <c r="J250" s="3" t="s">
        <v>635</v>
      </c>
      <c r="K250" s="3" t="s">
        <v>103</v>
      </c>
      <c r="L250" s="7" t="s">
        <v>2929</v>
      </c>
      <c r="M250" s="6" t="s">
        <v>636</v>
      </c>
      <c r="N250" s="3" t="s">
        <v>3211</v>
      </c>
      <c r="O250" s="8" t="str">
        <f t="shared" si="6"/>
        <v>School Website: St John Neumann Regional Sch</v>
      </c>
      <c r="P250" s="9" t="s">
        <v>637</v>
      </c>
      <c r="Q250" s="8" t="str">
        <f t="shared" si="7"/>
        <v>Tuition Link: St John Neumann Regional Sch</v>
      </c>
      <c r="R250" s="3" t="s">
        <v>638</v>
      </c>
      <c r="S250" s="14">
        <v>6775</v>
      </c>
      <c r="T250" s="1" t="s">
        <v>33</v>
      </c>
      <c r="U250" s="14">
        <v>125</v>
      </c>
      <c r="V250" s="4">
        <v>46006.695625</v>
      </c>
    </row>
    <row r="251" spans="1:22" x14ac:dyDescent="0.2">
      <c r="A251" s="1" t="s">
        <v>639</v>
      </c>
      <c r="B251" s="1">
        <v>223469642</v>
      </c>
      <c r="C251" s="1">
        <f>COUNTIF($D$5:D251,D251)</f>
        <v>1</v>
      </c>
      <c r="D251" s="2" t="s">
        <v>652</v>
      </c>
      <c r="E251" s="3" t="s">
        <v>18</v>
      </c>
      <c r="F251" s="3" t="s">
        <v>653</v>
      </c>
      <c r="G251" s="3" t="s">
        <v>655</v>
      </c>
      <c r="I251" s="11" t="s">
        <v>654</v>
      </c>
      <c r="J251" s="3" t="s">
        <v>655</v>
      </c>
      <c r="K251" s="3" t="s">
        <v>572</v>
      </c>
      <c r="L251" s="7" t="s">
        <v>2931</v>
      </c>
      <c r="M251" s="11" t="s">
        <v>654</v>
      </c>
      <c r="N251" s="3" t="s">
        <v>3213</v>
      </c>
      <c r="O251" s="12" t="str">
        <f t="shared" si="6"/>
        <v>School Website: Alliance Christian School</v>
      </c>
      <c r="P251" s="9" t="s">
        <v>656</v>
      </c>
      <c r="Q251" s="12" t="str">
        <f t="shared" si="7"/>
        <v>Tuition Link: Alliance Christian School</v>
      </c>
      <c r="R251" s="3" t="s">
        <v>3514</v>
      </c>
      <c r="S251" s="14">
        <v>7500</v>
      </c>
      <c r="T251" s="1" t="s">
        <v>25</v>
      </c>
      <c r="U251" s="14">
        <v>100</v>
      </c>
      <c r="V251" s="4">
        <v>46020.442754629628</v>
      </c>
    </row>
    <row r="252" spans="1:22" x14ac:dyDescent="0.2">
      <c r="A252" s="1" t="s">
        <v>639</v>
      </c>
      <c r="B252" s="1">
        <v>223469642</v>
      </c>
      <c r="C252" s="1">
        <f>COUNTIF($D$5:D252,D252)</f>
        <v>2</v>
      </c>
      <c r="D252" s="2" t="s">
        <v>652</v>
      </c>
      <c r="E252" s="3" t="s">
        <v>18</v>
      </c>
      <c r="F252" s="3" t="s">
        <v>653</v>
      </c>
      <c r="G252" s="3" t="s">
        <v>655</v>
      </c>
      <c r="I252" s="6" t="s">
        <v>654</v>
      </c>
      <c r="J252" s="3" t="s">
        <v>655</v>
      </c>
      <c r="K252" s="3" t="s">
        <v>572</v>
      </c>
      <c r="L252" s="7" t="s">
        <v>2931</v>
      </c>
      <c r="M252" s="6" t="s">
        <v>654</v>
      </c>
      <c r="N252" s="3" t="s">
        <v>3213</v>
      </c>
      <c r="O252" s="8" t="str">
        <f t="shared" si="6"/>
        <v>School Website: Alliance Christian School</v>
      </c>
      <c r="P252" s="9" t="s">
        <v>656</v>
      </c>
      <c r="Q252" s="8" t="str">
        <f t="shared" si="7"/>
        <v>Tuition Link: Alliance Christian School</v>
      </c>
      <c r="R252" s="3" t="s">
        <v>3515</v>
      </c>
      <c r="S252" s="14">
        <v>7500</v>
      </c>
      <c r="T252" s="1" t="s">
        <v>25</v>
      </c>
      <c r="U252" s="14">
        <v>200</v>
      </c>
      <c r="V252" s="4">
        <v>46020.442754629628</v>
      </c>
    </row>
    <row r="253" spans="1:22" x14ac:dyDescent="0.2">
      <c r="A253" s="1" t="s">
        <v>639</v>
      </c>
      <c r="B253" s="1">
        <v>223469642</v>
      </c>
      <c r="C253" s="1">
        <f>COUNTIF($D$5:D253,D253)</f>
        <v>3</v>
      </c>
      <c r="D253" s="2" t="s">
        <v>652</v>
      </c>
      <c r="E253" s="3" t="s">
        <v>18</v>
      </c>
      <c r="F253" s="3" t="s">
        <v>653</v>
      </c>
      <c r="G253" s="3" t="s">
        <v>2591</v>
      </c>
      <c r="I253" s="11" t="s">
        <v>657</v>
      </c>
      <c r="J253" s="3" t="s">
        <v>658</v>
      </c>
      <c r="K253" s="3" t="s">
        <v>84</v>
      </c>
      <c r="L253" s="7" t="s">
        <v>2932</v>
      </c>
      <c r="M253" s="11" t="s">
        <v>657</v>
      </c>
      <c r="N253" s="3" t="s">
        <v>659</v>
      </c>
      <c r="O253" s="12" t="str">
        <f t="shared" si="6"/>
        <v>School Website: Alliance Christian School</v>
      </c>
      <c r="P253" s="9" t="s">
        <v>660</v>
      </c>
      <c r="Q253" s="12" t="str">
        <f t="shared" si="7"/>
        <v>Tuition Link: Alliance Christian School</v>
      </c>
      <c r="R253" s="3" t="s">
        <v>3516</v>
      </c>
      <c r="S253" s="14">
        <v>10900</v>
      </c>
      <c r="T253" s="1" t="s">
        <v>33</v>
      </c>
      <c r="U253" s="14">
        <v>10900</v>
      </c>
      <c r="V253" s="4">
        <v>46085.610902777778</v>
      </c>
    </row>
    <row r="254" spans="1:22" x14ac:dyDescent="0.2">
      <c r="A254" s="1" t="s">
        <v>639</v>
      </c>
      <c r="B254" s="1">
        <v>223469642</v>
      </c>
      <c r="C254" s="1">
        <f>COUNTIF($D$5:D254,D254)</f>
        <v>4</v>
      </c>
      <c r="D254" s="2" t="s">
        <v>652</v>
      </c>
      <c r="E254" s="3" t="s">
        <v>18</v>
      </c>
      <c r="F254" s="3" t="s">
        <v>653</v>
      </c>
      <c r="G254" s="3" t="s">
        <v>2591</v>
      </c>
      <c r="I254" s="6" t="s">
        <v>657</v>
      </c>
      <c r="J254" s="3" t="s">
        <v>658</v>
      </c>
      <c r="K254" s="3" t="s">
        <v>84</v>
      </c>
      <c r="L254" s="7" t="s">
        <v>2932</v>
      </c>
      <c r="M254" s="6" t="s">
        <v>657</v>
      </c>
      <c r="N254" s="3" t="s">
        <v>659</v>
      </c>
      <c r="O254" s="8" t="str">
        <f t="shared" si="6"/>
        <v>School Website: Alliance Christian School</v>
      </c>
      <c r="P254" s="9" t="s">
        <v>660</v>
      </c>
      <c r="Q254" s="8" t="str">
        <f t="shared" si="7"/>
        <v>Tuition Link: Alliance Christian School</v>
      </c>
      <c r="R254" s="3" t="s">
        <v>3517</v>
      </c>
      <c r="S254" s="14">
        <v>10900</v>
      </c>
      <c r="T254" s="1" t="s">
        <v>33</v>
      </c>
      <c r="U254" s="14">
        <v>10900</v>
      </c>
      <c r="V254" s="4">
        <v>46085.610902777778</v>
      </c>
    </row>
    <row r="255" spans="1:22" x14ac:dyDescent="0.2">
      <c r="A255" s="1" t="s">
        <v>639</v>
      </c>
      <c r="B255" s="1">
        <v>223469642</v>
      </c>
      <c r="C255" s="1">
        <f>COUNTIF($D$5:D255,D255)</f>
        <v>5</v>
      </c>
      <c r="D255" s="2" t="s">
        <v>652</v>
      </c>
      <c r="E255" s="3" t="s">
        <v>18</v>
      </c>
      <c r="F255" s="3" t="s">
        <v>653</v>
      </c>
      <c r="G255" s="3" t="s">
        <v>2591</v>
      </c>
      <c r="I255" s="11" t="s">
        <v>657</v>
      </c>
      <c r="J255" s="3" t="s">
        <v>658</v>
      </c>
      <c r="K255" s="3" t="s">
        <v>84</v>
      </c>
      <c r="L255" s="7" t="s">
        <v>2932</v>
      </c>
      <c r="M255" s="11" t="s">
        <v>657</v>
      </c>
      <c r="N255" s="3" t="s">
        <v>659</v>
      </c>
      <c r="O255" s="12" t="str">
        <f t="shared" si="6"/>
        <v>School Website: Alliance Christian School</v>
      </c>
      <c r="P255" s="9" t="s">
        <v>660</v>
      </c>
      <c r="Q255" s="12" t="str">
        <f t="shared" si="7"/>
        <v>Tuition Link: Alliance Christian School</v>
      </c>
      <c r="R255" s="3" t="s">
        <v>946</v>
      </c>
      <c r="S255" s="14">
        <v>10900</v>
      </c>
      <c r="T255" s="1" t="s">
        <v>33</v>
      </c>
      <c r="U255" s="14">
        <v>10900</v>
      </c>
      <c r="V255" s="4">
        <v>46085.610902777778</v>
      </c>
    </row>
    <row r="256" spans="1:22" x14ac:dyDescent="0.2">
      <c r="A256" s="1" t="s">
        <v>639</v>
      </c>
      <c r="B256" s="1">
        <v>223469642</v>
      </c>
      <c r="C256" s="1">
        <f>COUNTIF($D$5:D256,D256)</f>
        <v>6</v>
      </c>
      <c r="D256" s="2" t="s">
        <v>652</v>
      </c>
      <c r="E256" s="3" t="s">
        <v>18</v>
      </c>
      <c r="F256" s="3" t="s">
        <v>653</v>
      </c>
      <c r="G256" s="3" t="s">
        <v>2591</v>
      </c>
      <c r="I256" s="6" t="s">
        <v>657</v>
      </c>
      <c r="J256" s="3" t="s">
        <v>658</v>
      </c>
      <c r="K256" s="3" t="s">
        <v>84</v>
      </c>
      <c r="L256" s="7" t="s">
        <v>2932</v>
      </c>
      <c r="M256" s="6" t="s">
        <v>657</v>
      </c>
      <c r="N256" s="3" t="s">
        <v>659</v>
      </c>
      <c r="O256" s="8" t="str">
        <f t="shared" si="6"/>
        <v>School Website: Alliance Christian School</v>
      </c>
      <c r="P256" s="9" t="s">
        <v>660</v>
      </c>
      <c r="Q256" s="8" t="str">
        <f t="shared" si="7"/>
        <v>Tuition Link: Alliance Christian School</v>
      </c>
      <c r="R256" s="3" t="s">
        <v>3518</v>
      </c>
      <c r="S256" s="14">
        <v>6720</v>
      </c>
      <c r="T256" s="1" t="s">
        <v>33</v>
      </c>
      <c r="U256" s="14">
        <v>6720</v>
      </c>
      <c r="V256" s="4">
        <v>46085.610902777778</v>
      </c>
    </row>
    <row r="257" spans="1:22" x14ac:dyDescent="0.2">
      <c r="A257" s="1" t="s">
        <v>639</v>
      </c>
      <c r="B257" s="1">
        <v>223469642</v>
      </c>
      <c r="C257" s="1">
        <f>COUNTIF($D$5:D257,D257)</f>
        <v>7</v>
      </c>
      <c r="D257" s="2" t="s">
        <v>652</v>
      </c>
      <c r="E257" s="3" t="s">
        <v>18</v>
      </c>
      <c r="F257" s="3" t="s">
        <v>653</v>
      </c>
      <c r="G257" s="3" t="s">
        <v>2591</v>
      </c>
      <c r="I257" s="11" t="s">
        <v>657</v>
      </c>
      <c r="J257" s="3" t="s">
        <v>658</v>
      </c>
      <c r="K257" s="3" t="s">
        <v>84</v>
      </c>
      <c r="L257" s="7" t="s">
        <v>2932</v>
      </c>
      <c r="M257" s="11" t="s">
        <v>657</v>
      </c>
      <c r="N257" s="3" t="s">
        <v>659</v>
      </c>
      <c r="O257" s="12" t="str">
        <f t="shared" si="6"/>
        <v>School Website: Alliance Christian School</v>
      </c>
      <c r="P257" s="9" t="s">
        <v>660</v>
      </c>
      <c r="Q257" s="12" t="str">
        <f t="shared" si="7"/>
        <v>Tuition Link: Alliance Christian School</v>
      </c>
      <c r="R257" s="3" t="s">
        <v>3519</v>
      </c>
      <c r="S257" s="14">
        <v>6720</v>
      </c>
      <c r="T257" s="1" t="s">
        <v>33</v>
      </c>
      <c r="U257" s="14">
        <v>6720</v>
      </c>
      <c r="V257" s="4">
        <v>46085.610902777778</v>
      </c>
    </row>
    <row r="258" spans="1:22" x14ac:dyDescent="0.2">
      <c r="A258" s="1" t="s">
        <v>639</v>
      </c>
      <c r="B258" s="1">
        <v>224151502</v>
      </c>
      <c r="C258" s="1">
        <f>COUNTIF($D$5:D258,D258)</f>
        <v>1</v>
      </c>
      <c r="D258" s="2" t="s">
        <v>663</v>
      </c>
      <c r="E258" s="3" t="s">
        <v>18</v>
      </c>
      <c r="F258" s="3" t="s">
        <v>664</v>
      </c>
      <c r="G258" s="3" t="s">
        <v>2592</v>
      </c>
      <c r="I258" s="6" t="s">
        <v>665</v>
      </c>
      <c r="J258" s="3" t="s">
        <v>666</v>
      </c>
      <c r="K258" s="3" t="s">
        <v>667</v>
      </c>
      <c r="L258" s="7" t="s">
        <v>2933</v>
      </c>
      <c r="M258" s="6" t="s">
        <v>668</v>
      </c>
      <c r="N258" s="3" t="s">
        <v>669</v>
      </c>
      <c r="O258" s="8" t="str">
        <f t="shared" si="6"/>
        <v>School Website: Bishop Shanahan High School</v>
      </c>
      <c r="P258" s="9" t="s">
        <v>670</v>
      </c>
      <c r="Q258" s="8" t="str">
        <f t="shared" si="7"/>
        <v>Tuition Link: Bishop Shanahan High School</v>
      </c>
      <c r="R258" s="3" t="s">
        <v>3522</v>
      </c>
      <c r="S258" s="14">
        <v>13400</v>
      </c>
      <c r="T258" s="1" t="s">
        <v>25</v>
      </c>
      <c r="U258" s="14">
        <v>0</v>
      </c>
      <c r="V258" s="4">
        <v>45996.516122685185</v>
      </c>
    </row>
    <row r="259" spans="1:22" x14ac:dyDescent="0.2">
      <c r="A259" s="1" t="s">
        <v>639</v>
      </c>
      <c r="B259" s="1">
        <v>224151502</v>
      </c>
      <c r="C259" s="1">
        <f>COUNTIF($D$5:D259,D259)</f>
        <v>2</v>
      </c>
      <c r="D259" s="2" t="s">
        <v>663</v>
      </c>
      <c r="E259" s="3" t="s">
        <v>18</v>
      </c>
      <c r="F259" s="3" t="s">
        <v>664</v>
      </c>
      <c r="G259" s="3" t="s">
        <v>2591</v>
      </c>
      <c r="I259" s="11" t="s">
        <v>657</v>
      </c>
      <c r="J259" s="3" t="s">
        <v>658</v>
      </c>
      <c r="K259" s="3" t="s">
        <v>84</v>
      </c>
      <c r="L259" s="7" t="s">
        <v>2932</v>
      </c>
      <c r="M259" s="11" t="s">
        <v>657</v>
      </c>
      <c r="N259" s="3" t="s">
        <v>659</v>
      </c>
      <c r="O259" s="12" t="str">
        <f t="shared" si="6"/>
        <v>School Website: Bishop Shanahan High School</v>
      </c>
      <c r="P259" s="9" t="s">
        <v>660</v>
      </c>
      <c r="Q259" s="12" t="str">
        <f t="shared" si="7"/>
        <v>Tuition Link: Bishop Shanahan High School</v>
      </c>
      <c r="R259" s="3" t="s">
        <v>3521</v>
      </c>
      <c r="S259" s="14">
        <v>4265</v>
      </c>
      <c r="T259" s="1" t="s">
        <v>33</v>
      </c>
      <c r="U259" s="14">
        <v>4265</v>
      </c>
      <c r="V259" s="4">
        <v>46085.610902777778</v>
      </c>
    </row>
    <row r="260" spans="1:22" x14ac:dyDescent="0.2">
      <c r="A260" s="1" t="s">
        <v>639</v>
      </c>
      <c r="B260" s="1">
        <v>300150600</v>
      </c>
      <c r="C260" s="1">
        <f>COUNTIF($D$5:D260,D260)</f>
        <v>1</v>
      </c>
      <c r="D260" s="2" t="s">
        <v>730</v>
      </c>
      <c r="E260" s="3" t="s">
        <v>731</v>
      </c>
      <c r="F260" s="3" t="s">
        <v>732</v>
      </c>
      <c r="G260" s="3" t="s">
        <v>2600</v>
      </c>
      <c r="I260" s="6" t="s">
        <v>725</v>
      </c>
      <c r="J260" s="3" t="s">
        <v>726</v>
      </c>
      <c r="K260" s="3" t="s">
        <v>727</v>
      </c>
      <c r="L260" s="7" t="s">
        <v>2941</v>
      </c>
      <c r="M260" s="6" t="s">
        <v>728</v>
      </c>
      <c r="N260" s="3" t="s">
        <v>3216</v>
      </c>
      <c r="O260" s="8" t="str">
        <f t="shared" si="6"/>
        <v>School Website: Camphill School</v>
      </c>
      <c r="P260" s="9" t="s">
        <v>729</v>
      </c>
      <c r="Q260" s="8" t="str">
        <f t="shared" si="7"/>
        <v>Tuition Link: Camphill School</v>
      </c>
      <c r="R260" s="3" t="s">
        <v>3531</v>
      </c>
      <c r="S260" s="14">
        <v>22200</v>
      </c>
      <c r="T260" s="1" t="s">
        <v>25</v>
      </c>
      <c r="U260" s="14">
        <v>0</v>
      </c>
      <c r="V260" s="4">
        <v>46087.507743055554</v>
      </c>
    </row>
    <row r="261" spans="1:22" x14ac:dyDescent="0.2">
      <c r="A261" s="1" t="s">
        <v>639</v>
      </c>
      <c r="B261" s="1">
        <v>300150600</v>
      </c>
      <c r="C261" s="1">
        <f>COUNTIF($D$5:D261,D261)</f>
        <v>2</v>
      </c>
      <c r="D261" s="2" t="s">
        <v>730</v>
      </c>
      <c r="E261" s="3" t="s">
        <v>731</v>
      </c>
      <c r="F261" s="3" t="s">
        <v>732</v>
      </c>
      <c r="G261" s="3" t="s">
        <v>2600</v>
      </c>
      <c r="I261" s="11" t="s">
        <v>725</v>
      </c>
      <c r="J261" s="3" t="s">
        <v>726</v>
      </c>
      <c r="K261" s="3" t="s">
        <v>727</v>
      </c>
      <c r="L261" s="7" t="s">
        <v>2941</v>
      </c>
      <c r="M261" s="11" t="s">
        <v>728</v>
      </c>
      <c r="N261" s="3" t="s">
        <v>3216</v>
      </c>
      <c r="O261" s="12" t="str">
        <f t="shared" ref="O261:O324" si="8">HYPERLINK(N261, "School Website: " &amp; D261)</f>
        <v>School Website: Camphill School</v>
      </c>
      <c r="P261" s="9" t="s">
        <v>729</v>
      </c>
      <c r="Q261" s="12" t="str">
        <f t="shared" ref="Q261:Q324" si="9">HYPERLINK(P261, "Tuition Link: " &amp; D261)</f>
        <v>Tuition Link: Camphill School</v>
      </c>
      <c r="R261" s="3" t="s">
        <v>3532</v>
      </c>
      <c r="S261" s="14">
        <v>24800</v>
      </c>
      <c r="T261" s="1" t="s">
        <v>25</v>
      </c>
      <c r="U261" s="14">
        <v>0</v>
      </c>
      <c r="V261" s="4">
        <v>46087.507743055554</v>
      </c>
    </row>
    <row r="262" spans="1:22" x14ac:dyDescent="0.2">
      <c r="A262" s="1" t="s">
        <v>639</v>
      </c>
      <c r="B262" s="1">
        <v>300150600</v>
      </c>
      <c r="C262" s="1">
        <f>COUNTIF($D$5:D262,D262)</f>
        <v>3</v>
      </c>
      <c r="D262" s="2" t="s">
        <v>730</v>
      </c>
      <c r="E262" s="3" t="s">
        <v>731</v>
      </c>
      <c r="F262" s="3" t="s">
        <v>732</v>
      </c>
      <c r="G262" s="3" t="s">
        <v>2600</v>
      </c>
      <c r="I262" s="6" t="s">
        <v>725</v>
      </c>
      <c r="J262" s="3" t="s">
        <v>726</v>
      </c>
      <c r="K262" s="3" t="s">
        <v>727</v>
      </c>
      <c r="L262" s="7" t="s">
        <v>2941</v>
      </c>
      <c r="M262" s="6" t="s">
        <v>728</v>
      </c>
      <c r="N262" s="3" t="s">
        <v>3216</v>
      </c>
      <c r="O262" s="8" t="str">
        <f t="shared" si="8"/>
        <v>School Website: Camphill School</v>
      </c>
      <c r="P262" s="9" t="s">
        <v>729</v>
      </c>
      <c r="Q262" s="8" t="str">
        <f t="shared" si="9"/>
        <v>Tuition Link: Camphill School</v>
      </c>
      <c r="R262" s="3" t="s">
        <v>3533</v>
      </c>
      <c r="S262" s="14">
        <v>26500</v>
      </c>
      <c r="T262" s="1" t="s">
        <v>25</v>
      </c>
      <c r="U262" s="14">
        <v>0</v>
      </c>
      <c r="V262" s="4">
        <v>46087.507743055554</v>
      </c>
    </row>
    <row r="263" spans="1:22" x14ac:dyDescent="0.2">
      <c r="A263" s="1" t="s">
        <v>639</v>
      </c>
      <c r="B263" s="1">
        <v>223460982</v>
      </c>
      <c r="C263" s="1">
        <f>COUNTIF($D$5:D263,D263)</f>
        <v>1</v>
      </c>
      <c r="D263" s="2" t="s">
        <v>640</v>
      </c>
      <c r="E263" s="3" t="s">
        <v>18</v>
      </c>
      <c r="F263" s="3" t="s">
        <v>641</v>
      </c>
      <c r="G263" s="3" t="s">
        <v>2588</v>
      </c>
      <c r="I263" s="11" t="s">
        <v>634</v>
      </c>
      <c r="J263" s="3" t="s">
        <v>635</v>
      </c>
      <c r="K263" s="3" t="s">
        <v>103</v>
      </c>
      <c r="L263" s="7" t="s">
        <v>2929</v>
      </c>
      <c r="M263" s="11" t="s">
        <v>636</v>
      </c>
      <c r="N263" s="3" t="s">
        <v>3211</v>
      </c>
      <c r="O263" s="12" t="str">
        <f t="shared" si="8"/>
        <v>School Website: Delaware Valley Friends School</v>
      </c>
      <c r="P263" s="9" t="s">
        <v>637</v>
      </c>
      <c r="Q263" s="12" t="str">
        <f t="shared" si="9"/>
        <v>Tuition Link: Delaware Valley Friends School</v>
      </c>
      <c r="R263" s="3" t="s">
        <v>141</v>
      </c>
      <c r="S263" s="14">
        <v>6775</v>
      </c>
      <c r="T263" s="1" t="s">
        <v>33</v>
      </c>
      <c r="U263" s="14">
        <v>100</v>
      </c>
      <c r="V263" s="4">
        <v>46006.695625</v>
      </c>
    </row>
    <row r="264" spans="1:22" x14ac:dyDescent="0.2">
      <c r="A264" s="1" t="s">
        <v>639</v>
      </c>
      <c r="B264" s="1">
        <v>223460982</v>
      </c>
      <c r="C264" s="1">
        <f>COUNTIF($D$5:D264,D264)</f>
        <v>2</v>
      </c>
      <c r="D264" s="2" t="s">
        <v>640</v>
      </c>
      <c r="E264" s="3" t="s">
        <v>18</v>
      </c>
      <c r="F264" s="3" t="s">
        <v>641</v>
      </c>
      <c r="G264" s="3" t="s">
        <v>2589</v>
      </c>
      <c r="I264" s="6" t="s">
        <v>642</v>
      </c>
      <c r="J264" s="3" t="s">
        <v>643</v>
      </c>
      <c r="K264" s="3" t="s">
        <v>36</v>
      </c>
      <c r="L264" s="7" t="s">
        <v>644</v>
      </c>
      <c r="M264" s="6" t="s">
        <v>642</v>
      </c>
      <c r="N264" s="3" t="s">
        <v>3212</v>
      </c>
      <c r="O264" s="8" t="str">
        <f t="shared" si="8"/>
        <v>School Website: Delaware Valley Friends School</v>
      </c>
      <c r="P264" s="9" t="s">
        <v>645</v>
      </c>
      <c r="Q264" s="8" t="str">
        <f t="shared" si="9"/>
        <v>Tuition Link: Delaware Valley Friends School</v>
      </c>
      <c r="R264" s="3" t="s">
        <v>2467</v>
      </c>
      <c r="S264" s="14">
        <v>7500</v>
      </c>
      <c r="T264" s="1" t="s">
        <v>33</v>
      </c>
      <c r="U264" s="14">
        <v>7500</v>
      </c>
      <c r="V264" s="4">
        <v>46031.481736111113</v>
      </c>
    </row>
    <row r="265" spans="1:22" x14ac:dyDescent="0.2">
      <c r="A265" s="1" t="s">
        <v>639</v>
      </c>
      <c r="B265" s="1">
        <v>223460982</v>
      </c>
      <c r="C265" s="1">
        <f>COUNTIF($D$5:D265,D265)</f>
        <v>3</v>
      </c>
      <c r="D265" s="2" t="s">
        <v>640</v>
      </c>
      <c r="E265" s="3" t="s">
        <v>18</v>
      </c>
      <c r="F265" s="3" t="s">
        <v>641</v>
      </c>
      <c r="G265" s="3" t="s">
        <v>2590</v>
      </c>
      <c r="I265" s="11" t="s">
        <v>646</v>
      </c>
      <c r="J265" s="3" t="s">
        <v>647</v>
      </c>
      <c r="K265" s="3" t="s">
        <v>648</v>
      </c>
      <c r="L265" s="7" t="s">
        <v>2930</v>
      </c>
      <c r="M265" s="11" t="s">
        <v>649</v>
      </c>
      <c r="N265" s="3" t="s">
        <v>650</v>
      </c>
      <c r="O265" s="12" t="str">
        <f t="shared" si="8"/>
        <v>School Website: Delaware Valley Friends School</v>
      </c>
      <c r="P265" s="9" t="s">
        <v>651</v>
      </c>
      <c r="Q265" s="12" t="str">
        <f t="shared" si="9"/>
        <v>Tuition Link: Delaware Valley Friends School</v>
      </c>
      <c r="R265" s="3" t="s">
        <v>3512</v>
      </c>
      <c r="S265" s="14">
        <v>8000</v>
      </c>
      <c r="T265" s="1" t="s">
        <v>33</v>
      </c>
      <c r="U265" s="14">
        <v>100</v>
      </c>
      <c r="V265" s="4">
        <v>46078.691562499997</v>
      </c>
    </row>
    <row r="266" spans="1:22" x14ac:dyDescent="0.2">
      <c r="A266" s="1" t="s">
        <v>639</v>
      </c>
      <c r="B266" s="1">
        <v>223460982</v>
      </c>
      <c r="C266" s="1">
        <f>COUNTIF($D$5:D266,D266)</f>
        <v>4</v>
      </c>
      <c r="D266" s="2" t="s">
        <v>640</v>
      </c>
      <c r="E266" s="3" t="s">
        <v>18</v>
      </c>
      <c r="F266" s="3" t="s">
        <v>641</v>
      </c>
      <c r="G266" s="3" t="s">
        <v>2590</v>
      </c>
      <c r="I266" s="6" t="s">
        <v>646</v>
      </c>
      <c r="J266" s="3" t="s">
        <v>647</v>
      </c>
      <c r="K266" s="3" t="s">
        <v>648</v>
      </c>
      <c r="L266" s="7" t="s">
        <v>2930</v>
      </c>
      <c r="M266" s="6" t="s">
        <v>649</v>
      </c>
      <c r="N266" s="3" t="s">
        <v>650</v>
      </c>
      <c r="O266" s="8" t="str">
        <f t="shared" si="8"/>
        <v>School Website: Delaware Valley Friends School</v>
      </c>
      <c r="P266" s="9" t="s">
        <v>651</v>
      </c>
      <c r="Q266" s="8" t="str">
        <f t="shared" si="9"/>
        <v>Tuition Link: Delaware Valley Friends School</v>
      </c>
      <c r="R266" s="3" t="s">
        <v>3513</v>
      </c>
      <c r="S266" s="14">
        <v>7000</v>
      </c>
      <c r="T266" s="1" t="s">
        <v>33</v>
      </c>
      <c r="U266" s="14">
        <v>100</v>
      </c>
      <c r="V266" s="4">
        <v>46078.691562499997</v>
      </c>
    </row>
    <row r="267" spans="1:22" ht="24" x14ac:dyDescent="0.2">
      <c r="A267" s="1" t="s">
        <v>639</v>
      </c>
      <c r="B267" s="1">
        <v>224157302</v>
      </c>
      <c r="C267" s="1">
        <f>COUNTIF($D$5:D267,D267)</f>
        <v>1</v>
      </c>
      <c r="D267" s="2" t="s">
        <v>682</v>
      </c>
      <c r="E267" s="3" t="s">
        <v>18</v>
      </c>
      <c r="F267" s="3" t="s">
        <v>683</v>
      </c>
      <c r="G267" s="3" t="s">
        <v>2593</v>
      </c>
      <c r="I267" s="6" t="s">
        <v>676</v>
      </c>
      <c r="J267" s="3" t="s">
        <v>677</v>
      </c>
      <c r="K267" s="3" t="s">
        <v>678</v>
      </c>
      <c r="L267" s="7" t="s">
        <v>2935</v>
      </c>
      <c r="M267" s="6" t="s">
        <v>679</v>
      </c>
      <c r="N267" s="3" t="s">
        <v>680</v>
      </c>
      <c r="O267" s="8" t="str">
        <f t="shared" si="8"/>
        <v>School Website: Holy Family School</v>
      </c>
      <c r="P267" s="9" t="s">
        <v>681</v>
      </c>
      <c r="Q267" s="8" t="str">
        <f t="shared" si="9"/>
        <v>Tuition Link: Holy Family School</v>
      </c>
      <c r="R267" s="3" t="s">
        <v>3476</v>
      </c>
      <c r="S267" s="14">
        <v>21140</v>
      </c>
      <c r="T267" s="1" t="s">
        <v>25</v>
      </c>
      <c r="U267" s="14">
        <v>1358</v>
      </c>
      <c r="V267" s="4">
        <v>46086.380266203705</v>
      </c>
    </row>
    <row r="268" spans="1:22" ht="24" x14ac:dyDescent="0.2">
      <c r="A268" s="1" t="s">
        <v>639</v>
      </c>
      <c r="B268" s="1">
        <v>224157302</v>
      </c>
      <c r="C268" s="1">
        <f>COUNTIF($D$5:D268,D268)</f>
        <v>2</v>
      </c>
      <c r="D268" s="2" t="s">
        <v>682</v>
      </c>
      <c r="E268" s="3" t="s">
        <v>18</v>
      </c>
      <c r="F268" s="3" t="s">
        <v>683</v>
      </c>
      <c r="G268" s="3" t="s">
        <v>2593</v>
      </c>
      <c r="I268" s="6" t="s">
        <v>676</v>
      </c>
      <c r="J268" s="3" t="s">
        <v>677</v>
      </c>
      <c r="K268" s="3" t="s">
        <v>678</v>
      </c>
      <c r="L268" s="7" t="s">
        <v>2935</v>
      </c>
      <c r="M268" s="6" t="s">
        <v>679</v>
      </c>
      <c r="N268" s="3" t="s">
        <v>680</v>
      </c>
      <c r="O268" s="8" t="str">
        <f t="shared" si="8"/>
        <v>School Website: Holy Family School</v>
      </c>
      <c r="P268" s="9" t="s">
        <v>681</v>
      </c>
      <c r="Q268" s="8" t="str">
        <f t="shared" si="9"/>
        <v>Tuition Link: Holy Family School</v>
      </c>
      <c r="R268" s="3" t="s">
        <v>3434</v>
      </c>
      <c r="S268" s="14">
        <v>23670</v>
      </c>
      <c r="T268" s="1" t="s">
        <v>25</v>
      </c>
      <c r="U268" s="14">
        <v>1505</v>
      </c>
      <c r="V268" s="4">
        <v>46086.380266203705</v>
      </c>
    </row>
    <row r="269" spans="1:22" ht="24" x14ac:dyDescent="0.2">
      <c r="A269" s="1" t="s">
        <v>639</v>
      </c>
      <c r="B269" s="1">
        <v>224157302</v>
      </c>
      <c r="C269" s="1">
        <f>COUNTIF($D$5:D269,D269)</f>
        <v>3</v>
      </c>
      <c r="D269" s="2" t="s">
        <v>682</v>
      </c>
      <c r="E269" s="3" t="s">
        <v>18</v>
      </c>
      <c r="F269" s="3" t="s">
        <v>683</v>
      </c>
      <c r="G269" s="3" t="s">
        <v>2593</v>
      </c>
      <c r="I269" s="6" t="s">
        <v>676</v>
      </c>
      <c r="J269" s="3" t="s">
        <v>677</v>
      </c>
      <c r="K269" s="3" t="s">
        <v>678</v>
      </c>
      <c r="L269" s="7" t="s">
        <v>2935</v>
      </c>
      <c r="M269" s="6" t="s">
        <v>679</v>
      </c>
      <c r="N269" s="3" t="s">
        <v>680</v>
      </c>
      <c r="O269" s="8" t="str">
        <f t="shared" si="8"/>
        <v>School Website: Holy Family School</v>
      </c>
      <c r="P269" s="9" t="s">
        <v>681</v>
      </c>
      <c r="Q269" s="8" t="str">
        <f t="shared" si="9"/>
        <v>Tuition Link: Holy Family School</v>
      </c>
      <c r="R269" s="3" t="s">
        <v>3523</v>
      </c>
      <c r="S269" s="14">
        <v>25697</v>
      </c>
      <c r="T269" s="1" t="s">
        <v>25</v>
      </c>
      <c r="U269" s="14">
        <v>1733</v>
      </c>
      <c r="V269" s="4">
        <v>46086.380266203705</v>
      </c>
    </row>
    <row r="270" spans="1:22" ht="24" x14ac:dyDescent="0.2">
      <c r="A270" s="1" t="s">
        <v>639</v>
      </c>
      <c r="B270" s="1">
        <v>224157302</v>
      </c>
      <c r="C270" s="1">
        <f>COUNTIF($D$5:D270,D270)</f>
        <v>4</v>
      </c>
      <c r="D270" s="2" t="s">
        <v>682</v>
      </c>
      <c r="E270" s="3" t="s">
        <v>18</v>
      </c>
      <c r="F270" s="3" t="s">
        <v>683</v>
      </c>
      <c r="G270" s="3" t="s">
        <v>2594</v>
      </c>
      <c r="I270" s="6" t="s">
        <v>684</v>
      </c>
      <c r="J270" s="3" t="s">
        <v>685</v>
      </c>
      <c r="K270" s="3" t="s">
        <v>667</v>
      </c>
      <c r="L270" s="7" t="s">
        <v>2936</v>
      </c>
      <c r="M270" s="6" t="s">
        <v>686</v>
      </c>
      <c r="N270" s="3" t="s">
        <v>687</v>
      </c>
      <c r="O270" s="8" t="str">
        <f t="shared" si="8"/>
        <v>School Website: Holy Family School</v>
      </c>
      <c r="P270" s="9" t="s">
        <v>688</v>
      </c>
      <c r="Q270" s="8" t="str">
        <f t="shared" si="9"/>
        <v>Tuition Link: Holy Family School</v>
      </c>
      <c r="R270" s="3" t="s">
        <v>3524</v>
      </c>
      <c r="S270" s="14">
        <v>3410</v>
      </c>
      <c r="T270" s="1" t="s">
        <v>25</v>
      </c>
      <c r="U270" s="14">
        <v>50</v>
      </c>
      <c r="V270" s="4">
        <v>46007.424479166664</v>
      </c>
    </row>
    <row r="271" spans="1:22" ht="24" x14ac:dyDescent="0.2">
      <c r="A271" s="1" t="s">
        <v>639</v>
      </c>
      <c r="B271" s="1">
        <v>224158902</v>
      </c>
      <c r="C271" s="1">
        <f>COUNTIF($D$5:D271,D271)</f>
        <v>1</v>
      </c>
      <c r="D271" s="2" t="s">
        <v>705</v>
      </c>
      <c r="E271" s="3" t="s">
        <v>18</v>
      </c>
      <c r="F271" s="3" t="s">
        <v>706</v>
      </c>
      <c r="G271" s="3" t="s">
        <v>2596</v>
      </c>
      <c r="I271" s="6" t="s">
        <v>699</v>
      </c>
      <c r="J271" s="3" t="s">
        <v>700</v>
      </c>
      <c r="K271" s="3" t="s">
        <v>701</v>
      </c>
      <c r="L271" s="7" t="s">
        <v>2937</v>
      </c>
      <c r="M271" s="6" t="s">
        <v>702</v>
      </c>
      <c r="N271" s="3" t="s">
        <v>703</v>
      </c>
      <c r="O271" s="8" t="str">
        <f t="shared" si="8"/>
        <v>School Website: Phelps School</v>
      </c>
      <c r="P271" s="9" t="s">
        <v>704</v>
      </c>
      <c r="Q271" s="8" t="str">
        <f t="shared" si="9"/>
        <v>Tuition Link: Phelps School</v>
      </c>
      <c r="R271" s="3" t="s">
        <v>1155</v>
      </c>
      <c r="S271" s="14">
        <v>14187</v>
      </c>
      <c r="T271" s="1" t="s">
        <v>25</v>
      </c>
      <c r="U271" s="14">
        <v>0</v>
      </c>
      <c r="V271" s="4">
        <v>46006.6718287037</v>
      </c>
    </row>
    <row r="272" spans="1:22" ht="24" x14ac:dyDescent="0.2">
      <c r="A272" s="1" t="s">
        <v>639</v>
      </c>
      <c r="B272" s="1">
        <v>224158902</v>
      </c>
      <c r="C272" s="1">
        <f>COUNTIF($D$5:D272,D272)</f>
        <v>2</v>
      </c>
      <c r="D272" s="2" t="s">
        <v>705</v>
      </c>
      <c r="E272" s="3" t="s">
        <v>18</v>
      </c>
      <c r="F272" s="3" t="s">
        <v>706</v>
      </c>
      <c r="G272" s="3" t="s">
        <v>2596</v>
      </c>
      <c r="I272" s="6" t="s">
        <v>699</v>
      </c>
      <c r="J272" s="3" t="s">
        <v>700</v>
      </c>
      <c r="K272" s="3" t="s">
        <v>701</v>
      </c>
      <c r="L272" s="7" t="s">
        <v>2937</v>
      </c>
      <c r="M272" s="6" t="s">
        <v>702</v>
      </c>
      <c r="N272" s="3" t="s">
        <v>703</v>
      </c>
      <c r="O272" s="8" t="str">
        <f t="shared" si="8"/>
        <v>School Website: Phelps School</v>
      </c>
      <c r="P272" s="9" t="s">
        <v>704</v>
      </c>
      <c r="Q272" s="8" t="str">
        <f t="shared" si="9"/>
        <v>Tuition Link: Phelps School</v>
      </c>
      <c r="R272" s="3" t="s">
        <v>3528</v>
      </c>
      <c r="S272" s="14">
        <v>14734</v>
      </c>
      <c r="T272" s="1" t="s">
        <v>25</v>
      </c>
      <c r="U272" s="14">
        <v>0</v>
      </c>
      <c r="V272" s="4">
        <v>46006.6718287037</v>
      </c>
    </row>
    <row r="273" spans="1:22" x14ac:dyDescent="0.2">
      <c r="A273" s="1" t="s">
        <v>639</v>
      </c>
      <c r="B273" s="1">
        <v>224157202</v>
      </c>
      <c r="C273" s="1">
        <f>COUNTIF($D$5:D273,D273)</f>
        <v>1</v>
      </c>
      <c r="D273" s="2" t="s">
        <v>671</v>
      </c>
      <c r="E273" s="3" t="s">
        <v>18</v>
      </c>
      <c r="F273" s="3" t="s">
        <v>672</v>
      </c>
      <c r="G273" s="3" t="s">
        <v>674</v>
      </c>
      <c r="I273" s="6" t="s">
        <v>673</v>
      </c>
      <c r="J273" s="3" t="s">
        <v>674</v>
      </c>
      <c r="K273" s="3" t="s">
        <v>291</v>
      </c>
      <c r="L273" s="7" t="s">
        <v>2934</v>
      </c>
      <c r="M273" s="6" t="s">
        <v>673</v>
      </c>
      <c r="N273" s="3" t="s">
        <v>3214</v>
      </c>
      <c r="O273" s="8" t="str">
        <f t="shared" si="8"/>
        <v>School Website: St Agnes School</v>
      </c>
      <c r="P273" s="9" t="s">
        <v>675</v>
      </c>
      <c r="Q273" s="8" t="str">
        <f t="shared" si="9"/>
        <v>Tuition Link: St Agnes School</v>
      </c>
      <c r="R273" s="3" t="s">
        <v>2386</v>
      </c>
      <c r="S273" s="14">
        <v>14500</v>
      </c>
      <c r="T273" s="1" t="s">
        <v>25</v>
      </c>
      <c r="U273" s="14">
        <v>0</v>
      </c>
      <c r="V273" s="4">
        <v>46085.583784722221</v>
      </c>
    </row>
    <row r="274" spans="1:22" ht="24" x14ac:dyDescent="0.2">
      <c r="A274" s="1" t="s">
        <v>639</v>
      </c>
      <c r="B274" s="1">
        <v>224157202</v>
      </c>
      <c r="C274" s="1">
        <f>COUNTIF($D$5:D274,D274)</f>
        <v>2</v>
      </c>
      <c r="D274" s="2" t="s">
        <v>671</v>
      </c>
      <c r="E274" s="3" t="s">
        <v>18</v>
      </c>
      <c r="F274" s="3" t="s">
        <v>672</v>
      </c>
      <c r="G274" s="3" t="s">
        <v>2593</v>
      </c>
      <c r="I274" s="6" t="s">
        <v>676</v>
      </c>
      <c r="J274" s="3" t="s">
        <v>677</v>
      </c>
      <c r="K274" s="3" t="s">
        <v>678</v>
      </c>
      <c r="L274" s="7" t="s">
        <v>2935</v>
      </c>
      <c r="M274" s="6" t="s">
        <v>679</v>
      </c>
      <c r="N274" s="3" t="s">
        <v>680</v>
      </c>
      <c r="O274" s="8" t="str">
        <f t="shared" si="8"/>
        <v>School Website: St Agnes School</v>
      </c>
      <c r="P274" s="9" t="s">
        <v>681</v>
      </c>
      <c r="Q274" s="8" t="str">
        <f t="shared" si="9"/>
        <v>Tuition Link: St Agnes School</v>
      </c>
      <c r="R274" s="3" t="s">
        <v>3423</v>
      </c>
      <c r="S274" s="14">
        <v>15040</v>
      </c>
      <c r="T274" s="1" t="s">
        <v>25</v>
      </c>
      <c r="U274" s="14">
        <v>930</v>
      </c>
      <c r="V274" s="4">
        <v>46086.380266203705</v>
      </c>
    </row>
    <row r="275" spans="1:22" ht="24" x14ac:dyDescent="0.2">
      <c r="A275" s="1" t="s">
        <v>639</v>
      </c>
      <c r="B275" s="1">
        <v>224157202</v>
      </c>
      <c r="C275" s="1">
        <f>COUNTIF($D$5:D275,D275)</f>
        <v>3</v>
      </c>
      <c r="D275" s="2" t="s">
        <v>671</v>
      </c>
      <c r="E275" s="3" t="s">
        <v>18</v>
      </c>
      <c r="F275" s="3" t="s">
        <v>672</v>
      </c>
      <c r="G275" s="3" t="s">
        <v>2593</v>
      </c>
      <c r="I275" s="6" t="s">
        <v>676</v>
      </c>
      <c r="J275" s="3" t="s">
        <v>677</v>
      </c>
      <c r="K275" s="3" t="s">
        <v>678</v>
      </c>
      <c r="L275" s="7" t="s">
        <v>2935</v>
      </c>
      <c r="M275" s="6" t="s">
        <v>679</v>
      </c>
      <c r="N275" s="3" t="s">
        <v>680</v>
      </c>
      <c r="O275" s="8" t="str">
        <f t="shared" si="8"/>
        <v>School Website: St Agnes School</v>
      </c>
      <c r="P275" s="9" t="s">
        <v>681</v>
      </c>
      <c r="Q275" s="8" t="str">
        <f t="shared" si="9"/>
        <v>Tuition Link: St Agnes School</v>
      </c>
      <c r="R275" s="3" t="s">
        <v>3392</v>
      </c>
      <c r="S275" s="14">
        <v>19790</v>
      </c>
      <c r="T275" s="1" t="s">
        <v>25</v>
      </c>
      <c r="U275" s="14">
        <v>1217</v>
      </c>
      <c r="V275" s="4">
        <v>46086.380266203705</v>
      </c>
    </row>
    <row r="276" spans="1:22" x14ac:dyDescent="0.2">
      <c r="A276" s="1" t="s">
        <v>639</v>
      </c>
      <c r="B276" s="1">
        <v>224150000</v>
      </c>
      <c r="C276" s="1">
        <f>COUNTIF($D$5:D276,D276)</f>
        <v>1</v>
      </c>
      <c r="D276" s="2" t="s">
        <v>661</v>
      </c>
      <c r="E276" s="3" t="s">
        <v>18</v>
      </c>
      <c r="F276" s="3" t="s">
        <v>662</v>
      </c>
      <c r="G276" s="3" t="s">
        <v>2591</v>
      </c>
      <c r="I276" s="6" t="s">
        <v>657</v>
      </c>
      <c r="J276" s="3" t="s">
        <v>658</v>
      </c>
      <c r="K276" s="3" t="s">
        <v>84</v>
      </c>
      <c r="L276" s="7" t="s">
        <v>2932</v>
      </c>
      <c r="M276" s="6" t="s">
        <v>657</v>
      </c>
      <c r="N276" s="3" t="s">
        <v>659</v>
      </c>
      <c r="O276" s="8" t="str">
        <f t="shared" si="8"/>
        <v>School Website: St Elizabeth Parish School</v>
      </c>
      <c r="P276" s="9" t="s">
        <v>660</v>
      </c>
      <c r="Q276" s="8" t="str">
        <f t="shared" si="9"/>
        <v>Tuition Link: St Elizabeth Parish School</v>
      </c>
      <c r="R276" s="3" t="s">
        <v>3520</v>
      </c>
      <c r="S276" s="14">
        <v>4265</v>
      </c>
      <c r="T276" s="1" t="s">
        <v>33</v>
      </c>
      <c r="U276" s="14">
        <v>4265</v>
      </c>
      <c r="V276" s="4">
        <v>46085.610902777778</v>
      </c>
    </row>
    <row r="277" spans="1:22" ht="24" x14ac:dyDescent="0.2">
      <c r="A277" s="1" t="s">
        <v>639</v>
      </c>
      <c r="B277" s="1">
        <v>224157702</v>
      </c>
      <c r="C277" s="1">
        <f>COUNTIF($D$5:D277,D277)</f>
        <v>1</v>
      </c>
      <c r="D277" s="2" t="s">
        <v>689</v>
      </c>
      <c r="E277" s="3" t="s">
        <v>18</v>
      </c>
      <c r="F277" s="3" t="s">
        <v>690</v>
      </c>
      <c r="G277" s="3" t="s">
        <v>2594</v>
      </c>
      <c r="I277" s="6" t="s">
        <v>684</v>
      </c>
      <c r="J277" s="3" t="s">
        <v>685</v>
      </c>
      <c r="K277" s="3" t="s">
        <v>667</v>
      </c>
      <c r="L277" s="7" t="s">
        <v>2936</v>
      </c>
      <c r="M277" s="6" t="s">
        <v>686</v>
      </c>
      <c r="N277" s="3" t="s">
        <v>687</v>
      </c>
      <c r="O277" s="8" t="str">
        <f t="shared" si="8"/>
        <v>School Website: St Joseph School</v>
      </c>
      <c r="P277" s="9" t="s">
        <v>688</v>
      </c>
      <c r="Q277" s="8" t="str">
        <f t="shared" si="9"/>
        <v>Tuition Link: St Joseph School</v>
      </c>
      <c r="R277" s="3" t="s">
        <v>3525</v>
      </c>
      <c r="S277" s="14">
        <v>5690</v>
      </c>
      <c r="T277" s="1" t="s">
        <v>25</v>
      </c>
      <c r="U277" s="14">
        <v>50</v>
      </c>
      <c r="V277" s="4">
        <v>46007.424479166664</v>
      </c>
    </row>
    <row r="278" spans="1:22" ht="24" x14ac:dyDescent="0.2">
      <c r="A278" s="1" t="s">
        <v>639</v>
      </c>
      <c r="B278" s="1">
        <v>224157702</v>
      </c>
      <c r="C278" s="1">
        <f>COUNTIF($D$5:D278,D278)</f>
        <v>2</v>
      </c>
      <c r="D278" s="2" t="s">
        <v>689</v>
      </c>
      <c r="E278" s="3" t="s">
        <v>18</v>
      </c>
      <c r="F278" s="3" t="s">
        <v>690</v>
      </c>
      <c r="G278" s="3" t="s">
        <v>2594</v>
      </c>
      <c r="I278" s="6" t="s">
        <v>684</v>
      </c>
      <c r="J278" s="3" t="s">
        <v>685</v>
      </c>
      <c r="K278" s="3" t="s">
        <v>667</v>
      </c>
      <c r="L278" s="7" t="s">
        <v>2936</v>
      </c>
      <c r="M278" s="6" t="s">
        <v>686</v>
      </c>
      <c r="N278" s="3" t="s">
        <v>687</v>
      </c>
      <c r="O278" s="8" t="str">
        <f t="shared" si="8"/>
        <v>School Website: St Joseph School</v>
      </c>
      <c r="P278" s="9" t="s">
        <v>688</v>
      </c>
      <c r="Q278" s="8" t="str">
        <f t="shared" si="9"/>
        <v>Tuition Link: St Joseph School</v>
      </c>
      <c r="R278" s="3" t="s">
        <v>3509</v>
      </c>
      <c r="S278" s="14">
        <v>7400</v>
      </c>
      <c r="T278" s="1" t="s">
        <v>25</v>
      </c>
      <c r="U278" s="14">
        <v>50</v>
      </c>
      <c r="V278" s="4">
        <v>46007.424479166664</v>
      </c>
    </row>
    <row r="279" spans="1:22" ht="24" x14ac:dyDescent="0.2">
      <c r="A279" s="1" t="s">
        <v>639</v>
      </c>
      <c r="B279" s="1">
        <v>224157702</v>
      </c>
      <c r="C279" s="1">
        <f>COUNTIF($D$5:D279,D279)</f>
        <v>3</v>
      </c>
      <c r="D279" s="2" t="s">
        <v>689</v>
      </c>
      <c r="E279" s="3" t="s">
        <v>18</v>
      </c>
      <c r="F279" s="3" t="s">
        <v>690</v>
      </c>
      <c r="G279" s="3" t="s">
        <v>2594</v>
      </c>
      <c r="I279" s="6" t="s">
        <v>684</v>
      </c>
      <c r="J279" s="3" t="s">
        <v>685</v>
      </c>
      <c r="K279" s="3" t="s">
        <v>667</v>
      </c>
      <c r="L279" s="7" t="s">
        <v>2936</v>
      </c>
      <c r="M279" s="6" t="s">
        <v>686</v>
      </c>
      <c r="N279" s="3" t="s">
        <v>687</v>
      </c>
      <c r="O279" s="8" t="str">
        <f t="shared" si="8"/>
        <v>School Website: St Joseph School</v>
      </c>
      <c r="P279" s="9" t="s">
        <v>688</v>
      </c>
      <c r="Q279" s="8" t="str">
        <f t="shared" si="9"/>
        <v>Tuition Link: St Joseph School</v>
      </c>
      <c r="R279" s="3" t="s">
        <v>3526</v>
      </c>
      <c r="S279" s="14">
        <v>9110</v>
      </c>
      <c r="T279" s="1" t="s">
        <v>25</v>
      </c>
      <c r="U279" s="14">
        <v>50</v>
      </c>
      <c r="V279" s="4">
        <v>46007.424479166664</v>
      </c>
    </row>
    <row r="280" spans="1:22" x14ac:dyDescent="0.2">
      <c r="A280" s="1" t="s">
        <v>639</v>
      </c>
      <c r="B280" s="1">
        <v>224157702</v>
      </c>
      <c r="C280" s="1">
        <f>COUNTIF($D$5:D280,D280)</f>
        <v>4</v>
      </c>
      <c r="D280" s="2" t="s">
        <v>689</v>
      </c>
      <c r="E280" s="3" t="s">
        <v>18</v>
      </c>
      <c r="F280" s="3" t="s">
        <v>690</v>
      </c>
      <c r="G280" s="3" t="s">
        <v>2595</v>
      </c>
      <c r="I280" s="6" t="s">
        <v>691</v>
      </c>
      <c r="J280" s="3" t="s">
        <v>692</v>
      </c>
      <c r="K280" s="3" t="s">
        <v>31</v>
      </c>
      <c r="L280" s="7" t="s">
        <v>693</v>
      </c>
      <c r="M280" s="6" t="s">
        <v>694</v>
      </c>
      <c r="N280" s="3" t="s">
        <v>695</v>
      </c>
      <c r="O280" s="8" t="str">
        <f t="shared" si="8"/>
        <v>School Website: St Joseph School</v>
      </c>
      <c r="P280" s="9" t="s">
        <v>696</v>
      </c>
      <c r="Q280" s="8" t="str">
        <f t="shared" si="9"/>
        <v>Tuition Link: St Joseph School</v>
      </c>
      <c r="R280" s="3" t="s">
        <v>3434</v>
      </c>
      <c r="S280" s="14">
        <v>9176</v>
      </c>
      <c r="T280" s="1" t="s">
        <v>25</v>
      </c>
      <c r="U280" s="14">
        <v>0</v>
      </c>
      <c r="V280" s="4">
        <v>46079.445625</v>
      </c>
    </row>
    <row r="281" spans="1:22" ht="24" x14ac:dyDescent="0.2">
      <c r="A281" s="1" t="s">
        <v>639</v>
      </c>
      <c r="B281" s="1">
        <v>224158502</v>
      </c>
      <c r="C281" s="1">
        <f>COUNTIF($D$5:D281,D281)</f>
        <v>1</v>
      </c>
      <c r="D281" s="2" t="s">
        <v>697</v>
      </c>
      <c r="E281" s="3" t="s">
        <v>18</v>
      </c>
      <c r="F281" s="3" t="s">
        <v>698</v>
      </c>
      <c r="G281" s="3" t="s">
        <v>2595</v>
      </c>
      <c r="I281" s="6" t="s">
        <v>691</v>
      </c>
      <c r="J281" s="3" t="s">
        <v>692</v>
      </c>
      <c r="K281" s="3" t="s">
        <v>31</v>
      </c>
      <c r="L281" s="7" t="s">
        <v>693</v>
      </c>
      <c r="M281" s="6" t="s">
        <v>694</v>
      </c>
      <c r="N281" s="3" t="s">
        <v>695</v>
      </c>
      <c r="O281" s="8" t="str">
        <f t="shared" si="8"/>
        <v>School Website: Sts Philip &amp; James School</v>
      </c>
      <c r="P281" s="9" t="s">
        <v>696</v>
      </c>
      <c r="Q281" s="8" t="str">
        <f t="shared" si="9"/>
        <v>Tuition Link: Sts Philip &amp; James School</v>
      </c>
      <c r="R281" s="3" t="s">
        <v>3527</v>
      </c>
      <c r="S281" s="14">
        <v>7965</v>
      </c>
      <c r="T281" s="1" t="s">
        <v>25</v>
      </c>
      <c r="U281" s="14">
        <v>0</v>
      </c>
      <c r="V281" s="4">
        <v>46079.445625</v>
      </c>
    </row>
    <row r="282" spans="1:22" x14ac:dyDescent="0.2">
      <c r="A282" s="1" t="s">
        <v>639</v>
      </c>
      <c r="B282" s="1">
        <v>224158502</v>
      </c>
      <c r="C282" s="1">
        <f>COUNTIF($D$5:D282,D282)</f>
        <v>2</v>
      </c>
      <c r="D282" s="2" t="s">
        <v>697</v>
      </c>
      <c r="E282" s="3" t="s">
        <v>18</v>
      </c>
      <c r="F282" s="3" t="s">
        <v>698</v>
      </c>
      <c r="G282" s="3" t="s">
        <v>2595</v>
      </c>
      <c r="I282" s="6" t="s">
        <v>691</v>
      </c>
      <c r="J282" s="3" t="s">
        <v>692</v>
      </c>
      <c r="K282" s="3" t="s">
        <v>31</v>
      </c>
      <c r="L282" s="7" t="s">
        <v>693</v>
      </c>
      <c r="M282" s="6" t="s">
        <v>694</v>
      </c>
      <c r="N282" s="3" t="s">
        <v>695</v>
      </c>
      <c r="O282" s="8" t="str">
        <f t="shared" si="8"/>
        <v>School Website: Sts Philip &amp; James School</v>
      </c>
      <c r="P282" s="9" t="s">
        <v>696</v>
      </c>
      <c r="Q282" s="8" t="str">
        <f t="shared" si="9"/>
        <v>Tuition Link: Sts Philip &amp; James School</v>
      </c>
      <c r="R282" s="3" t="s">
        <v>3375</v>
      </c>
      <c r="S282" s="14">
        <v>10595</v>
      </c>
      <c r="T282" s="1" t="s">
        <v>25</v>
      </c>
      <c r="U282" s="14">
        <v>0</v>
      </c>
      <c r="V282" s="4">
        <v>46079.445625</v>
      </c>
    </row>
    <row r="283" spans="1:22" ht="24" x14ac:dyDescent="0.2">
      <c r="A283" s="1" t="s">
        <v>639</v>
      </c>
      <c r="B283" s="1">
        <v>224158502</v>
      </c>
      <c r="C283" s="1">
        <f>COUNTIF($D$5:D283,D283)</f>
        <v>3</v>
      </c>
      <c r="D283" s="2" t="s">
        <v>697</v>
      </c>
      <c r="E283" s="3" t="s">
        <v>18</v>
      </c>
      <c r="F283" s="3" t="s">
        <v>698</v>
      </c>
      <c r="G283" s="3" t="s">
        <v>2596</v>
      </c>
      <c r="I283" s="6" t="s">
        <v>699</v>
      </c>
      <c r="J283" s="3" t="s">
        <v>700</v>
      </c>
      <c r="K283" s="3" t="s">
        <v>701</v>
      </c>
      <c r="L283" s="7" t="s">
        <v>2937</v>
      </c>
      <c r="M283" s="6" t="s">
        <v>702</v>
      </c>
      <c r="N283" s="3" t="s">
        <v>703</v>
      </c>
      <c r="O283" s="8" t="str">
        <f t="shared" si="8"/>
        <v>School Website: Sts Philip &amp; James School</v>
      </c>
      <c r="P283" s="9" t="s">
        <v>704</v>
      </c>
      <c r="Q283" s="8" t="str">
        <f t="shared" si="9"/>
        <v>Tuition Link: Sts Philip &amp; James School</v>
      </c>
      <c r="R283" s="3" t="s">
        <v>3392</v>
      </c>
      <c r="S283" s="14">
        <v>7100</v>
      </c>
      <c r="T283" s="1" t="s">
        <v>25</v>
      </c>
      <c r="U283" s="14">
        <v>0</v>
      </c>
      <c r="V283" s="4">
        <v>46006.6718287037</v>
      </c>
    </row>
    <row r="284" spans="1:22" ht="24" x14ac:dyDescent="0.2">
      <c r="A284" s="1" t="s">
        <v>639</v>
      </c>
      <c r="B284" s="1">
        <v>224159002</v>
      </c>
      <c r="C284" s="1">
        <f>COUNTIF($D$5:D284,D284)</f>
        <v>1</v>
      </c>
      <c r="D284" s="2" t="s">
        <v>707</v>
      </c>
      <c r="E284" s="3" t="s">
        <v>18</v>
      </c>
      <c r="F284" s="3" t="s">
        <v>708</v>
      </c>
      <c r="G284" s="3" t="s">
        <v>2597</v>
      </c>
      <c r="I284" s="6" t="s">
        <v>709</v>
      </c>
      <c r="J284" s="3" t="s">
        <v>2835</v>
      </c>
      <c r="K284" s="3" t="s">
        <v>2840</v>
      </c>
      <c r="L284" s="7" t="s">
        <v>2938</v>
      </c>
      <c r="M284" s="6" t="s">
        <v>710</v>
      </c>
      <c r="N284" s="3" t="s">
        <v>3215</v>
      </c>
      <c r="O284" s="8" t="str">
        <f t="shared" si="8"/>
        <v>School Website: Upland Country Day School</v>
      </c>
      <c r="P284" s="9" t="s">
        <v>711</v>
      </c>
      <c r="Q284" s="8" t="str">
        <f t="shared" si="9"/>
        <v>Tuition Link: Upland Country Day School</v>
      </c>
      <c r="R284" s="3" t="s">
        <v>3392</v>
      </c>
      <c r="S284" s="14">
        <v>7875</v>
      </c>
      <c r="T284" s="1" t="s">
        <v>25</v>
      </c>
      <c r="U284" s="14">
        <v>300</v>
      </c>
      <c r="V284" s="4">
        <v>46007.439467592594</v>
      </c>
    </row>
    <row r="285" spans="1:22" x14ac:dyDescent="0.2">
      <c r="A285" s="1" t="s">
        <v>639</v>
      </c>
      <c r="B285" s="1">
        <v>224159002</v>
      </c>
      <c r="C285" s="1">
        <f>COUNTIF($D$5:D285,D285)</f>
        <v>2</v>
      </c>
      <c r="D285" s="2" t="s">
        <v>707</v>
      </c>
      <c r="E285" s="3" t="s">
        <v>18</v>
      </c>
      <c r="F285" s="3" t="s">
        <v>708</v>
      </c>
      <c r="G285" s="3" t="s">
        <v>2598</v>
      </c>
      <c r="I285" s="6" t="s">
        <v>712</v>
      </c>
      <c r="J285" s="3" t="s">
        <v>713</v>
      </c>
      <c r="K285" s="3" t="s">
        <v>714</v>
      </c>
      <c r="L285" s="7" t="s">
        <v>2939</v>
      </c>
      <c r="M285" s="6" t="s">
        <v>715</v>
      </c>
      <c r="N285" s="3" t="s">
        <v>716</v>
      </c>
      <c r="O285" s="8" t="str">
        <f t="shared" si="8"/>
        <v>School Website: Upland Country Day School</v>
      </c>
      <c r="P285" s="9" t="s">
        <v>717</v>
      </c>
      <c r="Q285" s="8" t="str">
        <f t="shared" si="9"/>
        <v>Tuition Link: Upland Country Day School</v>
      </c>
      <c r="R285" s="3" t="s">
        <v>140</v>
      </c>
      <c r="S285" s="14">
        <v>7800</v>
      </c>
      <c r="T285" s="1" t="s">
        <v>25</v>
      </c>
      <c r="U285" s="14">
        <v>525</v>
      </c>
      <c r="V285" s="4">
        <v>46090.681840277779</v>
      </c>
    </row>
    <row r="286" spans="1:22" x14ac:dyDescent="0.2">
      <c r="A286" s="1" t="s">
        <v>639</v>
      </c>
      <c r="B286" s="1">
        <v>224159002</v>
      </c>
      <c r="C286" s="1">
        <f>COUNTIF($D$5:D286,D286)</f>
        <v>3</v>
      </c>
      <c r="D286" s="2" t="s">
        <v>707</v>
      </c>
      <c r="E286" s="3" t="s">
        <v>18</v>
      </c>
      <c r="F286" s="3" t="s">
        <v>708</v>
      </c>
      <c r="G286" s="3" t="s">
        <v>2598</v>
      </c>
      <c r="I286" s="6" t="s">
        <v>712</v>
      </c>
      <c r="J286" s="3" t="s">
        <v>713</v>
      </c>
      <c r="K286" s="3" t="s">
        <v>714</v>
      </c>
      <c r="L286" s="7" t="s">
        <v>2939</v>
      </c>
      <c r="M286" s="6" t="s">
        <v>715</v>
      </c>
      <c r="N286" s="3" t="s">
        <v>716</v>
      </c>
      <c r="O286" s="8" t="str">
        <f t="shared" si="8"/>
        <v>School Website: Upland Country Day School</v>
      </c>
      <c r="P286" s="9" t="s">
        <v>717</v>
      </c>
      <c r="Q286" s="8" t="str">
        <f t="shared" si="9"/>
        <v>Tuition Link: Upland Country Day School</v>
      </c>
      <c r="R286" s="3" t="s">
        <v>141</v>
      </c>
      <c r="S286" s="14">
        <v>8080</v>
      </c>
      <c r="T286" s="1" t="s">
        <v>25</v>
      </c>
      <c r="U286" s="14">
        <v>525</v>
      </c>
      <c r="V286" s="4">
        <v>46090.681840277779</v>
      </c>
    </row>
    <row r="287" spans="1:22" x14ac:dyDescent="0.2">
      <c r="A287" s="1" t="s">
        <v>639</v>
      </c>
      <c r="B287" s="1">
        <v>224159002</v>
      </c>
      <c r="C287" s="1">
        <f>COUNTIF($D$5:D287,D287)</f>
        <v>4</v>
      </c>
      <c r="D287" s="2" t="s">
        <v>707</v>
      </c>
      <c r="E287" s="3" t="s">
        <v>18</v>
      </c>
      <c r="F287" s="3" t="s">
        <v>708</v>
      </c>
      <c r="G287" s="3" t="s">
        <v>2599</v>
      </c>
      <c r="I287" s="6" t="s">
        <v>718</v>
      </c>
      <c r="J287" s="3" t="s">
        <v>719</v>
      </c>
      <c r="K287" s="3" t="s">
        <v>720</v>
      </c>
      <c r="L287" s="7" t="s">
        <v>2940</v>
      </c>
      <c r="M287" s="6" t="s">
        <v>721</v>
      </c>
      <c r="N287" s="6" t="s">
        <v>3335</v>
      </c>
      <c r="O287" s="8" t="str">
        <f t="shared" si="8"/>
        <v>School Website: Upland Country Day School</v>
      </c>
      <c r="P287" s="9" t="s">
        <v>722</v>
      </c>
      <c r="Q287" s="8" t="str">
        <f t="shared" si="9"/>
        <v>Tuition Link: Upland Country Day School</v>
      </c>
      <c r="R287" s="3" t="s">
        <v>390</v>
      </c>
      <c r="S287" s="14">
        <v>6570</v>
      </c>
      <c r="T287" s="1" t="s">
        <v>25</v>
      </c>
      <c r="U287" s="14">
        <v>100</v>
      </c>
      <c r="V287" s="4">
        <v>46006.665011574078</v>
      </c>
    </row>
    <row r="288" spans="1:22" x14ac:dyDescent="0.2">
      <c r="A288" s="1" t="s">
        <v>639</v>
      </c>
      <c r="B288" s="1">
        <v>224159002</v>
      </c>
      <c r="C288" s="1">
        <f>COUNTIF($D$5:D288,D288)</f>
        <v>5</v>
      </c>
      <c r="D288" s="2" t="s">
        <v>707</v>
      </c>
      <c r="E288" s="3" t="s">
        <v>18</v>
      </c>
      <c r="F288" s="3" t="s">
        <v>708</v>
      </c>
      <c r="G288" s="3" t="s">
        <v>2599</v>
      </c>
      <c r="I288" s="6" t="s">
        <v>718</v>
      </c>
      <c r="J288" s="3" t="s">
        <v>719</v>
      </c>
      <c r="K288" s="3" t="s">
        <v>720</v>
      </c>
      <c r="L288" s="7" t="s">
        <v>2940</v>
      </c>
      <c r="M288" s="6" t="s">
        <v>721</v>
      </c>
      <c r="N288" s="6" t="s">
        <v>3335</v>
      </c>
      <c r="O288" s="8" t="str">
        <f t="shared" si="8"/>
        <v>School Website: Upland Country Day School</v>
      </c>
      <c r="P288" s="9" t="s">
        <v>722</v>
      </c>
      <c r="Q288" s="8" t="str">
        <f t="shared" si="9"/>
        <v>Tuition Link: Upland Country Day School</v>
      </c>
      <c r="R288" s="3" t="s">
        <v>3529</v>
      </c>
      <c r="S288" s="14">
        <v>6192</v>
      </c>
      <c r="T288" s="1" t="s">
        <v>25</v>
      </c>
      <c r="U288" s="14">
        <v>100</v>
      </c>
      <c r="V288" s="4">
        <v>46006.665011574078</v>
      </c>
    </row>
    <row r="289" spans="1:22" x14ac:dyDescent="0.2">
      <c r="A289" s="1" t="s">
        <v>639</v>
      </c>
      <c r="B289" s="1">
        <v>224159202</v>
      </c>
      <c r="C289" s="1">
        <f>COUNTIF($D$5:D289,D289)</f>
        <v>1</v>
      </c>
      <c r="D289" s="2" t="s">
        <v>723</v>
      </c>
      <c r="E289" s="3" t="s">
        <v>18</v>
      </c>
      <c r="F289" s="3" t="s">
        <v>724</v>
      </c>
      <c r="G289" s="3" t="s">
        <v>2600</v>
      </c>
      <c r="I289" s="6" t="s">
        <v>725</v>
      </c>
      <c r="J289" s="3" t="s">
        <v>726</v>
      </c>
      <c r="K289" s="3" t="s">
        <v>727</v>
      </c>
      <c r="L289" s="7" t="s">
        <v>2941</v>
      </c>
      <c r="M289" s="6" t="s">
        <v>728</v>
      </c>
      <c r="N289" s="3" t="s">
        <v>3216</v>
      </c>
      <c r="O289" s="8" t="str">
        <f t="shared" si="8"/>
        <v>School Website: Villa Maria Academy</v>
      </c>
      <c r="P289" s="9" t="s">
        <v>729</v>
      </c>
      <c r="Q289" s="8" t="str">
        <f t="shared" si="9"/>
        <v>Tuition Link: Villa Maria Academy</v>
      </c>
      <c r="R289" s="3" t="s">
        <v>3530</v>
      </c>
      <c r="S289" s="14">
        <v>20000</v>
      </c>
      <c r="T289" s="1" t="s">
        <v>25</v>
      </c>
      <c r="U289" s="14">
        <v>0</v>
      </c>
      <c r="V289" s="4">
        <v>46087.507743055554</v>
      </c>
    </row>
    <row r="290" spans="1:22" x14ac:dyDescent="0.2">
      <c r="A290" s="1" t="s">
        <v>733</v>
      </c>
      <c r="B290" s="1">
        <v>106167504</v>
      </c>
      <c r="C290" s="1">
        <f>COUNTIF($D$5:D290,D290)</f>
        <v>1</v>
      </c>
      <c r="D290" s="2" t="s">
        <v>734</v>
      </c>
      <c r="E290" s="3" t="s">
        <v>353</v>
      </c>
      <c r="F290" s="3" t="s">
        <v>735</v>
      </c>
      <c r="G290" s="3" t="s">
        <v>2600</v>
      </c>
      <c r="I290" s="6" t="s">
        <v>725</v>
      </c>
      <c r="J290" s="3" t="s">
        <v>726</v>
      </c>
      <c r="K290" s="3" t="s">
        <v>727</v>
      </c>
      <c r="L290" s="7" t="s">
        <v>2941</v>
      </c>
      <c r="M290" s="6" t="s">
        <v>728</v>
      </c>
      <c r="N290" s="3" t="s">
        <v>3216</v>
      </c>
      <c r="O290" s="8" t="str">
        <f t="shared" si="8"/>
        <v>School Website: North Clarion County SD</v>
      </c>
      <c r="P290" s="9" t="s">
        <v>729</v>
      </c>
      <c r="Q290" s="8" t="str">
        <f t="shared" si="9"/>
        <v>Tuition Link: North Clarion County SD</v>
      </c>
      <c r="R290" s="3" t="s">
        <v>3534</v>
      </c>
      <c r="S290" s="14">
        <v>27000</v>
      </c>
      <c r="T290" s="1" t="s">
        <v>25</v>
      </c>
      <c r="U290" s="14">
        <v>0</v>
      </c>
      <c r="V290" s="4">
        <v>46087.507743055554</v>
      </c>
    </row>
    <row r="291" spans="1:22" x14ac:dyDescent="0.2">
      <c r="A291" s="1" t="s">
        <v>733</v>
      </c>
      <c r="B291" s="1">
        <v>106167504</v>
      </c>
      <c r="C291" s="1">
        <f>COUNTIF($D$5:D291,D291)</f>
        <v>2</v>
      </c>
      <c r="D291" s="2" t="s">
        <v>734</v>
      </c>
      <c r="E291" s="3" t="s">
        <v>353</v>
      </c>
      <c r="F291" s="3" t="s">
        <v>735</v>
      </c>
      <c r="G291" s="3" t="s">
        <v>2600</v>
      </c>
      <c r="I291" s="6" t="s">
        <v>725</v>
      </c>
      <c r="J291" s="3" t="s">
        <v>726</v>
      </c>
      <c r="K291" s="3" t="s">
        <v>727</v>
      </c>
      <c r="L291" s="7" t="s">
        <v>2941</v>
      </c>
      <c r="M291" s="6" t="s">
        <v>728</v>
      </c>
      <c r="N291" s="3" t="s">
        <v>3216</v>
      </c>
      <c r="O291" s="8" t="str">
        <f t="shared" si="8"/>
        <v>School Website: North Clarion County SD</v>
      </c>
      <c r="P291" s="9" t="s">
        <v>729</v>
      </c>
      <c r="Q291" s="8" t="str">
        <f t="shared" si="9"/>
        <v>Tuition Link: North Clarion County SD</v>
      </c>
      <c r="R291" s="3" t="s">
        <v>3535</v>
      </c>
      <c r="S291" s="14">
        <v>27300</v>
      </c>
      <c r="T291" s="1" t="s">
        <v>25</v>
      </c>
      <c r="U291" s="14">
        <v>0</v>
      </c>
      <c r="V291" s="4">
        <v>46087.507743055554</v>
      </c>
    </row>
    <row r="292" spans="1:22" x14ac:dyDescent="0.2">
      <c r="A292" s="1" t="s">
        <v>733</v>
      </c>
      <c r="B292" s="1">
        <v>206167254</v>
      </c>
      <c r="C292" s="1">
        <f>COUNTIF($D$5:D292,D292)</f>
        <v>1</v>
      </c>
      <c r="D292" s="2" t="s">
        <v>736</v>
      </c>
      <c r="E292" s="3" t="s">
        <v>18</v>
      </c>
      <c r="F292" s="3" t="s">
        <v>737</v>
      </c>
      <c r="G292" s="3" t="s">
        <v>2600</v>
      </c>
      <c r="I292" s="6" t="s">
        <v>725</v>
      </c>
      <c r="J292" s="3" t="s">
        <v>726</v>
      </c>
      <c r="K292" s="3" t="s">
        <v>727</v>
      </c>
      <c r="L292" s="7" t="s">
        <v>2941</v>
      </c>
      <c r="M292" s="6" t="s">
        <v>728</v>
      </c>
      <c r="N292" s="3" t="s">
        <v>3216</v>
      </c>
      <c r="O292" s="8" t="str">
        <f t="shared" si="8"/>
        <v>School Website: St Josephs School</v>
      </c>
      <c r="P292" s="9" t="s">
        <v>729</v>
      </c>
      <c r="Q292" s="8" t="str">
        <f t="shared" si="9"/>
        <v>Tuition Link: St Josephs School</v>
      </c>
      <c r="R292" s="3" t="s">
        <v>3536</v>
      </c>
      <c r="S292" s="14">
        <v>27600</v>
      </c>
      <c r="T292" s="1" t="s">
        <v>25</v>
      </c>
      <c r="U292" s="14">
        <v>0</v>
      </c>
      <c r="V292" s="4">
        <v>46087.507743055554</v>
      </c>
    </row>
    <row r="293" spans="1:22" x14ac:dyDescent="0.2">
      <c r="A293" s="1" t="s">
        <v>733</v>
      </c>
      <c r="B293" s="1">
        <v>206167254</v>
      </c>
      <c r="C293" s="1">
        <f>COUNTIF($D$5:D293,D293)</f>
        <v>2</v>
      </c>
      <c r="D293" s="2" t="s">
        <v>736</v>
      </c>
      <c r="E293" s="3" t="s">
        <v>18</v>
      </c>
      <c r="F293" s="3" t="s">
        <v>737</v>
      </c>
      <c r="G293" s="3" t="s">
        <v>2600</v>
      </c>
      <c r="I293" s="6" t="s">
        <v>725</v>
      </c>
      <c r="J293" s="3" t="s">
        <v>726</v>
      </c>
      <c r="K293" s="3" t="s">
        <v>727</v>
      </c>
      <c r="L293" s="7" t="s">
        <v>2941</v>
      </c>
      <c r="M293" s="6" t="s">
        <v>728</v>
      </c>
      <c r="N293" s="3" t="s">
        <v>3216</v>
      </c>
      <c r="O293" s="8" t="str">
        <f t="shared" si="8"/>
        <v>School Website: St Josephs School</v>
      </c>
      <c r="P293" s="9" t="s">
        <v>729</v>
      </c>
      <c r="Q293" s="8" t="str">
        <f t="shared" si="9"/>
        <v>Tuition Link: St Josephs School</v>
      </c>
      <c r="R293" s="3" t="s">
        <v>3537</v>
      </c>
      <c r="S293" s="14">
        <v>28600</v>
      </c>
      <c r="T293" s="1" t="s">
        <v>25</v>
      </c>
      <c r="U293" s="14">
        <v>0</v>
      </c>
      <c r="V293" s="4">
        <v>46087.507743055554</v>
      </c>
    </row>
    <row r="294" spans="1:22" x14ac:dyDescent="0.2">
      <c r="A294" s="1" t="s">
        <v>733</v>
      </c>
      <c r="B294" s="1">
        <v>206167254</v>
      </c>
      <c r="C294" s="1">
        <f>COUNTIF($D$5:D294,D294)</f>
        <v>3</v>
      </c>
      <c r="D294" s="2" t="s">
        <v>736</v>
      </c>
      <c r="E294" s="3" t="s">
        <v>18</v>
      </c>
      <c r="F294" s="3" t="s">
        <v>737</v>
      </c>
      <c r="G294" s="3" t="s">
        <v>2600</v>
      </c>
      <c r="I294" s="6" t="s">
        <v>725</v>
      </c>
      <c r="J294" s="3" t="s">
        <v>726</v>
      </c>
      <c r="K294" s="3" t="s">
        <v>727</v>
      </c>
      <c r="L294" s="7" t="s">
        <v>2941</v>
      </c>
      <c r="M294" s="6" t="s">
        <v>728</v>
      </c>
      <c r="N294" s="3" t="s">
        <v>3216</v>
      </c>
      <c r="O294" s="8" t="str">
        <f t="shared" si="8"/>
        <v>School Website: St Josephs School</v>
      </c>
      <c r="P294" s="9" t="s">
        <v>729</v>
      </c>
      <c r="Q294" s="8" t="str">
        <f t="shared" si="9"/>
        <v>Tuition Link: St Josephs School</v>
      </c>
      <c r="R294" s="3" t="s">
        <v>3538</v>
      </c>
      <c r="S294" s="14">
        <v>28600</v>
      </c>
      <c r="T294" s="1" t="s">
        <v>25</v>
      </c>
      <c r="U294" s="14">
        <v>0</v>
      </c>
      <c r="V294" s="4">
        <v>46087.507743055554</v>
      </c>
    </row>
    <row r="295" spans="1:22" x14ac:dyDescent="0.2">
      <c r="A295" s="1" t="s">
        <v>738</v>
      </c>
      <c r="B295" s="1">
        <v>210171534</v>
      </c>
      <c r="C295" s="1">
        <f>COUNTIF($D$5:D295,D295)</f>
        <v>1</v>
      </c>
      <c r="D295" s="2" t="s">
        <v>739</v>
      </c>
      <c r="E295" s="3" t="s">
        <v>18</v>
      </c>
      <c r="F295" s="3" t="s">
        <v>740</v>
      </c>
      <c r="G295" s="3" t="s">
        <v>2600</v>
      </c>
      <c r="I295" s="6" t="s">
        <v>725</v>
      </c>
      <c r="J295" s="3" t="s">
        <v>726</v>
      </c>
      <c r="K295" s="3" t="s">
        <v>727</v>
      </c>
      <c r="L295" s="7" t="s">
        <v>2941</v>
      </c>
      <c r="M295" s="6" t="s">
        <v>728</v>
      </c>
      <c r="N295" s="3" t="s">
        <v>3216</v>
      </c>
      <c r="O295" s="8" t="str">
        <f t="shared" si="8"/>
        <v>School Website: Clearfield Alliance Christian School</v>
      </c>
      <c r="P295" s="9" t="s">
        <v>729</v>
      </c>
      <c r="Q295" s="8" t="str">
        <f t="shared" si="9"/>
        <v>Tuition Link: Clearfield Alliance Christian School</v>
      </c>
      <c r="R295" s="3" t="s">
        <v>741</v>
      </c>
      <c r="S295" s="14">
        <v>30700</v>
      </c>
      <c r="T295" s="1" t="s">
        <v>25</v>
      </c>
      <c r="U295" s="14" t="s">
        <v>742</v>
      </c>
      <c r="V295" s="4">
        <v>46087.507743055554</v>
      </c>
    </row>
    <row r="296" spans="1:22" x14ac:dyDescent="0.2">
      <c r="A296" s="1" t="s">
        <v>738</v>
      </c>
      <c r="B296" s="1">
        <v>210171534</v>
      </c>
      <c r="C296" s="1">
        <f>COUNTIF($D$5:D296,D296)</f>
        <v>2</v>
      </c>
      <c r="D296" s="2" t="s">
        <v>739</v>
      </c>
      <c r="E296" s="3" t="s">
        <v>18</v>
      </c>
      <c r="F296" s="3" t="s">
        <v>740</v>
      </c>
      <c r="G296" s="3" t="s">
        <v>2600</v>
      </c>
      <c r="I296" s="11" t="s">
        <v>725</v>
      </c>
      <c r="J296" s="3" t="s">
        <v>726</v>
      </c>
      <c r="K296" s="3" t="s">
        <v>727</v>
      </c>
      <c r="L296" s="7" t="s">
        <v>2941</v>
      </c>
      <c r="M296" s="11" t="s">
        <v>728</v>
      </c>
      <c r="N296" s="3" t="s">
        <v>3216</v>
      </c>
      <c r="O296" s="12" t="str">
        <f t="shared" si="8"/>
        <v>School Website: Clearfield Alliance Christian School</v>
      </c>
      <c r="P296" s="9" t="s">
        <v>729</v>
      </c>
      <c r="Q296" s="12" t="str">
        <f t="shared" si="9"/>
        <v>Tuition Link: Clearfield Alliance Christian School</v>
      </c>
      <c r="R296" s="3" t="s">
        <v>743</v>
      </c>
      <c r="S296" s="14">
        <v>31700</v>
      </c>
      <c r="T296" s="1" t="s">
        <v>25</v>
      </c>
      <c r="U296" s="14" t="s">
        <v>742</v>
      </c>
      <c r="V296" s="4">
        <v>46087.507743055554</v>
      </c>
    </row>
    <row r="297" spans="1:22" x14ac:dyDescent="0.2">
      <c r="A297" s="1" t="s">
        <v>738</v>
      </c>
      <c r="B297" s="1">
        <v>210171534</v>
      </c>
      <c r="C297" s="1">
        <f>COUNTIF($D$5:D297,D297)</f>
        <v>3</v>
      </c>
      <c r="D297" s="2" t="s">
        <v>739</v>
      </c>
      <c r="E297" s="3" t="s">
        <v>18</v>
      </c>
      <c r="F297" s="3" t="s">
        <v>740</v>
      </c>
      <c r="G297" s="3" t="s">
        <v>2601</v>
      </c>
      <c r="I297" s="6" t="s">
        <v>744</v>
      </c>
      <c r="J297" s="3" t="s">
        <v>745</v>
      </c>
      <c r="K297" s="3" t="s">
        <v>31</v>
      </c>
      <c r="L297" s="5" t="s">
        <v>2942</v>
      </c>
      <c r="M297" s="6" t="s">
        <v>746</v>
      </c>
      <c r="N297" s="3" t="s">
        <v>3217</v>
      </c>
      <c r="O297" s="8" t="str">
        <f t="shared" si="8"/>
        <v>School Website: Clearfield Alliance Christian School</v>
      </c>
      <c r="P297" s="9" t="s">
        <v>747</v>
      </c>
      <c r="Q297" s="8" t="str">
        <f t="shared" si="9"/>
        <v>Tuition Link: Clearfield Alliance Christian School</v>
      </c>
      <c r="R297" s="3" t="s">
        <v>3392</v>
      </c>
      <c r="S297" s="14">
        <v>6632</v>
      </c>
      <c r="T297" s="1" t="s">
        <v>25</v>
      </c>
      <c r="U297" s="14">
        <v>0</v>
      </c>
      <c r="V297" s="4">
        <v>46008.462037037039</v>
      </c>
    </row>
    <row r="298" spans="1:22" x14ac:dyDescent="0.2">
      <c r="A298" s="1" t="s">
        <v>748</v>
      </c>
      <c r="B298" s="1">
        <v>210180503</v>
      </c>
      <c r="C298" s="1">
        <f>COUNTIF($D$5:D298,D298)</f>
        <v>1</v>
      </c>
      <c r="D298" s="2" t="s">
        <v>755</v>
      </c>
      <c r="E298" s="3" t="s">
        <v>18</v>
      </c>
      <c r="F298" s="3" t="s">
        <v>756</v>
      </c>
      <c r="G298" s="3" t="s">
        <v>2602</v>
      </c>
      <c r="I298" s="6" t="s">
        <v>751</v>
      </c>
      <c r="J298" s="3" t="s">
        <v>752</v>
      </c>
      <c r="K298" s="3" t="s">
        <v>572</v>
      </c>
      <c r="L298" s="7" t="s">
        <v>2943</v>
      </c>
      <c r="M298" s="6" t="s">
        <v>751</v>
      </c>
      <c r="N298" s="3" t="s">
        <v>753</v>
      </c>
      <c r="O298" s="8" t="str">
        <f t="shared" si="8"/>
        <v>School Website: Bald Eagle Boys Camp School</v>
      </c>
      <c r="P298" s="9" t="s">
        <v>754</v>
      </c>
      <c r="Q298" s="8" t="str">
        <f t="shared" si="9"/>
        <v>Tuition Link: Bald Eagle Boys Camp School</v>
      </c>
      <c r="R298" s="3" t="s">
        <v>3541</v>
      </c>
      <c r="S298" s="14">
        <v>2275</v>
      </c>
      <c r="T298" s="1" t="s">
        <v>25</v>
      </c>
      <c r="U298" s="14">
        <v>85</v>
      </c>
      <c r="V298" s="4">
        <v>46087.461053240739</v>
      </c>
    </row>
    <row r="299" spans="1:22" x14ac:dyDescent="0.2">
      <c r="A299" s="1" t="s">
        <v>748</v>
      </c>
      <c r="B299" s="1">
        <v>210180004</v>
      </c>
      <c r="C299" s="1">
        <f>COUNTIF($D$5:D299,D299)</f>
        <v>1</v>
      </c>
      <c r="D299" s="2" t="s">
        <v>749</v>
      </c>
      <c r="E299" s="3" t="s">
        <v>18</v>
      </c>
      <c r="F299" s="3" t="s">
        <v>750</v>
      </c>
      <c r="G299" s="3" t="s">
        <v>2601</v>
      </c>
      <c r="I299" s="6" t="s">
        <v>744</v>
      </c>
      <c r="J299" s="3" t="s">
        <v>745</v>
      </c>
      <c r="K299" s="3" t="s">
        <v>31</v>
      </c>
      <c r="L299" s="5" t="s">
        <v>2942</v>
      </c>
      <c r="M299" s="6" t="s">
        <v>746</v>
      </c>
      <c r="N299" s="3" t="s">
        <v>3217</v>
      </c>
      <c r="O299" s="8" t="str">
        <f t="shared" si="8"/>
        <v>School Website: West Branch Christian Academy</v>
      </c>
      <c r="P299" s="9" t="s">
        <v>747</v>
      </c>
      <c r="Q299" s="8" t="str">
        <f t="shared" si="9"/>
        <v>Tuition Link: West Branch Christian Academy</v>
      </c>
      <c r="R299" s="3" t="s">
        <v>1155</v>
      </c>
      <c r="S299" s="14">
        <v>8888</v>
      </c>
      <c r="T299" s="1" t="s">
        <v>25</v>
      </c>
      <c r="U299" s="14">
        <v>0</v>
      </c>
      <c r="V299" s="4">
        <v>46008.462037037039</v>
      </c>
    </row>
    <row r="300" spans="1:22" x14ac:dyDescent="0.2">
      <c r="A300" s="1" t="s">
        <v>748</v>
      </c>
      <c r="B300" s="1">
        <v>210180004</v>
      </c>
      <c r="C300" s="1">
        <f>COUNTIF($D$5:D300,D300)</f>
        <v>2</v>
      </c>
      <c r="D300" s="2" t="s">
        <v>749</v>
      </c>
      <c r="E300" s="3" t="s">
        <v>18</v>
      </c>
      <c r="F300" s="3" t="s">
        <v>750</v>
      </c>
      <c r="G300" s="3" t="s">
        <v>2601</v>
      </c>
      <c r="I300" s="6" t="s">
        <v>744</v>
      </c>
      <c r="J300" s="3" t="s">
        <v>745</v>
      </c>
      <c r="K300" s="3" t="s">
        <v>31</v>
      </c>
      <c r="L300" s="5" t="s">
        <v>2942</v>
      </c>
      <c r="M300" s="6" t="s">
        <v>746</v>
      </c>
      <c r="N300" s="3" t="s">
        <v>3217</v>
      </c>
      <c r="O300" s="8" t="str">
        <f t="shared" si="8"/>
        <v>School Website: West Branch Christian Academy</v>
      </c>
      <c r="P300" s="9" t="s">
        <v>747</v>
      </c>
      <c r="Q300" s="8" t="str">
        <f t="shared" si="9"/>
        <v>Tuition Link: West Branch Christian Academy</v>
      </c>
      <c r="R300" s="3" t="s">
        <v>3528</v>
      </c>
      <c r="S300" s="14">
        <v>11492</v>
      </c>
      <c r="T300" s="1" t="s">
        <v>25</v>
      </c>
      <c r="U300" s="14">
        <v>0</v>
      </c>
      <c r="V300" s="4">
        <v>46008.462037037039</v>
      </c>
    </row>
    <row r="301" spans="1:22" ht="24" x14ac:dyDescent="0.2">
      <c r="A301" s="1" t="s">
        <v>748</v>
      </c>
      <c r="B301" s="1">
        <v>210180004</v>
      </c>
      <c r="C301" s="1">
        <f>COUNTIF($D$5:D301,D301)</f>
        <v>3</v>
      </c>
      <c r="D301" s="2" t="s">
        <v>749</v>
      </c>
      <c r="E301" s="3" t="s">
        <v>18</v>
      </c>
      <c r="F301" s="3" t="s">
        <v>750</v>
      </c>
      <c r="G301" s="3" t="s">
        <v>2601</v>
      </c>
      <c r="I301" s="6" t="s">
        <v>744</v>
      </c>
      <c r="J301" s="3" t="s">
        <v>745</v>
      </c>
      <c r="K301" s="3" t="s">
        <v>31</v>
      </c>
      <c r="L301" s="5" t="s">
        <v>2942</v>
      </c>
      <c r="M301" s="6" t="s">
        <v>746</v>
      </c>
      <c r="N301" s="3" t="s">
        <v>3217</v>
      </c>
      <c r="O301" s="8" t="str">
        <f t="shared" si="8"/>
        <v>School Website: West Branch Christian Academy</v>
      </c>
      <c r="P301" s="9" t="s">
        <v>747</v>
      </c>
      <c r="Q301" s="8" t="str">
        <f t="shared" si="9"/>
        <v>Tuition Link: West Branch Christian Academy</v>
      </c>
      <c r="R301" s="3" t="s">
        <v>3539</v>
      </c>
      <c r="S301" s="14">
        <v>10000</v>
      </c>
      <c r="T301" s="1" t="s">
        <v>33</v>
      </c>
      <c r="U301" s="14">
        <v>0</v>
      </c>
      <c r="V301" s="4">
        <v>46008.462037037039</v>
      </c>
    </row>
    <row r="302" spans="1:22" x14ac:dyDescent="0.2">
      <c r="A302" s="1" t="s">
        <v>748</v>
      </c>
      <c r="B302" s="1">
        <v>210180004</v>
      </c>
      <c r="C302" s="1">
        <f>COUNTIF($D$5:D302,D302)</f>
        <v>4</v>
      </c>
      <c r="D302" s="2" t="s">
        <v>749</v>
      </c>
      <c r="E302" s="3" t="s">
        <v>18</v>
      </c>
      <c r="F302" s="3" t="s">
        <v>750</v>
      </c>
      <c r="G302" s="3" t="s">
        <v>2602</v>
      </c>
      <c r="I302" s="6" t="s">
        <v>751</v>
      </c>
      <c r="J302" s="3" t="s">
        <v>752</v>
      </c>
      <c r="K302" s="3" t="s">
        <v>572</v>
      </c>
      <c r="L302" s="7" t="s">
        <v>2943</v>
      </c>
      <c r="M302" s="6" t="s">
        <v>751</v>
      </c>
      <c r="N302" s="3" t="s">
        <v>753</v>
      </c>
      <c r="O302" s="8" t="str">
        <f t="shared" si="8"/>
        <v>School Website: West Branch Christian Academy</v>
      </c>
      <c r="P302" s="9" t="s">
        <v>754</v>
      </c>
      <c r="Q302" s="8" t="str">
        <f t="shared" si="9"/>
        <v>Tuition Link: West Branch Christian Academy</v>
      </c>
      <c r="R302" s="3" t="s">
        <v>3540</v>
      </c>
      <c r="S302" s="14">
        <v>1845</v>
      </c>
      <c r="T302" s="1" t="s">
        <v>25</v>
      </c>
      <c r="U302" s="14">
        <v>85</v>
      </c>
      <c r="V302" s="4">
        <v>46087.461053240739</v>
      </c>
    </row>
    <row r="303" spans="1:22" x14ac:dyDescent="0.2">
      <c r="A303" s="1" t="s">
        <v>757</v>
      </c>
      <c r="B303" s="1">
        <v>215217403</v>
      </c>
      <c r="C303" s="1">
        <f>COUNTIF($D$5:D303,D303)</f>
        <v>1</v>
      </c>
      <c r="D303" s="2" t="s">
        <v>760</v>
      </c>
      <c r="E303" s="3" t="s">
        <v>18</v>
      </c>
      <c r="F303" s="3" t="s">
        <v>761</v>
      </c>
      <c r="G303" s="3" t="s">
        <v>2602</v>
      </c>
      <c r="I303" s="6" t="s">
        <v>751</v>
      </c>
      <c r="J303" s="3" t="s">
        <v>752</v>
      </c>
      <c r="K303" s="3" t="s">
        <v>572</v>
      </c>
      <c r="L303" s="7" t="s">
        <v>2943</v>
      </c>
      <c r="M303" s="6" t="s">
        <v>751</v>
      </c>
      <c r="N303" s="3" t="s">
        <v>753</v>
      </c>
      <c r="O303" s="8" t="str">
        <f t="shared" si="8"/>
        <v>School Website: St Theresa School</v>
      </c>
      <c r="P303" s="9" t="s">
        <v>754</v>
      </c>
      <c r="Q303" s="8" t="str">
        <f t="shared" si="9"/>
        <v>Tuition Link: St Theresa School</v>
      </c>
      <c r="R303" s="3" t="s">
        <v>3417</v>
      </c>
      <c r="S303" s="14">
        <v>10350</v>
      </c>
      <c r="T303" s="1" t="s">
        <v>25</v>
      </c>
      <c r="U303" s="14">
        <v>85</v>
      </c>
      <c r="V303" s="4">
        <v>46087.461053240739</v>
      </c>
    </row>
    <row r="304" spans="1:22" x14ac:dyDescent="0.2">
      <c r="A304" s="1" t="s">
        <v>757</v>
      </c>
      <c r="B304" s="1">
        <v>215217953</v>
      </c>
      <c r="C304" s="1">
        <f>COUNTIF($D$5:D304,D304)</f>
        <v>1</v>
      </c>
      <c r="D304" s="2" t="s">
        <v>762</v>
      </c>
      <c r="E304" s="3" t="s">
        <v>18</v>
      </c>
      <c r="F304" s="3" t="s">
        <v>763</v>
      </c>
      <c r="G304" s="3" t="s">
        <v>2602</v>
      </c>
      <c r="I304" s="6" t="s">
        <v>751</v>
      </c>
      <c r="J304" s="3" t="s">
        <v>752</v>
      </c>
      <c r="K304" s="3" t="s">
        <v>572</v>
      </c>
      <c r="L304" s="7" t="s">
        <v>2943</v>
      </c>
      <c r="M304" s="6" t="s">
        <v>751</v>
      </c>
      <c r="N304" s="3" t="s">
        <v>753</v>
      </c>
      <c r="O304" s="8" t="str">
        <f t="shared" si="8"/>
        <v>School Website: Trinity High School</v>
      </c>
      <c r="P304" s="9" t="s">
        <v>754</v>
      </c>
      <c r="Q304" s="8" t="str">
        <f t="shared" si="9"/>
        <v>Tuition Link: Trinity High School</v>
      </c>
      <c r="R304" s="3" t="s">
        <v>3545</v>
      </c>
      <c r="S304" s="14">
        <v>11480</v>
      </c>
      <c r="T304" s="1" t="s">
        <v>25</v>
      </c>
      <c r="U304" s="14">
        <v>85</v>
      </c>
      <c r="V304" s="4">
        <v>46087.461053240739</v>
      </c>
    </row>
    <row r="305" spans="1:22" x14ac:dyDescent="0.2">
      <c r="A305" s="1" t="s">
        <v>757</v>
      </c>
      <c r="B305" s="1">
        <v>215217953</v>
      </c>
      <c r="C305" s="1">
        <f>COUNTIF($D$5:D305,D305)</f>
        <v>2</v>
      </c>
      <c r="D305" s="2" t="s">
        <v>762</v>
      </c>
      <c r="E305" s="3" t="s">
        <v>18</v>
      </c>
      <c r="F305" s="3" t="s">
        <v>763</v>
      </c>
      <c r="G305" s="3" t="s">
        <v>2602</v>
      </c>
      <c r="I305" s="6" t="s">
        <v>751</v>
      </c>
      <c r="J305" s="3" t="s">
        <v>752</v>
      </c>
      <c r="K305" s="3" t="s">
        <v>572</v>
      </c>
      <c r="L305" s="7" t="s">
        <v>2943</v>
      </c>
      <c r="M305" s="6" t="s">
        <v>751</v>
      </c>
      <c r="N305" s="3" t="s">
        <v>753</v>
      </c>
      <c r="O305" s="8" t="str">
        <f t="shared" si="8"/>
        <v>School Website: Trinity High School</v>
      </c>
      <c r="P305" s="9" t="s">
        <v>754</v>
      </c>
      <c r="Q305" s="8" t="str">
        <f t="shared" si="9"/>
        <v>Tuition Link: Trinity High School</v>
      </c>
      <c r="R305" s="3" t="s">
        <v>3419</v>
      </c>
      <c r="S305" s="14">
        <v>11865</v>
      </c>
      <c r="T305" s="1" t="s">
        <v>25</v>
      </c>
      <c r="U305" s="14">
        <v>85</v>
      </c>
      <c r="V305" s="4">
        <v>46087.461053240739</v>
      </c>
    </row>
    <row r="306" spans="1:22" x14ac:dyDescent="0.2">
      <c r="A306" s="1" t="s">
        <v>757</v>
      </c>
      <c r="B306" s="1">
        <v>215217953</v>
      </c>
      <c r="C306" s="1">
        <f>COUNTIF($D$5:D306,D306)</f>
        <v>3</v>
      </c>
      <c r="D306" s="2" t="s">
        <v>762</v>
      </c>
      <c r="E306" s="3" t="s">
        <v>18</v>
      </c>
      <c r="F306" s="3" t="s">
        <v>763</v>
      </c>
      <c r="G306" s="3" t="s">
        <v>2603</v>
      </c>
      <c r="I306" s="6" t="s">
        <v>764</v>
      </c>
      <c r="J306" s="3" t="s">
        <v>765</v>
      </c>
      <c r="K306" s="3" t="s">
        <v>31</v>
      </c>
      <c r="L306" s="7" t="s">
        <v>2944</v>
      </c>
      <c r="M306" s="6" t="s">
        <v>766</v>
      </c>
      <c r="N306" s="6" t="s">
        <v>3334</v>
      </c>
      <c r="O306" s="8" t="str">
        <f t="shared" si="8"/>
        <v>School Website: Trinity High School</v>
      </c>
      <c r="P306" s="9" t="s">
        <v>767</v>
      </c>
      <c r="Q306" s="8" t="str">
        <f t="shared" si="9"/>
        <v>Tuition Link: Trinity High School</v>
      </c>
      <c r="R306" s="3" t="s">
        <v>3546</v>
      </c>
      <c r="S306" s="14">
        <v>7672</v>
      </c>
      <c r="T306" s="1" t="s">
        <v>33</v>
      </c>
      <c r="U306" s="14">
        <v>0</v>
      </c>
      <c r="V306" s="4">
        <v>46006.677557870367</v>
      </c>
    </row>
    <row r="307" spans="1:22" x14ac:dyDescent="0.2">
      <c r="A307" s="1" t="s">
        <v>757</v>
      </c>
      <c r="B307" s="1">
        <v>215210882</v>
      </c>
      <c r="C307" s="1">
        <f>COUNTIF($D$5:D307,D307)</f>
        <v>1</v>
      </c>
      <c r="D307" s="2" t="s">
        <v>758</v>
      </c>
      <c r="E307" s="3" t="s">
        <v>18</v>
      </c>
      <c r="F307" s="3" t="s">
        <v>759</v>
      </c>
      <c r="G307" s="3" t="s">
        <v>2602</v>
      </c>
      <c r="I307" s="6" t="s">
        <v>751</v>
      </c>
      <c r="J307" s="3" t="s">
        <v>752</v>
      </c>
      <c r="K307" s="3" t="s">
        <v>572</v>
      </c>
      <c r="L307" s="7" t="s">
        <v>2943</v>
      </c>
      <c r="M307" s="6" t="s">
        <v>751</v>
      </c>
      <c r="N307" s="3" t="s">
        <v>753</v>
      </c>
      <c r="O307" s="8" t="str">
        <f t="shared" si="8"/>
        <v>School Website: West Shore Christian Academy</v>
      </c>
      <c r="P307" s="9" t="s">
        <v>754</v>
      </c>
      <c r="Q307" s="8" t="str">
        <f t="shared" si="9"/>
        <v>Tuition Link: West Shore Christian Academy</v>
      </c>
      <c r="R307" s="3" t="s">
        <v>3542</v>
      </c>
      <c r="S307" s="14">
        <v>3225</v>
      </c>
      <c r="T307" s="1" t="s">
        <v>25</v>
      </c>
      <c r="U307" s="14">
        <v>85</v>
      </c>
      <c r="V307" s="4">
        <v>46087.461053240739</v>
      </c>
    </row>
    <row r="308" spans="1:22" x14ac:dyDescent="0.2">
      <c r="A308" s="1" t="s">
        <v>757</v>
      </c>
      <c r="B308" s="1">
        <v>215210882</v>
      </c>
      <c r="C308" s="1">
        <f>COUNTIF($D$5:D308,D308)</f>
        <v>2</v>
      </c>
      <c r="D308" s="2" t="s">
        <v>758</v>
      </c>
      <c r="E308" s="3" t="s">
        <v>18</v>
      </c>
      <c r="F308" s="3" t="s">
        <v>759</v>
      </c>
      <c r="G308" s="3" t="s">
        <v>2602</v>
      </c>
      <c r="I308" s="6" t="s">
        <v>751</v>
      </c>
      <c r="J308" s="3" t="s">
        <v>752</v>
      </c>
      <c r="K308" s="3" t="s">
        <v>572</v>
      </c>
      <c r="L308" s="7" t="s">
        <v>2943</v>
      </c>
      <c r="M308" s="6" t="s">
        <v>751</v>
      </c>
      <c r="N308" s="3" t="s">
        <v>753</v>
      </c>
      <c r="O308" s="8" t="str">
        <f t="shared" si="8"/>
        <v>School Website: West Shore Christian Academy</v>
      </c>
      <c r="P308" s="9" t="s">
        <v>754</v>
      </c>
      <c r="Q308" s="8" t="str">
        <f t="shared" si="9"/>
        <v>Tuition Link: West Shore Christian Academy</v>
      </c>
      <c r="R308" s="3" t="s">
        <v>3543</v>
      </c>
      <c r="S308" s="14">
        <v>5355</v>
      </c>
      <c r="T308" s="1" t="s">
        <v>25</v>
      </c>
      <c r="U308" s="14">
        <v>85</v>
      </c>
      <c r="V308" s="4">
        <v>46087.461053240739</v>
      </c>
    </row>
    <row r="309" spans="1:22" x14ac:dyDescent="0.2">
      <c r="A309" s="1" t="s">
        <v>757</v>
      </c>
      <c r="B309" s="1">
        <v>215210882</v>
      </c>
      <c r="C309" s="1">
        <f>COUNTIF($D$5:D309,D309)</f>
        <v>3</v>
      </c>
      <c r="D309" s="2" t="s">
        <v>758</v>
      </c>
      <c r="E309" s="3" t="s">
        <v>18</v>
      </c>
      <c r="F309" s="3" t="s">
        <v>759</v>
      </c>
      <c r="G309" s="3" t="s">
        <v>2602</v>
      </c>
      <c r="I309" s="6" t="s">
        <v>751</v>
      </c>
      <c r="J309" s="3" t="s">
        <v>752</v>
      </c>
      <c r="K309" s="3" t="s">
        <v>572</v>
      </c>
      <c r="L309" s="7" t="s">
        <v>2943</v>
      </c>
      <c r="M309" s="6" t="s">
        <v>751</v>
      </c>
      <c r="N309" s="3" t="s">
        <v>753</v>
      </c>
      <c r="O309" s="8" t="str">
        <f t="shared" si="8"/>
        <v>School Website: West Shore Christian Academy</v>
      </c>
      <c r="P309" s="9" t="s">
        <v>754</v>
      </c>
      <c r="Q309" s="8" t="str">
        <f t="shared" si="9"/>
        <v>Tuition Link: West Shore Christian Academy</v>
      </c>
      <c r="R309" s="3" t="s">
        <v>3544</v>
      </c>
      <c r="S309" s="14">
        <v>7825</v>
      </c>
      <c r="T309" s="1" t="s">
        <v>25</v>
      </c>
      <c r="U309" s="14">
        <v>85</v>
      </c>
      <c r="V309" s="4">
        <v>46087.461053240739</v>
      </c>
    </row>
    <row r="310" spans="1:22" x14ac:dyDescent="0.2">
      <c r="A310" s="1" t="s">
        <v>768</v>
      </c>
      <c r="B310" s="1">
        <v>215221003</v>
      </c>
      <c r="C310" s="1">
        <f>COUNTIF($D$5:D310,D310)</f>
        <v>1</v>
      </c>
      <c r="D310" s="2" t="s">
        <v>769</v>
      </c>
      <c r="E310" s="3" t="s">
        <v>18</v>
      </c>
      <c r="F310" s="3" t="s">
        <v>770</v>
      </c>
      <c r="G310" s="3" t="s">
        <v>2603</v>
      </c>
      <c r="I310" s="6" t="s">
        <v>764</v>
      </c>
      <c r="J310" s="3" t="s">
        <v>765</v>
      </c>
      <c r="K310" s="3" t="s">
        <v>31</v>
      </c>
      <c r="L310" s="7" t="s">
        <v>2944</v>
      </c>
      <c r="M310" s="6" t="s">
        <v>766</v>
      </c>
      <c r="N310" s="6" t="s">
        <v>3334</v>
      </c>
      <c r="O310" s="8" t="str">
        <f t="shared" si="8"/>
        <v>School Website: Bishop McDevitt High School</v>
      </c>
      <c r="P310" s="9" t="s">
        <v>767</v>
      </c>
      <c r="Q310" s="8" t="str">
        <f t="shared" si="9"/>
        <v>Tuition Link: Bishop McDevitt High School</v>
      </c>
      <c r="R310" s="3" t="s">
        <v>3508</v>
      </c>
      <c r="S310" s="14">
        <v>11551</v>
      </c>
      <c r="T310" s="1" t="s">
        <v>33</v>
      </c>
      <c r="U310" s="14">
        <v>0</v>
      </c>
      <c r="V310" s="4">
        <v>46006.677557870367</v>
      </c>
    </row>
    <row r="311" spans="1:22" x14ac:dyDescent="0.2">
      <c r="A311" s="1" t="s">
        <v>768</v>
      </c>
      <c r="B311" s="1">
        <v>215221003</v>
      </c>
      <c r="C311" s="1">
        <f>COUNTIF($D$5:D311,D311)</f>
        <v>2</v>
      </c>
      <c r="D311" s="2" t="s">
        <v>769</v>
      </c>
      <c r="E311" s="3" t="s">
        <v>18</v>
      </c>
      <c r="F311" s="3" t="s">
        <v>770</v>
      </c>
      <c r="G311" s="3" t="s">
        <v>2603</v>
      </c>
      <c r="I311" s="11" t="s">
        <v>764</v>
      </c>
      <c r="J311" s="3" t="s">
        <v>765</v>
      </c>
      <c r="K311" s="3" t="s">
        <v>31</v>
      </c>
      <c r="L311" s="7" t="s">
        <v>2944</v>
      </c>
      <c r="M311" s="11" t="s">
        <v>766</v>
      </c>
      <c r="N311" s="6" t="s">
        <v>3334</v>
      </c>
      <c r="O311" s="12" t="str">
        <f t="shared" si="8"/>
        <v>School Website: Bishop McDevitt High School</v>
      </c>
      <c r="P311" s="9" t="s">
        <v>767</v>
      </c>
      <c r="Q311" s="12" t="str">
        <f t="shared" si="9"/>
        <v>Tuition Link: Bishop McDevitt High School</v>
      </c>
      <c r="R311" s="3" t="s">
        <v>473</v>
      </c>
      <c r="S311" s="14">
        <v>12043</v>
      </c>
      <c r="T311" s="1" t="s">
        <v>33</v>
      </c>
      <c r="U311" s="14">
        <v>0</v>
      </c>
      <c r="V311" s="4">
        <v>46006.677557870367</v>
      </c>
    </row>
    <row r="312" spans="1:22" x14ac:dyDescent="0.2">
      <c r="A312" s="1" t="s">
        <v>768</v>
      </c>
      <c r="B312" s="1">
        <v>215221003</v>
      </c>
      <c r="C312" s="1">
        <f>COUNTIF($D$5:D312,D312)</f>
        <v>3</v>
      </c>
      <c r="D312" s="2" t="s">
        <v>769</v>
      </c>
      <c r="E312" s="3" t="s">
        <v>18</v>
      </c>
      <c r="F312" s="3" t="s">
        <v>770</v>
      </c>
      <c r="G312" s="3" t="s">
        <v>2603</v>
      </c>
      <c r="I312" s="6" t="s">
        <v>764</v>
      </c>
      <c r="J312" s="3" t="s">
        <v>765</v>
      </c>
      <c r="K312" s="3" t="s">
        <v>31</v>
      </c>
      <c r="L312" s="7" t="s">
        <v>2944</v>
      </c>
      <c r="M312" s="6" t="s">
        <v>766</v>
      </c>
      <c r="N312" s="6" t="s">
        <v>3334</v>
      </c>
      <c r="O312" s="8" t="str">
        <f t="shared" si="8"/>
        <v>School Website: Bishop McDevitt High School</v>
      </c>
      <c r="P312" s="9" t="s">
        <v>767</v>
      </c>
      <c r="Q312" s="8" t="str">
        <f t="shared" si="9"/>
        <v>Tuition Link: Bishop McDevitt High School</v>
      </c>
      <c r="R312" s="3" t="s">
        <v>141</v>
      </c>
      <c r="S312" s="14">
        <v>13884</v>
      </c>
      <c r="T312" s="1" t="s">
        <v>33</v>
      </c>
      <c r="U312" s="14">
        <v>0</v>
      </c>
      <c r="V312" s="4">
        <v>46006.677557870367</v>
      </c>
    </row>
    <row r="313" spans="1:22" ht="24" x14ac:dyDescent="0.2">
      <c r="A313" s="1" t="s">
        <v>768</v>
      </c>
      <c r="B313" s="1">
        <v>215221003</v>
      </c>
      <c r="C313" s="1">
        <f>COUNTIF($D$5:D313,D313)</f>
        <v>4</v>
      </c>
      <c r="D313" s="2" t="s">
        <v>769</v>
      </c>
      <c r="E313" s="3" t="s">
        <v>18</v>
      </c>
      <c r="F313" s="3" t="s">
        <v>770</v>
      </c>
      <c r="G313" s="3" t="s">
        <v>2604</v>
      </c>
      <c r="I313" s="11" t="s">
        <v>771</v>
      </c>
      <c r="J313" s="3" t="s">
        <v>772</v>
      </c>
      <c r="K313" s="3" t="s">
        <v>701</v>
      </c>
      <c r="L313" s="7" t="s">
        <v>2945</v>
      </c>
      <c r="M313" s="11" t="s">
        <v>773</v>
      </c>
      <c r="N313" s="3" t="s">
        <v>774</v>
      </c>
      <c r="O313" s="12" t="str">
        <f t="shared" si="8"/>
        <v>School Website: Bishop McDevitt High School</v>
      </c>
      <c r="P313" s="9" t="s">
        <v>775</v>
      </c>
      <c r="Q313" s="12" t="str">
        <f t="shared" si="9"/>
        <v>Tuition Link: Bishop McDevitt High School</v>
      </c>
      <c r="R313" s="3" t="s">
        <v>1235</v>
      </c>
      <c r="S313" s="14">
        <v>8405</v>
      </c>
      <c r="T313" s="1" t="s">
        <v>25</v>
      </c>
      <c r="U313" s="14">
        <v>390</v>
      </c>
      <c r="V313" s="4">
        <v>46085.578090277777</v>
      </c>
    </row>
    <row r="314" spans="1:22" x14ac:dyDescent="0.2">
      <c r="A314" s="1" t="s">
        <v>768</v>
      </c>
      <c r="B314" s="1">
        <v>300671370</v>
      </c>
      <c r="C314" s="1">
        <f>COUNTIF($D$5:D314,D314)</f>
        <v>1</v>
      </c>
      <c r="D314" s="2" t="s">
        <v>812</v>
      </c>
      <c r="E314" s="3" t="s">
        <v>18</v>
      </c>
      <c r="F314" s="3" t="s">
        <v>813</v>
      </c>
      <c r="G314" s="3" t="s">
        <v>2610</v>
      </c>
      <c r="I314" s="11" t="s">
        <v>782</v>
      </c>
      <c r="J314" s="3" t="s">
        <v>783</v>
      </c>
      <c r="K314" s="3" t="s">
        <v>811</v>
      </c>
      <c r="L314" s="7" t="s">
        <v>2947</v>
      </c>
      <c r="M314" s="11" t="s">
        <v>785</v>
      </c>
      <c r="N314" s="3" t="s">
        <v>3218</v>
      </c>
      <c r="O314" s="12" t="str">
        <f t="shared" si="8"/>
        <v>School Website: Circle School</v>
      </c>
      <c r="P314" s="9" t="s">
        <v>786</v>
      </c>
      <c r="Q314" s="12" t="str">
        <f t="shared" si="9"/>
        <v>Tuition Link: Circle School</v>
      </c>
      <c r="R314" s="3" t="s">
        <v>3434</v>
      </c>
      <c r="S314" s="14">
        <v>8533</v>
      </c>
      <c r="T314" s="1" t="s">
        <v>25</v>
      </c>
      <c r="U314" s="14">
        <v>0</v>
      </c>
      <c r="V314" s="4">
        <v>46078.61440972222</v>
      </c>
    </row>
    <row r="315" spans="1:22" ht="24" x14ac:dyDescent="0.2">
      <c r="A315" s="1" t="s">
        <v>768</v>
      </c>
      <c r="B315" s="1">
        <v>215221753</v>
      </c>
      <c r="C315" s="1">
        <f>COUNTIF($D$5:D315,D315)</f>
        <v>1</v>
      </c>
      <c r="D315" s="2" t="s">
        <v>780</v>
      </c>
      <c r="E315" s="3" t="s">
        <v>18</v>
      </c>
      <c r="F315" s="3" t="s">
        <v>781</v>
      </c>
      <c r="G315" s="3" t="s">
        <v>2605</v>
      </c>
      <c r="I315" s="11" t="s">
        <v>777</v>
      </c>
      <c r="J315" s="3" t="s">
        <v>745</v>
      </c>
      <c r="K315" s="3" t="s">
        <v>31</v>
      </c>
      <c r="L315" s="7" t="s">
        <v>2946</v>
      </c>
      <c r="M315" s="11" t="s">
        <v>746</v>
      </c>
      <c r="N315" s="3" t="s">
        <v>3217</v>
      </c>
      <c r="O315" s="12" t="str">
        <f t="shared" si="8"/>
        <v>School Website: Covenant Christian Academy</v>
      </c>
      <c r="P315" s="9" t="s">
        <v>747</v>
      </c>
      <c r="Q315" s="12" t="str">
        <f t="shared" si="9"/>
        <v>Tuition Link: Covenant Christian Academy</v>
      </c>
      <c r="R315" s="3" t="s">
        <v>3548</v>
      </c>
      <c r="S315" s="14">
        <v>10000</v>
      </c>
      <c r="T315" s="1" t="s">
        <v>33</v>
      </c>
      <c r="U315" s="14">
        <v>0</v>
      </c>
      <c r="V315" s="4">
        <v>46008.460428240738</v>
      </c>
    </row>
    <row r="316" spans="1:22" x14ac:dyDescent="0.2">
      <c r="A316" s="1" t="s">
        <v>768</v>
      </c>
      <c r="B316" s="1">
        <v>215221753</v>
      </c>
      <c r="C316" s="1">
        <f>COUNTIF($D$5:D316,D316)</f>
        <v>2</v>
      </c>
      <c r="D316" s="2" t="s">
        <v>780</v>
      </c>
      <c r="E316" s="3" t="s">
        <v>18</v>
      </c>
      <c r="F316" s="3" t="s">
        <v>781</v>
      </c>
      <c r="G316" s="3" t="s">
        <v>2606</v>
      </c>
      <c r="I316" s="6" t="s">
        <v>782</v>
      </c>
      <c r="J316" s="3" t="s">
        <v>783</v>
      </c>
      <c r="K316" s="3" t="s">
        <v>784</v>
      </c>
      <c r="L316" s="7" t="s">
        <v>2947</v>
      </c>
      <c r="M316" s="6" t="s">
        <v>785</v>
      </c>
      <c r="N316" s="3" t="s">
        <v>3218</v>
      </c>
      <c r="O316" s="8" t="str">
        <f t="shared" si="8"/>
        <v>School Website: Covenant Christian Academy</v>
      </c>
      <c r="P316" s="9" t="s">
        <v>786</v>
      </c>
      <c r="Q316" s="8" t="str">
        <f t="shared" si="9"/>
        <v>Tuition Link: Covenant Christian Academy</v>
      </c>
      <c r="R316" s="3" t="s">
        <v>3549</v>
      </c>
      <c r="S316" s="14">
        <v>5287</v>
      </c>
      <c r="T316" s="1" t="s">
        <v>25</v>
      </c>
      <c r="U316" s="14">
        <v>0</v>
      </c>
      <c r="V316" s="4">
        <v>46078.609016203707</v>
      </c>
    </row>
    <row r="317" spans="1:22" x14ac:dyDescent="0.2">
      <c r="A317" s="1" t="s">
        <v>768</v>
      </c>
      <c r="B317" s="1">
        <v>215221583</v>
      </c>
      <c r="C317" s="1">
        <f>COUNTIF($D$5:D317,D317)</f>
        <v>1</v>
      </c>
      <c r="D317" s="2" t="s">
        <v>778</v>
      </c>
      <c r="E317" s="3" t="s">
        <v>18</v>
      </c>
      <c r="F317" s="3" t="s">
        <v>779</v>
      </c>
      <c r="G317" s="3" t="s">
        <v>2605</v>
      </c>
      <c r="I317" s="6" t="s">
        <v>777</v>
      </c>
      <c r="J317" s="3" t="s">
        <v>745</v>
      </c>
      <c r="K317" s="3" t="s">
        <v>31</v>
      </c>
      <c r="L317" s="7" t="s">
        <v>2946</v>
      </c>
      <c r="M317" s="6" t="s">
        <v>746</v>
      </c>
      <c r="N317" s="3" t="s">
        <v>3217</v>
      </c>
      <c r="O317" s="8" t="str">
        <f t="shared" si="8"/>
        <v>School Website: Harrisburg Christian School</v>
      </c>
      <c r="P317" s="9" t="s">
        <v>747</v>
      </c>
      <c r="Q317" s="8" t="str">
        <f t="shared" si="9"/>
        <v>Tuition Link: Harrisburg Christian School</v>
      </c>
      <c r="R317" s="3" t="s">
        <v>1155</v>
      </c>
      <c r="S317" s="14">
        <v>8888</v>
      </c>
      <c r="T317" s="1" t="s">
        <v>25</v>
      </c>
      <c r="U317" s="14">
        <v>0</v>
      </c>
      <c r="V317" s="4">
        <v>46008.460428240738</v>
      </c>
    </row>
    <row r="318" spans="1:22" x14ac:dyDescent="0.2">
      <c r="A318" s="1" t="s">
        <v>768</v>
      </c>
      <c r="B318" s="1">
        <v>215221583</v>
      </c>
      <c r="C318" s="1">
        <f>COUNTIF($D$5:D318,D318)</f>
        <v>2</v>
      </c>
      <c r="D318" s="2" t="s">
        <v>778</v>
      </c>
      <c r="E318" s="3" t="s">
        <v>18</v>
      </c>
      <c r="F318" s="3" t="s">
        <v>779</v>
      </c>
      <c r="G318" s="3" t="s">
        <v>2605</v>
      </c>
      <c r="I318" s="6" t="s">
        <v>777</v>
      </c>
      <c r="J318" s="3" t="s">
        <v>745</v>
      </c>
      <c r="K318" s="3" t="s">
        <v>31</v>
      </c>
      <c r="L318" s="7" t="s">
        <v>2946</v>
      </c>
      <c r="M318" s="6" t="s">
        <v>746</v>
      </c>
      <c r="N318" s="3" t="s">
        <v>3217</v>
      </c>
      <c r="O318" s="8" t="str">
        <f t="shared" si="8"/>
        <v>School Website: Harrisburg Christian School</v>
      </c>
      <c r="P318" s="9" t="s">
        <v>747</v>
      </c>
      <c r="Q318" s="8" t="str">
        <f t="shared" si="9"/>
        <v>Tuition Link: Harrisburg Christian School</v>
      </c>
      <c r="R318" s="3" t="s">
        <v>3528</v>
      </c>
      <c r="S318" s="14">
        <v>11492</v>
      </c>
      <c r="T318" s="1" t="s">
        <v>25</v>
      </c>
      <c r="U318" s="14">
        <v>0</v>
      </c>
      <c r="V318" s="4">
        <v>46008.460428240738</v>
      </c>
    </row>
    <row r="319" spans="1:22" x14ac:dyDescent="0.2">
      <c r="A319" s="1" t="s">
        <v>768</v>
      </c>
      <c r="B319" s="1">
        <v>215221094</v>
      </c>
      <c r="C319" s="1">
        <f>COUNTIF($D$5:D319,D319)</f>
        <v>2</v>
      </c>
      <c r="D319" s="2" t="s">
        <v>391</v>
      </c>
      <c r="E319" s="3" t="s">
        <v>18</v>
      </c>
      <c r="F319" s="3" t="s">
        <v>776</v>
      </c>
      <c r="G319" s="3" t="s">
        <v>2605</v>
      </c>
      <c r="I319" s="6" t="s">
        <v>777</v>
      </c>
      <c r="J319" s="3" t="s">
        <v>745</v>
      </c>
      <c r="K319" s="3" t="s">
        <v>31</v>
      </c>
      <c r="L319" s="7" t="s">
        <v>2946</v>
      </c>
      <c r="M319" s="6" t="s">
        <v>746</v>
      </c>
      <c r="N319" s="3" t="s">
        <v>3217</v>
      </c>
      <c r="O319" s="8" t="str">
        <f t="shared" si="8"/>
        <v>School Website: Lighthouse Christian Academy</v>
      </c>
      <c r="P319" s="9" t="s">
        <v>747</v>
      </c>
      <c r="Q319" s="8" t="str">
        <f t="shared" si="9"/>
        <v>Tuition Link: Lighthouse Christian Academy</v>
      </c>
      <c r="R319" s="3" t="s">
        <v>3547</v>
      </c>
      <c r="S319" s="14">
        <v>6632</v>
      </c>
      <c r="T319" s="1" t="s">
        <v>25</v>
      </c>
      <c r="U319" s="14">
        <v>0</v>
      </c>
      <c r="V319" s="4">
        <v>46008.460428240738</v>
      </c>
    </row>
    <row r="320" spans="1:22" x14ac:dyDescent="0.2">
      <c r="A320" s="1" t="s">
        <v>768</v>
      </c>
      <c r="B320" s="1">
        <v>215229003</v>
      </c>
      <c r="C320" s="1">
        <f>COUNTIF($D$5:D320,D320)</f>
        <v>1</v>
      </c>
      <c r="D320" s="2" t="s">
        <v>809</v>
      </c>
      <c r="E320" s="3" t="s">
        <v>18</v>
      </c>
      <c r="F320" s="3" t="s">
        <v>810</v>
      </c>
      <c r="G320" s="3" t="s">
        <v>2609</v>
      </c>
      <c r="I320" s="6" t="s">
        <v>803</v>
      </c>
      <c r="J320" s="3" t="s">
        <v>804</v>
      </c>
      <c r="K320" s="3" t="s">
        <v>805</v>
      </c>
      <c r="L320" s="7" t="s">
        <v>2950</v>
      </c>
      <c r="M320" s="6" t="s">
        <v>806</v>
      </c>
      <c r="N320" s="3" t="s">
        <v>807</v>
      </c>
      <c r="O320" s="8" t="str">
        <f t="shared" si="8"/>
        <v>School Website: Rabbi David L. Silver Yeshiva Academy</v>
      </c>
      <c r="P320" s="9" t="s">
        <v>808</v>
      </c>
      <c r="Q320" s="8" t="str">
        <f t="shared" si="9"/>
        <v>Tuition Link: Rabbi David L. Silver Yeshiva Academy</v>
      </c>
      <c r="R320" s="3" t="s">
        <v>3550</v>
      </c>
      <c r="S320" s="14">
        <v>7500</v>
      </c>
      <c r="T320" s="1" t="s">
        <v>25</v>
      </c>
      <c r="U320" s="14">
        <v>150</v>
      </c>
      <c r="V320" s="4">
        <v>46086.604560185187</v>
      </c>
    </row>
    <row r="321" spans="1:22" x14ac:dyDescent="0.2">
      <c r="A321" s="1" t="s">
        <v>768</v>
      </c>
      <c r="B321" s="1">
        <v>215229003</v>
      </c>
      <c r="C321" s="1">
        <f>COUNTIF($D$5:D321,D321)</f>
        <v>2</v>
      </c>
      <c r="D321" s="2" t="s">
        <v>809</v>
      </c>
      <c r="E321" s="3" t="s">
        <v>18</v>
      </c>
      <c r="F321" s="3" t="s">
        <v>810</v>
      </c>
      <c r="G321" s="3" t="s">
        <v>2610</v>
      </c>
      <c r="I321" s="6" t="s">
        <v>782</v>
      </c>
      <c r="J321" s="3" t="s">
        <v>783</v>
      </c>
      <c r="K321" s="3" t="s">
        <v>811</v>
      </c>
      <c r="L321" s="7" t="s">
        <v>2947</v>
      </c>
      <c r="M321" s="6" t="s">
        <v>785</v>
      </c>
      <c r="N321" s="3" t="s">
        <v>3218</v>
      </c>
      <c r="O321" s="8" t="str">
        <f t="shared" si="8"/>
        <v>School Website: Rabbi David L. Silver Yeshiva Academy</v>
      </c>
      <c r="P321" s="9" t="s">
        <v>786</v>
      </c>
      <c r="Q321" s="8" t="str">
        <f t="shared" si="9"/>
        <v>Tuition Link: Rabbi David L. Silver Yeshiva Academy</v>
      </c>
      <c r="R321" s="3" t="s">
        <v>3549</v>
      </c>
      <c r="S321" s="14">
        <v>5287</v>
      </c>
      <c r="T321" s="1" t="s">
        <v>25</v>
      </c>
      <c r="U321" s="14">
        <v>0</v>
      </c>
      <c r="V321" s="4">
        <v>46078.61440972222</v>
      </c>
    </row>
    <row r="322" spans="1:22" x14ac:dyDescent="0.2">
      <c r="A322" s="1" t="s">
        <v>768</v>
      </c>
      <c r="B322" s="1">
        <v>215229003</v>
      </c>
      <c r="C322" s="1">
        <f>COUNTIF($D$5:D322,D322)</f>
        <v>3</v>
      </c>
      <c r="D322" s="2" t="s">
        <v>809</v>
      </c>
      <c r="E322" s="3" t="s">
        <v>18</v>
      </c>
      <c r="F322" s="3" t="s">
        <v>810</v>
      </c>
      <c r="G322" s="3" t="s">
        <v>2610</v>
      </c>
      <c r="I322" s="6" t="s">
        <v>782</v>
      </c>
      <c r="J322" s="3" t="s">
        <v>783</v>
      </c>
      <c r="K322" s="3" t="s">
        <v>811</v>
      </c>
      <c r="L322" s="7" t="s">
        <v>2947</v>
      </c>
      <c r="M322" s="6" t="s">
        <v>785</v>
      </c>
      <c r="N322" s="3" t="s">
        <v>3218</v>
      </c>
      <c r="O322" s="8" t="str">
        <f t="shared" si="8"/>
        <v>School Website: Rabbi David L. Silver Yeshiva Academy</v>
      </c>
      <c r="P322" s="9" t="s">
        <v>786</v>
      </c>
      <c r="Q322" s="8" t="str">
        <f t="shared" si="9"/>
        <v>Tuition Link: Rabbi David L. Silver Yeshiva Academy</v>
      </c>
      <c r="R322" s="3" t="s">
        <v>3379</v>
      </c>
      <c r="S322" s="14">
        <v>7420</v>
      </c>
      <c r="T322" s="1" t="s">
        <v>25</v>
      </c>
      <c r="U322" s="14">
        <v>0</v>
      </c>
      <c r="V322" s="4">
        <v>46078.61440972222</v>
      </c>
    </row>
    <row r="323" spans="1:22" x14ac:dyDescent="0.2">
      <c r="A323" s="1" t="s">
        <v>768</v>
      </c>
      <c r="B323" s="1">
        <v>215227203</v>
      </c>
      <c r="C323" s="1">
        <f>COUNTIF($D$5:D323,D323)</f>
        <v>1</v>
      </c>
      <c r="D323" s="2" t="s">
        <v>787</v>
      </c>
      <c r="E323" s="3" t="s">
        <v>18</v>
      </c>
      <c r="F323" s="3" t="s">
        <v>788</v>
      </c>
      <c r="G323" s="3" t="s">
        <v>2606</v>
      </c>
      <c r="I323" s="6" t="s">
        <v>782</v>
      </c>
      <c r="J323" s="3" t="s">
        <v>783</v>
      </c>
      <c r="K323" s="3" t="s">
        <v>784</v>
      </c>
      <c r="L323" s="7" t="s">
        <v>2947</v>
      </c>
      <c r="M323" s="6" t="s">
        <v>785</v>
      </c>
      <c r="N323" s="3" t="s">
        <v>3218</v>
      </c>
      <c r="O323" s="8" t="str">
        <f t="shared" si="8"/>
        <v>School Website: St Catherine Laboure School</v>
      </c>
      <c r="P323" s="9" t="s">
        <v>786</v>
      </c>
      <c r="Q323" s="8" t="str">
        <f t="shared" si="9"/>
        <v>Tuition Link: St Catherine Laboure School</v>
      </c>
      <c r="R323" s="3" t="s">
        <v>3379</v>
      </c>
      <c r="S323" s="14">
        <v>7420</v>
      </c>
      <c r="T323" s="1" t="s">
        <v>25</v>
      </c>
      <c r="U323" s="14">
        <v>0</v>
      </c>
      <c r="V323" s="4">
        <v>46078.609016203707</v>
      </c>
    </row>
    <row r="324" spans="1:22" x14ac:dyDescent="0.2">
      <c r="A324" s="1" t="s">
        <v>768</v>
      </c>
      <c r="B324" s="1">
        <v>215227203</v>
      </c>
      <c r="C324" s="1">
        <f>COUNTIF($D$5:D324,D324)</f>
        <v>2</v>
      </c>
      <c r="D324" s="2" t="s">
        <v>787</v>
      </c>
      <c r="E324" s="3" t="s">
        <v>18</v>
      </c>
      <c r="F324" s="3" t="s">
        <v>788</v>
      </c>
      <c r="G324" s="3" t="s">
        <v>2606</v>
      </c>
      <c r="I324" s="6" t="s">
        <v>782</v>
      </c>
      <c r="J324" s="3" t="s">
        <v>783</v>
      </c>
      <c r="K324" s="3" t="s">
        <v>784</v>
      </c>
      <c r="L324" s="7" t="s">
        <v>2947</v>
      </c>
      <c r="M324" s="6" t="s">
        <v>785</v>
      </c>
      <c r="N324" s="3" t="s">
        <v>3218</v>
      </c>
      <c r="O324" s="8" t="str">
        <f t="shared" si="8"/>
        <v>School Website: St Catherine Laboure School</v>
      </c>
      <c r="P324" s="9" t="s">
        <v>786</v>
      </c>
      <c r="Q324" s="8" t="str">
        <f t="shared" si="9"/>
        <v>Tuition Link: St Catherine Laboure School</v>
      </c>
      <c r="R324" s="3" t="s">
        <v>3434</v>
      </c>
      <c r="S324" s="14">
        <v>8533</v>
      </c>
      <c r="T324" s="1" t="s">
        <v>25</v>
      </c>
      <c r="U324" s="14">
        <v>0</v>
      </c>
      <c r="V324" s="4">
        <v>46078.609016203707</v>
      </c>
    </row>
    <row r="325" spans="1:22" x14ac:dyDescent="0.2">
      <c r="A325" s="1" t="s">
        <v>768</v>
      </c>
      <c r="B325" s="1">
        <v>215227403</v>
      </c>
      <c r="C325" s="1">
        <f>COUNTIF($D$5:D325,D325)</f>
        <v>1</v>
      </c>
      <c r="D325" s="2" t="s">
        <v>789</v>
      </c>
      <c r="E325" s="3" t="s">
        <v>18</v>
      </c>
      <c r="F325" s="3" t="s">
        <v>790</v>
      </c>
      <c r="G325" s="3" t="s">
        <v>2606</v>
      </c>
      <c r="I325" s="6" t="s">
        <v>782</v>
      </c>
      <c r="J325" s="3" t="s">
        <v>783</v>
      </c>
      <c r="K325" s="3" t="s">
        <v>784</v>
      </c>
      <c r="L325" s="7" t="s">
        <v>2947</v>
      </c>
      <c r="M325" s="6" t="s">
        <v>785</v>
      </c>
      <c r="N325" s="3" t="s">
        <v>3218</v>
      </c>
      <c r="O325" s="8" t="str">
        <f t="shared" ref="O325:O388" si="10">HYPERLINK(N325, "School Website: " &amp; D325)</f>
        <v>School Website: St Joan of Arc School</v>
      </c>
      <c r="P325" s="9" t="s">
        <v>786</v>
      </c>
      <c r="Q325" s="8" t="str">
        <f t="shared" ref="Q325:Q388" si="11">HYPERLINK(P325, "Tuition Link: " &amp; D325)</f>
        <v>Tuition Link: St Joan of Arc School</v>
      </c>
      <c r="R325" s="3" t="s">
        <v>3375</v>
      </c>
      <c r="S325" s="14">
        <v>9275</v>
      </c>
      <c r="T325" s="1" t="s">
        <v>25</v>
      </c>
      <c r="U325" s="14">
        <v>0</v>
      </c>
      <c r="V325" s="4">
        <v>46078.609016203707</v>
      </c>
    </row>
    <row r="326" spans="1:22" x14ac:dyDescent="0.2">
      <c r="A326" s="1" t="s">
        <v>768</v>
      </c>
      <c r="B326" s="1">
        <v>215227403</v>
      </c>
      <c r="C326" s="1">
        <f>COUNTIF($D$5:D326,D326)</f>
        <v>2</v>
      </c>
      <c r="D326" s="2" t="s">
        <v>789</v>
      </c>
      <c r="E326" s="3" t="s">
        <v>18</v>
      </c>
      <c r="F326" s="3" t="s">
        <v>790</v>
      </c>
      <c r="G326" s="3" t="s">
        <v>2607</v>
      </c>
      <c r="I326" s="6" t="s">
        <v>791</v>
      </c>
      <c r="J326" s="3" t="s">
        <v>792</v>
      </c>
      <c r="K326" s="3" t="s">
        <v>84</v>
      </c>
      <c r="L326" s="7" t="s">
        <v>2948</v>
      </c>
      <c r="M326" s="6" t="s">
        <v>791</v>
      </c>
      <c r="N326" s="3" t="s">
        <v>793</v>
      </c>
      <c r="O326" s="8" t="str">
        <f t="shared" si="10"/>
        <v>School Website: St Joan of Arc School</v>
      </c>
      <c r="P326" s="9" t="s">
        <v>794</v>
      </c>
      <c r="Q326" s="8" t="str">
        <f t="shared" si="11"/>
        <v>Tuition Link: St Joan of Arc School</v>
      </c>
      <c r="R326" s="3" t="s">
        <v>1235</v>
      </c>
      <c r="S326" s="14" t="s">
        <v>3947</v>
      </c>
      <c r="T326" s="1" t="s">
        <v>33</v>
      </c>
      <c r="U326" s="14">
        <v>200</v>
      </c>
      <c r="V326" s="4">
        <v>46094.492303240739</v>
      </c>
    </row>
    <row r="327" spans="1:22" x14ac:dyDescent="0.2">
      <c r="A327" s="1" t="s">
        <v>768</v>
      </c>
      <c r="B327" s="1">
        <v>215227403</v>
      </c>
      <c r="C327" s="1">
        <f>COUNTIF($D$5:D327,D327)</f>
        <v>3</v>
      </c>
      <c r="D327" s="2" t="s">
        <v>789</v>
      </c>
      <c r="E327" s="3" t="s">
        <v>18</v>
      </c>
      <c r="F327" s="3" t="s">
        <v>790</v>
      </c>
      <c r="G327" s="3" t="s">
        <v>2608</v>
      </c>
      <c r="I327" s="6" t="s">
        <v>795</v>
      </c>
      <c r="J327" s="3" t="s">
        <v>796</v>
      </c>
      <c r="K327" s="3" t="s">
        <v>797</v>
      </c>
      <c r="L327" s="7" t="s">
        <v>2949</v>
      </c>
      <c r="M327" s="6" t="s">
        <v>798</v>
      </c>
      <c r="N327" s="3" t="s">
        <v>799</v>
      </c>
      <c r="O327" s="8" t="str">
        <f t="shared" si="10"/>
        <v>School Website: St Joan of Arc School</v>
      </c>
      <c r="P327" s="9" t="s">
        <v>800</v>
      </c>
      <c r="Q327" s="8" t="str">
        <f t="shared" si="11"/>
        <v>Tuition Link: St Joan of Arc School</v>
      </c>
      <c r="R327" s="3" t="s">
        <v>1235</v>
      </c>
      <c r="S327" s="14">
        <v>8000</v>
      </c>
      <c r="T327" s="1" t="s">
        <v>25</v>
      </c>
      <c r="U327" s="14">
        <v>100</v>
      </c>
      <c r="V327" s="4">
        <v>46085.441157407404</v>
      </c>
    </row>
    <row r="328" spans="1:22" x14ac:dyDescent="0.2">
      <c r="A328" s="1" t="s">
        <v>768</v>
      </c>
      <c r="B328" s="1">
        <v>215227603</v>
      </c>
      <c r="C328" s="1">
        <f>COUNTIF($D$5:D328,D328)</f>
        <v>1</v>
      </c>
      <c r="D328" s="2" t="s">
        <v>801</v>
      </c>
      <c r="E328" s="3" t="s">
        <v>18</v>
      </c>
      <c r="F328" s="3" t="s">
        <v>802</v>
      </c>
      <c r="G328" s="3" t="s">
        <v>2608</v>
      </c>
      <c r="I328" s="6" t="s">
        <v>795</v>
      </c>
      <c r="J328" s="3" t="s">
        <v>796</v>
      </c>
      <c r="K328" s="3" t="s">
        <v>797</v>
      </c>
      <c r="L328" s="7" t="s">
        <v>2949</v>
      </c>
      <c r="M328" s="6" t="s">
        <v>798</v>
      </c>
      <c r="N328" s="3" t="s">
        <v>799</v>
      </c>
      <c r="O328" s="8" t="str">
        <f t="shared" si="10"/>
        <v>School Website: St Margaret Mary School</v>
      </c>
      <c r="P328" s="9" t="s">
        <v>800</v>
      </c>
      <c r="Q328" s="8" t="str">
        <f t="shared" si="11"/>
        <v>Tuition Link: St Margaret Mary School</v>
      </c>
      <c r="R328" s="3" t="s">
        <v>1673</v>
      </c>
      <c r="S328" s="14">
        <v>9000</v>
      </c>
      <c r="T328" s="1" t="s">
        <v>25</v>
      </c>
      <c r="U328" s="14">
        <v>100</v>
      </c>
      <c r="V328" s="4">
        <v>46085.441157407404</v>
      </c>
    </row>
    <row r="329" spans="1:22" x14ac:dyDescent="0.2">
      <c r="A329" s="1" t="s">
        <v>768</v>
      </c>
      <c r="B329" s="1">
        <v>215227603</v>
      </c>
      <c r="C329" s="1">
        <f>COUNTIF($D$5:D329,D329)</f>
        <v>2</v>
      </c>
      <c r="D329" s="2" t="s">
        <v>801</v>
      </c>
      <c r="E329" s="3" t="s">
        <v>18</v>
      </c>
      <c r="F329" s="3" t="s">
        <v>802</v>
      </c>
      <c r="G329" s="3" t="s">
        <v>2609</v>
      </c>
      <c r="I329" s="6" t="s">
        <v>803</v>
      </c>
      <c r="J329" s="3" t="s">
        <v>804</v>
      </c>
      <c r="K329" s="3" t="s">
        <v>805</v>
      </c>
      <c r="L329" s="7" t="s">
        <v>2950</v>
      </c>
      <c r="M329" s="6" t="s">
        <v>806</v>
      </c>
      <c r="N329" s="3" t="s">
        <v>807</v>
      </c>
      <c r="O329" s="8" t="str">
        <f t="shared" si="10"/>
        <v>School Website: St Margaret Mary School</v>
      </c>
      <c r="P329" s="9" t="s">
        <v>808</v>
      </c>
      <c r="Q329" s="8" t="str">
        <f t="shared" si="11"/>
        <v>Tuition Link: St Margaret Mary School</v>
      </c>
      <c r="R329" s="3" t="s">
        <v>946</v>
      </c>
      <c r="S329" s="14">
        <v>9000</v>
      </c>
      <c r="T329" s="1" t="s">
        <v>25</v>
      </c>
      <c r="U329" s="14">
        <v>150</v>
      </c>
      <c r="V329" s="4">
        <v>46086.604560185187</v>
      </c>
    </row>
    <row r="330" spans="1:22" x14ac:dyDescent="0.2">
      <c r="A330" s="1" t="s">
        <v>814</v>
      </c>
      <c r="B330" s="1">
        <v>225230202</v>
      </c>
      <c r="C330" s="1">
        <f>COUNTIF($D$5:D330,D330)</f>
        <v>1</v>
      </c>
      <c r="D330" s="2" t="s">
        <v>845</v>
      </c>
      <c r="E330" s="3" t="s">
        <v>18</v>
      </c>
      <c r="F330" s="3" t="s">
        <v>846</v>
      </c>
      <c r="G330" s="3" t="s">
        <v>2614</v>
      </c>
      <c r="I330" s="11" t="s">
        <v>838</v>
      </c>
      <c r="J330" s="3" t="s">
        <v>839</v>
      </c>
      <c r="K330" s="3" t="s">
        <v>31</v>
      </c>
      <c r="L330" s="5" t="s">
        <v>2954</v>
      </c>
      <c r="M330" s="11" t="s">
        <v>840</v>
      </c>
      <c r="N330" s="3" t="s">
        <v>841</v>
      </c>
      <c r="O330" s="12" t="str">
        <f t="shared" si="10"/>
        <v>School Website: Academy of Notre Dame</v>
      </c>
      <c r="P330" s="9" t="s">
        <v>842</v>
      </c>
      <c r="Q330" s="12" t="str">
        <f t="shared" si="11"/>
        <v>Tuition Link: Academy of Notre Dame</v>
      </c>
      <c r="R330" s="3" t="s">
        <v>638</v>
      </c>
      <c r="S330" s="14">
        <v>9350</v>
      </c>
      <c r="T330" s="1" t="s">
        <v>33</v>
      </c>
      <c r="U330" s="14">
        <v>450</v>
      </c>
      <c r="V330" s="4">
        <v>46079.417766203704</v>
      </c>
    </row>
    <row r="331" spans="1:22" x14ac:dyDescent="0.2">
      <c r="A331" s="1" t="s">
        <v>814</v>
      </c>
      <c r="B331" s="1">
        <v>225230202</v>
      </c>
      <c r="C331" s="1">
        <f>COUNTIF($D$5:D331,D331)</f>
        <v>2</v>
      </c>
      <c r="D331" s="2" t="s">
        <v>845</v>
      </c>
      <c r="E331" s="3" t="s">
        <v>18</v>
      </c>
      <c r="F331" s="3" t="s">
        <v>846</v>
      </c>
      <c r="G331" s="3" t="s">
        <v>2614</v>
      </c>
      <c r="I331" s="6" t="s">
        <v>838</v>
      </c>
      <c r="J331" s="3" t="s">
        <v>839</v>
      </c>
      <c r="K331" s="3" t="s">
        <v>31</v>
      </c>
      <c r="L331" s="5" t="s">
        <v>2954</v>
      </c>
      <c r="M331" s="6" t="s">
        <v>840</v>
      </c>
      <c r="N331" s="3" t="s">
        <v>841</v>
      </c>
      <c r="O331" s="8" t="str">
        <f t="shared" si="10"/>
        <v>School Website: Academy of Notre Dame</v>
      </c>
      <c r="P331" s="9" t="s">
        <v>842</v>
      </c>
      <c r="Q331" s="8" t="str">
        <f t="shared" si="11"/>
        <v>Tuition Link: Academy of Notre Dame</v>
      </c>
      <c r="R331" s="3" t="s">
        <v>3561</v>
      </c>
      <c r="S331" s="14">
        <v>9455</v>
      </c>
      <c r="T331" s="1" t="s">
        <v>25</v>
      </c>
      <c r="U331" s="14">
        <v>450</v>
      </c>
      <c r="V331" s="4">
        <v>46079.417766203704</v>
      </c>
    </row>
    <row r="332" spans="1:22" ht="24" x14ac:dyDescent="0.2">
      <c r="A332" s="1" t="s">
        <v>814</v>
      </c>
      <c r="B332" s="1">
        <v>225239002</v>
      </c>
      <c r="C332" s="1">
        <f>COUNTIF($D$5:D332,D332)</f>
        <v>1</v>
      </c>
      <c r="D332" s="2" t="s">
        <v>1038</v>
      </c>
      <c r="E332" s="3" t="s">
        <v>18</v>
      </c>
      <c r="F332" s="3" t="s">
        <v>1039</v>
      </c>
      <c r="G332" s="3" t="s">
        <v>2644</v>
      </c>
      <c r="I332" s="11" t="s">
        <v>1040</v>
      </c>
      <c r="J332" s="3" t="s">
        <v>1000</v>
      </c>
      <c r="K332" s="3" t="s">
        <v>36</v>
      </c>
      <c r="L332" s="7" t="s">
        <v>2980</v>
      </c>
      <c r="M332" s="11" t="s">
        <v>1001</v>
      </c>
      <c r="N332" s="3" t="s">
        <v>3232</v>
      </c>
      <c r="O332" s="12" t="str">
        <f t="shared" si="10"/>
        <v>School Website: Agnes Irwin School</v>
      </c>
      <c r="P332" s="9" t="s">
        <v>1041</v>
      </c>
      <c r="Q332" s="12" t="str">
        <f t="shared" si="11"/>
        <v>Tuition Link: Agnes Irwin School</v>
      </c>
      <c r="R332" s="3" t="s">
        <v>3613</v>
      </c>
      <c r="S332" s="14">
        <v>4910</v>
      </c>
      <c r="T332" s="1" t="s">
        <v>25</v>
      </c>
      <c r="U332" s="14">
        <v>150</v>
      </c>
      <c r="V332" s="4">
        <v>46013.437847222223</v>
      </c>
    </row>
    <row r="333" spans="1:22" ht="24" x14ac:dyDescent="0.2">
      <c r="A333" s="1" t="s">
        <v>814</v>
      </c>
      <c r="B333" s="1">
        <v>225239002</v>
      </c>
      <c r="C333" s="1">
        <f>COUNTIF($D$5:D333,D333)</f>
        <v>2</v>
      </c>
      <c r="D333" s="2" t="s">
        <v>1038</v>
      </c>
      <c r="E333" s="3" t="s">
        <v>18</v>
      </c>
      <c r="F333" s="3" t="s">
        <v>1039</v>
      </c>
      <c r="G333" s="3" t="s">
        <v>2644</v>
      </c>
      <c r="I333" s="6" t="s">
        <v>1040</v>
      </c>
      <c r="J333" s="3" t="s">
        <v>1000</v>
      </c>
      <c r="K333" s="3" t="s">
        <v>36</v>
      </c>
      <c r="L333" s="7" t="s">
        <v>2980</v>
      </c>
      <c r="M333" s="6" t="s">
        <v>1001</v>
      </c>
      <c r="N333" s="3" t="s">
        <v>3232</v>
      </c>
      <c r="O333" s="8" t="str">
        <f t="shared" si="10"/>
        <v>School Website: Agnes Irwin School</v>
      </c>
      <c r="P333" s="9" t="s">
        <v>1041</v>
      </c>
      <c r="Q333" s="8" t="str">
        <f t="shared" si="11"/>
        <v>Tuition Link: Agnes Irwin School</v>
      </c>
      <c r="R333" s="3" t="s">
        <v>3614</v>
      </c>
      <c r="S333" s="14">
        <v>7097</v>
      </c>
      <c r="T333" s="1" t="s">
        <v>25</v>
      </c>
      <c r="U333" s="14">
        <v>150</v>
      </c>
      <c r="V333" s="4">
        <v>46013.437847222223</v>
      </c>
    </row>
    <row r="334" spans="1:22" x14ac:dyDescent="0.2">
      <c r="A334" s="1" t="s">
        <v>814</v>
      </c>
      <c r="B334" s="1">
        <v>225239002</v>
      </c>
      <c r="C334" s="1">
        <f>COUNTIF($D$5:D334,D334)</f>
        <v>3</v>
      </c>
      <c r="D334" s="2" t="s">
        <v>1038</v>
      </c>
      <c r="E334" s="3" t="s">
        <v>18</v>
      </c>
      <c r="F334" s="3" t="s">
        <v>1039</v>
      </c>
      <c r="G334" s="3" t="s">
        <v>2645</v>
      </c>
      <c r="I334" s="11" t="s">
        <v>1042</v>
      </c>
      <c r="J334" s="3" t="s">
        <v>1000</v>
      </c>
      <c r="K334" s="3" t="s">
        <v>36</v>
      </c>
      <c r="L334" s="7" t="s">
        <v>2980</v>
      </c>
      <c r="M334" s="11" t="s">
        <v>1001</v>
      </c>
      <c r="N334" s="3" t="s">
        <v>3233</v>
      </c>
      <c r="O334" s="12" t="str">
        <f t="shared" si="10"/>
        <v>School Website: Agnes Irwin School</v>
      </c>
      <c r="P334" s="9" t="s">
        <v>1043</v>
      </c>
      <c r="Q334" s="12" t="str">
        <f t="shared" si="11"/>
        <v>Tuition Link: Agnes Irwin School</v>
      </c>
      <c r="R334" s="3" t="s">
        <v>3615</v>
      </c>
      <c r="S334" s="14">
        <v>4825</v>
      </c>
      <c r="T334" s="1" t="s">
        <v>25</v>
      </c>
      <c r="U334" s="14">
        <v>175</v>
      </c>
      <c r="V334" s="4">
        <v>46087.470590277779</v>
      </c>
    </row>
    <row r="335" spans="1:22" x14ac:dyDescent="0.2">
      <c r="A335" s="1" t="s">
        <v>814</v>
      </c>
      <c r="B335" s="1">
        <v>225239002</v>
      </c>
      <c r="C335" s="1">
        <f>COUNTIF($D$5:D335,D335)</f>
        <v>4</v>
      </c>
      <c r="D335" s="2" t="s">
        <v>1038</v>
      </c>
      <c r="E335" s="3" t="s">
        <v>18</v>
      </c>
      <c r="F335" s="3" t="s">
        <v>1039</v>
      </c>
      <c r="G335" s="3" t="s">
        <v>2645</v>
      </c>
      <c r="I335" s="6" t="s">
        <v>1042</v>
      </c>
      <c r="J335" s="3" t="s">
        <v>1000</v>
      </c>
      <c r="K335" s="3" t="s">
        <v>36</v>
      </c>
      <c r="L335" s="7" t="s">
        <v>2980</v>
      </c>
      <c r="M335" s="6" t="s">
        <v>1001</v>
      </c>
      <c r="N335" s="3" t="s">
        <v>3233</v>
      </c>
      <c r="O335" s="8" t="str">
        <f t="shared" si="10"/>
        <v>School Website: Agnes Irwin School</v>
      </c>
      <c r="P335" s="9" t="s">
        <v>1043</v>
      </c>
      <c r="Q335" s="8" t="str">
        <f t="shared" si="11"/>
        <v>Tuition Link: Agnes Irwin School</v>
      </c>
      <c r="R335" s="3" t="s">
        <v>3616</v>
      </c>
      <c r="S335" s="14">
        <v>5525</v>
      </c>
      <c r="T335" s="1" t="s">
        <v>25</v>
      </c>
      <c r="U335" s="14">
        <v>175</v>
      </c>
      <c r="V335" s="4">
        <v>46087.470590277779</v>
      </c>
    </row>
    <row r="336" spans="1:22" x14ac:dyDescent="0.2">
      <c r="A336" s="1" t="s">
        <v>814</v>
      </c>
      <c r="B336" s="1">
        <v>225239002</v>
      </c>
      <c r="C336" s="1">
        <f>COUNTIF($D$5:D336,D336)</f>
        <v>5</v>
      </c>
      <c r="D336" s="2" t="s">
        <v>1038</v>
      </c>
      <c r="E336" s="3" t="s">
        <v>18</v>
      </c>
      <c r="F336" s="3" t="s">
        <v>1039</v>
      </c>
      <c r="G336" s="3" t="s">
        <v>2645</v>
      </c>
      <c r="I336" s="11" t="s">
        <v>1042</v>
      </c>
      <c r="J336" s="3" t="s">
        <v>1000</v>
      </c>
      <c r="K336" s="3" t="s">
        <v>36</v>
      </c>
      <c r="L336" s="7" t="s">
        <v>2980</v>
      </c>
      <c r="M336" s="11" t="s">
        <v>1001</v>
      </c>
      <c r="N336" s="3" t="s">
        <v>3233</v>
      </c>
      <c r="O336" s="12" t="str">
        <f t="shared" si="10"/>
        <v>School Website: Agnes Irwin School</v>
      </c>
      <c r="P336" s="9" t="s">
        <v>1043</v>
      </c>
      <c r="Q336" s="12" t="str">
        <f t="shared" si="11"/>
        <v>Tuition Link: Agnes Irwin School</v>
      </c>
      <c r="R336" s="3" t="s">
        <v>3617</v>
      </c>
      <c r="S336" s="14">
        <v>5865</v>
      </c>
      <c r="T336" s="1" t="s">
        <v>25</v>
      </c>
      <c r="U336" s="14">
        <v>175</v>
      </c>
      <c r="V336" s="4">
        <v>46087.470590277779</v>
      </c>
    </row>
    <row r="337" spans="1:22" x14ac:dyDescent="0.2">
      <c r="A337" s="1" t="s">
        <v>814</v>
      </c>
      <c r="B337" s="1">
        <v>225239002</v>
      </c>
      <c r="C337" s="1">
        <f>COUNTIF($D$5:D337,D337)</f>
        <v>6</v>
      </c>
      <c r="D337" s="2" t="s">
        <v>1038</v>
      </c>
      <c r="E337" s="3" t="s">
        <v>18</v>
      </c>
      <c r="F337" s="3" t="s">
        <v>1039</v>
      </c>
      <c r="G337" s="3" t="s">
        <v>2645</v>
      </c>
      <c r="I337" s="6" t="s">
        <v>1042</v>
      </c>
      <c r="J337" s="3" t="s">
        <v>1000</v>
      </c>
      <c r="K337" s="3" t="s">
        <v>36</v>
      </c>
      <c r="L337" s="7" t="s">
        <v>2980</v>
      </c>
      <c r="M337" s="6" t="s">
        <v>1001</v>
      </c>
      <c r="N337" s="3" t="s">
        <v>3233</v>
      </c>
      <c r="O337" s="8" t="str">
        <f t="shared" si="10"/>
        <v>School Website: Agnes Irwin School</v>
      </c>
      <c r="P337" s="9" t="s">
        <v>1043</v>
      </c>
      <c r="Q337" s="8" t="str">
        <f t="shared" si="11"/>
        <v>Tuition Link: Agnes Irwin School</v>
      </c>
      <c r="R337" s="3" t="s">
        <v>3618</v>
      </c>
      <c r="S337" s="14">
        <v>6540</v>
      </c>
      <c r="T337" s="1" t="s">
        <v>25</v>
      </c>
      <c r="U337" s="14">
        <v>175</v>
      </c>
      <c r="V337" s="4">
        <v>46087.470590277779</v>
      </c>
    </row>
    <row r="338" spans="1:22" x14ac:dyDescent="0.2">
      <c r="A338" s="1" t="s">
        <v>814</v>
      </c>
      <c r="B338" s="1">
        <v>225239002</v>
      </c>
      <c r="C338" s="1">
        <f>COUNTIF($D$5:D338,D338)</f>
        <v>7</v>
      </c>
      <c r="D338" s="2" t="s">
        <v>1038</v>
      </c>
      <c r="E338" s="3" t="s">
        <v>18</v>
      </c>
      <c r="F338" s="3" t="s">
        <v>1039</v>
      </c>
      <c r="G338" s="3" t="s">
        <v>2645</v>
      </c>
      <c r="I338" s="11" t="s">
        <v>1042</v>
      </c>
      <c r="J338" s="3" t="s">
        <v>1000</v>
      </c>
      <c r="K338" s="3" t="s">
        <v>36</v>
      </c>
      <c r="L338" s="7" t="s">
        <v>2980</v>
      </c>
      <c r="M338" s="11" t="s">
        <v>1001</v>
      </c>
      <c r="N338" s="3" t="s">
        <v>3233</v>
      </c>
      <c r="O338" s="12" t="str">
        <f t="shared" si="10"/>
        <v>School Website: Agnes Irwin School</v>
      </c>
      <c r="P338" s="9" t="s">
        <v>1043</v>
      </c>
      <c r="Q338" s="12" t="str">
        <f t="shared" si="11"/>
        <v>Tuition Link: Agnes Irwin School</v>
      </c>
      <c r="R338" s="3" t="s">
        <v>1235</v>
      </c>
      <c r="S338" s="14">
        <v>6540</v>
      </c>
      <c r="T338" s="1" t="s">
        <v>25</v>
      </c>
      <c r="U338" s="14">
        <v>175</v>
      </c>
      <c r="V338" s="4">
        <v>46087.470590277779</v>
      </c>
    </row>
    <row r="339" spans="1:22" x14ac:dyDescent="0.2">
      <c r="A339" s="1" t="s">
        <v>814</v>
      </c>
      <c r="B339" s="1">
        <v>225239002</v>
      </c>
      <c r="C339" s="1">
        <f>COUNTIF($D$5:D339,D339)</f>
        <v>8</v>
      </c>
      <c r="D339" s="2" t="s">
        <v>1038</v>
      </c>
      <c r="E339" s="3" t="s">
        <v>18</v>
      </c>
      <c r="F339" s="3" t="s">
        <v>1039</v>
      </c>
      <c r="G339" s="3" t="s">
        <v>2645</v>
      </c>
      <c r="I339" s="6" t="s">
        <v>1042</v>
      </c>
      <c r="J339" s="3" t="s">
        <v>1000</v>
      </c>
      <c r="K339" s="3" t="s">
        <v>36</v>
      </c>
      <c r="L339" s="7" t="s">
        <v>2980</v>
      </c>
      <c r="M339" s="6" t="s">
        <v>1001</v>
      </c>
      <c r="N339" s="3" t="s">
        <v>3233</v>
      </c>
      <c r="O339" s="8" t="str">
        <f t="shared" si="10"/>
        <v>School Website: Agnes Irwin School</v>
      </c>
      <c r="P339" s="9" t="s">
        <v>1043</v>
      </c>
      <c r="Q339" s="8" t="str">
        <f t="shared" si="11"/>
        <v>Tuition Link: Agnes Irwin School</v>
      </c>
      <c r="R339" s="3" t="s">
        <v>3619</v>
      </c>
      <c r="S339" s="14">
        <v>7160</v>
      </c>
      <c r="T339" s="1" t="s">
        <v>25</v>
      </c>
      <c r="U339" s="14">
        <v>175</v>
      </c>
      <c r="V339" s="4">
        <v>46087.470590277779</v>
      </c>
    </row>
    <row r="340" spans="1:22" x14ac:dyDescent="0.2">
      <c r="A340" s="1" t="s">
        <v>814</v>
      </c>
      <c r="B340" s="1">
        <v>225230602</v>
      </c>
      <c r="C340" s="1">
        <f>COUNTIF($D$5:D340,D340)</f>
        <v>1</v>
      </c>
      <c r="D340" s="2" t="s">
        <v>847</v>
      </c>
      <c r="E340" s="3" t="s">
        <v>18</v>
      </c>
      <c r="F340" s="3" t="s">
        <v>848</v>
      </c>
      <c r="G340" s="3" t="s">
        <v>2615</v>
      </c>
      <c r="I340" s="11" t="s">
        <v>849</v>
      </c>
      <c r="J340" s="3" t="s">
        <v>850</v>
      </c>
      <c r="K340" s="3" t="s">
        <v>297</v>
      </c>
      <c r="L340" s="7" t="s">
        <v>2955</v>
      </c>
      <c r="M340" s="11" t="s">
        <v>851</v>
      </c>
      <c r="N340" s="3" t="s">
        <v>852</v>
      </c>
      <c r="O340" s="12" t="str">
        <f t="shared" si="10"/>
        <v>School Website: Archbishop John Carroll HS</v>
      </c>
      <c r="P340" s="9" t="s">
        <v>853</v>
      </c>
      <c r="Q340" s="12" t="str">
        <f t="shared" si="11"/>
        <v>Tuition Link: Archbishop John Carroll HS</v>
      </c>
      <c r="R340" s="3" t="s">
        <v>3406</v>
      </c>
      <c r="S340" s="14">
        <v>5550</v>
      </c>
      <c r="T340" s="1" t="s">
        <v>25</v>
      </c>
      <c r="U340" s="14">
        <v>0</v>
      </c>
      <c r="V340" s="4">
        <v>46094.573159722226</v>
      </c>
    </row>
    <row r="341" spans="1:22" ht="24" x14ac:dyDescent="0.2">
      <c r="A341" s="1" t="s">
        <v>814</v>
      </c>
      <c r="B341" s="1">
        <v>300230300</v>
      </c>
      <c r="C341" s="1">
        <f>COUNTIF($D$5:D341,D341)</f>
        <v>1</v>
      </c>
      <c r="D341" s="2" t="s">
        <v>1053</v>
      </c>
      <c r="E341" s="3" t="s">
        <v>18</v>
      </c>
      <c r="F341" s="3" t="s">
        <v>1054</v>
      </c>
      <c r="G341" s="3" t="s">
        <v>2647</v>
      </c>
      <c r="I341" s="6" t="s">
        <v>1050</v>
      </c>
      <c r="J341" s="3" t="s">
        <v>1000</v>
      </c>
      <c r="K341" s="3" t="s">
        <v>36</v>
      </c>
      <c r="L341" s="7" t="s">
        <v>2980</v>
      </c>
      <c r="M341" s="6" t="s">
        <v>1001</v>
      </c>
      <c r="N341" s="3" t="s">
        <v>1051</v>
      </c>
      <c r="O341" s="8" t="str">
        <f t="shared" si="10"/>
        <v>School Website: Benchmark School</v>
      </c>
      <c r="P341" s="9" t="s">
        <v>1052</v>
      </c>
      <c r="Q341" s="8" t="str">
        <f t="shared" si="11"/>
        <v>Tuition Link: Benchmark School</v>
      </c>
      <c r="R341" s="3" t="s">
        <v>1235</v>
      </c>
      <c r="S341" s="14">
        <v>8189</v>
      </c>
      <c r="T341" s="1" t="s">
        <v>33</v>
      </c>
      <c r="U341" s="14">
        <v>400</v>
      </c>
      <c r="V341" s="4">
        <v>46006.633055555554</v>
      </c>
    </row>
    <row r="342" spans="1:22" x14ac:dyDescent="0.2">
      <c r="A342" s="1" t="s">
        <v>814</v>
      </c>
      <c r="B342" s="1">
        <v>300230300</v>
      </c>
      <c r="C342" s="1">
        <f>COUNTIF($D$5:D342,D342)</f>
        <v>2</v>
      </c>
      <c r="D342" s="2" t="s">
        <v>1053</v>
      </c>
      <c r="E342" s="3" t="s">
        <v>18</v>
      </c>
      <c r="F342" s="3" t="s">
        <v>1054</v>
      </c>
      <c r="G342" s="3" t="s">
        <v>2648</v>
      </c>
      <c r="I342" s="11" t="s">
        <v>1055</v>
      </c>
      <c r="J342" s="3" t="s">
        <v>1056</v>
      </c>
      <c r="K342" s="3" t="s">
        <v>1057</v>
      </c>
      <c r="L342" s="7" t="s">
        <v>2983</v>
      </c>
      <c r="M342" s="11" t="s">
        <v>1058</v>
      </c>
      <c r="N342" s="3" t="s">
        <v>1059</v>
      </c>
      <c r="O342" s="12" t="str">
        <f t="shared" si="10"/>
        <v>School Website: Benchmark School</v>
      </c>
      <c r="P342" s="9" t="s">
        <v>1060</v>
      </c>
      <c r="Q342" s="12" t="str">
        <f t="shared" si="11"/>
        <v>Tuition Link: Benchmark School</v>
      </c>
      <c r="R342" s="3" t="s">
        <v>473</v>
      </c>
      <c r="S342" s="14">
        <v>11500</v>
      </c>
      <c r="T342" s="1" t="s">
        <v>33</v>
      </c>
      <c r="U342" s="14">
        <v>0</v>
      </c>
      <c r="V342" s="4">
        <v>46027.471851851849</v>
      </c>
    </row>
    <row r="343" spans="1:22" x14ac:dyDescent="0.2">
      <c r="A343" s="1" t="s">
        <v>814</v>
      </c>
      <c r="B343" s="1">
        <v>225231202</v>
      </c>
      <c r="C343" s="1">
        <f>COUNTIF($D$5:D343,D343)</f>
        <v>1</v>
      </c>
      <c r="D343" s="2" t="s">
        <v>868</v>
      </c>
      <c r="E343" s="3" t="s">
        <v>18</v>
      </c>
      <c r="F343" s="3" t="s">
        <v>869</v>
      </c>
      <c r="G343" s="3" t="s">
        <v>2617</v>
      </c>
      <c r="I343" s="6" t="s">
        <v>863</v>
      </c>
      <c r="J343" s="3" t="s">
        <v>864</v>
      </c>
      <c r="K343" s="3" t="s">
        <v>648</v>
      </c>
      <c r="L343" s="7" t="s">
        <v>2957</v>
      </c>
      <c r="M343" s="6" t="s">
        <v>865</v>
      </c>
      <c r="N343" s="3" t="s">
        <v>866</v>
      </c>
      <c r="O343" s="8" t="str">
        <f t="shared" si="10"/>
        <v>School Website: Blessed Virgin Mary School</v>
      </c>
      <c r="P343" s="9" t="s">
        <v>867</v>
      </c>
      <c r="Q343" s="8" t="str">
        <f t="shared" si="11"/>
        <v>Tuition Link: Blessed Virgin Mary School</v>
      </c>
      <c r="R343" s="3" t="s">
        <v>3567</v>
      </c>
      <c r="S343" s="14">
        <v>9575</v>
      </c>
      <c r="T343" s="1" t="s">
        <v>33</v>
      </c>
      <c r="U343" s="14">
        <v>0</v>
      </c>
      <c r="V343" s="4">
        <v>46087.454432870371</v>
      </c>
    </row>
    <row r="344" spans="1:22" x14ac:dyDescent="0.2">
      <c r="A344" s="1" t="s">
        <v>814</v>
      </c>
      <c r="B344" s="1">
        <v>225231202</v>
      </c>
      <c r="C344" s="1">
        <f>COUNTIF($D$5:D344,D344)</f>
        <v>2</v>
      </c>
      <c r="D344" s="2" t="s">
        <v>868</v>
      </c>
      <c r="E344" s="3" t="s">
        <v>18</v>
      </c>
      <c r="F344" s="3" t="s">
        <v>869</v>
      </c>
      <c r="G344" s="3" t="s">
        <v>2617</v>
      </c>
      <c r="I344" s="11" t="s">
        <v>863</v>
      </c>
      <c r="J344" s="3" t="s">
        <v>864</v>
      </c>
      <c r="K344" s="3" t="s">
        <v>648</v>
      </c>
      <c r="L344" s="7" t="s">
        <v>2957</v>
      </c>
      <c r="M344" s="11" t="s">
        <v>865</v>
      </c>
      <c r="N344" s="3" t="s">
        <v>866</v>
      </c>
      <c r="O344" s="12" t="str">
        <f t="shared" si="10"/>
        <v>School Website: Blessed Virgin Mary School</v>
      </c>
      <c r="P344" s="9" t="s">
        <v>867</v>
      </c>
      <c r="Q344" s="12" t="str">
        <f t="shared" si="11"/>
        <v>Tuition Link: Blessed Virgin Mary School</v>
      </c>
      <c r="R344" s="3" t="s">
        <v>3568</v>
      </c>
      <c r="S344" s="14">
        <v>10575</v>
      </c>
      <c r="T344" s="1" t="s">
        <v>33</v>
      </c>
      <c r="U344" s="14">
        <v>0</v>
      </c>
      <c r="V344" s="4">
        <v>46087.454432870371</v>
      </c>
    </row>
    <row r="345" spans="1:22" x14ac:dyDescent="0.2">
      <c r="A345" s="1" t="s">
        <v>814</v>
      </c>
      <c r="B345" s="1">
        <v>225231202</v>
      </c>
      <c r="C345" s="1">
        <f>COUNTIF($D$5:D345,D345)</f>
        <v>3</v>
      </c>
      <c r="D345" s="2" t="s">
        <v>868</v>
      </c>
      <c r="E345" s="3" t="s">
        <v>18</v>
      </c>
      <c r="F345" s="3" t="s">
        <v>869</v>
      </c>
      <c r="G345" s="3" t="s">
        <v>871</v>
      </c>
      <c r="I345" s="6" t="s">
        <v>870</v>
      </c>
      <c r="J345" s="3" t="s">
        <v>871</v>
      </c>
      <c r="K345" s="3" t="s">
        <v>84</v>
      </c>
      <c r="L345" s="7" t="s">
        <v>2958</v>
      </c>
      <c r="M345" s="6" t="s">
        <v>870</v>
      </c>
      <c r="N345" s="3" t="s">
        <v>3220</v>
      </c>
      <c r="O345" s="8" t="str">
        <f t="shared" si="10"/>
        <v>School Website: Blessed Virgin Mary School</v>
      </c>
      <c r="P345" s="9" t="s">
        <v>872</v>
      </c>
      <c r="Q345" s="8" t="str">
        <f t="shared" si="11"/>
        <v>Tuition Link: Blessed Virgin Mary School</v>
      </c>
      <c r="R345" s="3" t="s">
        <v>3569</v>
      </c>
      <c r="S345" s="14">
        <v>5200</v>
      </c>
      <c r="T345" s="1" t="s">
        <v>33</v>
      </c>
      <c r="U345" s="14">
        <v>5904</v>
      </c>
      <c r="V345" s="4">
        <v>46094.375462962962</v>
      </c>
    </row>
    <row r="346" spans="1:22" ht="24" x14ac:dyDescent="0.2">
      <c r="A346" s="1" t="s">
        <v>814</v>
      </c>
      <c r="B346" s="1">
        <v>225231602</v>
      </c>
      <c r="C346" s="1">
        <f>COUNTIF($D$5:D346,D346)</f>
        <v>1</v>
      </c>
      <c r="D346" s="2" t="s">
        <v>873</v>
      </c>
      <c r="E346" s="3" t="s">
        <v>18</v>
      </c>
      <c r="F346" s="3" t="s">
        <v>874</v>
      </c>
      <c r="G346" s="3" t="s">
        <v>2618</v>
      </c>
      <c r="I346" s="11" t="s">
        <v>875</v>
      </c>
      <c r="J346" s="3" t="s">
        <v>876</v>
      </c>
      <c r="K346" s="3" t="s">
        <v>877</v>
      </c>
      <c r="L346" s="7" t="s">
        <v>2959</v>
      </c>
      <c r="M346" s="11" t="s">
        <v>878</v>
      </c>
      <c r="N346" s="3" t="s">
        <v>3221</v>
      </c>
      <c r="O346" s="12" t="str">
        <f t="shared" si="10"/>
        <v>School Website: Cardinal Ohara High School</v>
      </c>
      <c r="P346" s="9" t="s">
        <v>879</v>
      </c>
      <c r="Q346" s="12" t="str">
        <f t="shared" si="11"/>
        <v>Tuition Link: Cardinal Ohara High School</v>
      </c>
      <c r="R346" s="3" t="s">
        <v>3570</v>
      </c>
      <c r="S346" s="14">
        <v>10100</v>
      </c>
      <c r="T346" s="1" t="s">
        <v>25</v>
      </c>
      <c r="U346" s="14">
        <v>775</v>
      </c>
      <c r="V346" s="4">
        <v>46044.693969907406</v>
      </c>
    </row>
    <row r="347" spans="1:22" x14ac:dyDescent="0.2">
      <c r="A347" s="1" t="s">
        <v>814</v>
      </c>
      <c r="B347" s="1">
        <v>223460000</v>
      </c>
      <c r="C347" s="1">
        <f>COUNTIF($D$5:D347,D347)</f>
        <v>1</v>
      </c>
      <c r="D347" s="2" t="s">
        <v>815</v>
      </c>
      <c r="E347" s="3" t="s">
        <v>18</v>
      </c>
      <c r="F347" s="3" t="s">
        <v>816</v>
      </c>
      <c r="G347" s="3" t="s">
        <v>2610</v>
      </c>
      <c r="I347" s="11" t="s">
        <v>782</v>
      </c>
      <c r="J347" s="3" t="s">
        <v>783</v>
      </c>
      <c r="K347" s="3" t="s">
        <v>811</v>
      </c>
      <c r="L347" s="7" t="s">
        <v>2947</v>
      </c>
      <c r="M347" s="11" t="s">
        <v>785</v>
      </c>
      <c r="N347" s="3" t="s">
        <v>3218</v>
      </c>
      <c r="O347" s="12" t="str">
        <f t="shared" si="10"/>
        <v>School Website: Cheder Chabad Philadelphia</v>
      </c>
      <c r="P347" s="9" t="s">
        <v>786</v>
      </c>
      <c r="Q347" s="12" t="str">
        <f t="shared" si="11"/>
        <v>Tuition Link: Cheder Chabad Philadelphia</v>
      </c>
      <c r="R347" s="3" t="s">
        <v>3375</v>
      </c>
      <c r="S347" s="14">
        <v>9275</v>
      </c>
      <c r="T347" s="1" t="s">
        <v>25</v>
      </c>
      <c r="U347" s="14">
        <v>0</v>
      </c>
      <c r="V347" s="4">
        <v>46078.61440972222</v>
      </c>
    </row>
    <row r="348" spans="1:22" ht="24" x14ac:dyDescent="0.2">
      <c r="A348" s="1" t="s">
        <v>814</v>
      </c>
      <c r="B348" s="1">
        <v>225231652</v>
      </c>
      <c r="C348" s="1">
        <f>COUNTIF($D$5:D348,D348)</f>
        <v>1</v>
      </c>
      <c r="D348" s="2" t="s">
        <v>880</v>
      </c>
      <c r="E348" s="3" t="s">
        <v>18</v>
      </c>
      <c r="F348" s="3" t="s">
        <v>881</v>
      </c>
      <c r="G348" s="3" t="s">
        <v>2618</v>
      </c>
      <c r="I348" s="11" t="s">
        <v>875</v>
      </c>
      <c r="J348" s="3" t="s">
        <v>876</v>
      </c>
      <c r="K348" s="3" t="s">
        <v>877</v>
      </c>
      <c r="L348" s="7" t="s">
        <v>2959</v>
      </c>
      <c r="M348" s="11" t="s">
        <v>878</v>
      </c>
      <c r="N348" s="3" t="s">
        <v>3221</v>
      </c>
      <c r="O348" s="12" t="str">
        <f t="shared" si="10"/>
        <v>School Website: Christian Academy</v>
      </c>
      <c r="P348" s="9" t="s">
        <v>879</v>
      </c>
      <c r="Q348" s="12" t="str">
        <f t="shared" si="11"/>
        <v>Tuition Link: Christian Academy</v>
      </c>
      <c r="R348" s="3" t="s">
        <v>3571</v>
      </c>
      <c r="S348" s="14">
        <v>9475</v>
      </c>
      <c r="T348" s="1" t="s">
        <v>25</v>
      </c>
      <c r="U348" s="14">
        <v>775</v>
      </c>
      <c r="V348" s="4">
        <v>46044.693969907406</v>
      </c>
    </row>
    <row r="349" spans="1:22" x14ac:dyDescent="0.2">
      <c r="A349" s="1" t="s">
        <v>814</v>
      </c>
      <c r="B349" s="1">
        <v>225231652</v>
      </c>
      <c r="C349" s="1">
        <f>COUNTIF($D$5:D349,D349)</f>
        <v>2</v>
      </c>
      <c r="D349" s="2" t="s">
        <v>880</v>
      </c>
      <c r="E349" s="3" t="s">
        <v>18</v>
      </c>
      <c r="F349" s="3" t="s">
        <v>881</v>
      </c>
      <c r="G349" s="3" t="s">
        <v>2618</v>
      </c>
      <c r="I349" s="6" t="s">
        <v>875</v>
      </c>
      <c r="J349" s="3" t="s">
        <v>876</v>
      </c>
      <c r="K349" s="3" t="s">
        <v>877</v>
      </c>
      <c r="L349" s="7" t="s">
        <v>2959</v>
      </c>
      <c r="M349" s="6" t="s">
        <v>878</v>
      </c>
      <c r="N349" s="3" t="s">
        <v>3221</v>
      </c>
      <c r="O349" s="8" t="str">
        <f t="shared" si="10"/>
        <v>School Website: Christian Academy</v>
      </c>
      <c r="P349" s="9" t="s">
        <v>879</v>
      </c>
      <c r="Q349" s="8" t="str">
        <f t="shared" si="11"/>
        <v>Tuition Link: Christian Academy</v>
      </c>
      <c r="R349" s="3" t="s">
        <v>3572</v>
      </c>
      <c r="S349" s="14">
        <v>7900</v>
      </c>
      <c r="T349" s="1" t="s">
        <v>25</v>
      </c>
      <c r="U349" s="14">
        <v>775</v>
      </c>
      <c r="V349" s="4">
        <v>46044.693969907406</v>
      </c>
    </row>
    <row r="350" spans="1:22" x14ac:dyDescent="0.2">
      <c r="A350" s="1" t="s">
        <v>814</v>
      </c>
      <c r="B350" s="1">
        <v>225231652</v>
      </c>
      <c r="C350" s="1">
        <f>COUNTIF($D$5:D350,D350)</f>
        <v>3</v>
      </c>
      <c r="D350" s="2" t="s">
        <v>880</v>
      </c>
      <c r="E350" s="3" t="s">
        <v>18</v>
      </c>
      <c r="F350" s="3" t="s">
        <v>881</v>
      </c>
      <c r="G350" s="3" t="s">
        <v>2618</v>
      </c>
      <c r="I350" s="11" t="s">
        <v>875</v>
      </c>
      <c r="J350" s="3" t="s">
        <v>876</v>
      </c>
      <c r="K350" s="3" t="s">
        <v>877</v>
      </c>
      <c r="L350" s="7" t="s">
        <v>2959</v>
      </c>
      <c r="M350" s="11" t="s">
        <v>878</v>
      </c>
      <c r="N350" s="3" t="s">
        <v>3221</v>
      </c>
      <c r="O350" s="12" t="str">
        <f t="shared" si="10"/>
        <v>School Website: Christian Academy</v>
      </c>
      <c r="P350" s="9" t="s">
        <v>879</v>
      </c>
      <c r="Q350" s="12" t="str">
        <f t="shared" si="11"/>
        <v>Tuition Link: Christian Academy</v>
      </c>
      <c r="R350" s="3" t="s">
        <v>3573</v>
      </c>
      <c r="S350" s="14">
        <v>7700</v>
      </c>
      <c r="T350" s="1" t="s">
        <v>25</v>
      </c>
      <c r="U350" s="14">
        <v>775</v>
      </c>
      <c r="V350" s="4">
        <v>46044.693969907406</v>
      </c>
    </row>
    <row r="351" spans="1:22" ht="48" x14ac:dyDescent="0.2">
      <c r="A351" s="1" t="s">
        <v>814</v>
      </c>
      <c r="B351" s="1">
        <v>225231652</v>
      </c>
      <c r="C351" s="1">
        <f>COUNTIF($D$5:D351,D351)</f>
        <v>4</v>
      </c>
      <c r="D351" s="2" t="s">
        <v>880</v>
      </c>
      <c r="E351" s="3" t="s">
        <v>18</v>
      </c>
      <c r="F351" s="3" t="s">
        <v>881</v>
      </c>
      <c r="G351" s="3" t="s">
        <v>883</v>
      </c>
      <c r="I351" s="6" t="s">
        <v>882</v>
      </c>
      <c r="J351" s="3" t="s">
        <v>883</v>
      </c>
      <c r="K351" s="3" t="s">
        <v>84</v>
      </c>
      <c r="L351" s="7" t="s">
        <v>2960</v>
      </c>
      <c r="M351" s="6" t="s">
        <v>882</v>
      </c>
      <c r="N351" s="3" t="s">
        <v>884</v>
      </c>
      <c r="O351" s="8" t="str">
        <f t="shared" si="10"/>
        <v>School Website: Christian Academy</v>
      </c>
      <c r="P351" s="9" t="s">
        <v>885</v>
      </c>
      <c r="Q351" s="8" t="str">
        <f t="shared" si="11"/>
        <v>Tuition Link: Christian Academy</v>
      </c>
      <c r="R351" s="3" t="s">
        <v>3531</v>
      </c>
      <c r="S351" s="14">
        <v>50960</v>
      </c>
      <c r="T351" s="1" t="s">
        <v>33</v>
      </c>
      <c r="U351" s="14">
        <v>0</v>
      </c>
      <c r="V351" s="4">
        <v>46086.643171296295</v>
      </c>
    </row>
    <row r="352" spans="1:22" x14ac:dyDescent="0.2">
      <c r="A352" s="1" t="s">
        <v>814</v>
      </c>
      <c r="B352" s="1">
        <v>225231652</v>
      </c>
      <c r="C352" s="1">
        <f>COUNTIF($D$5:D352,D352)</f>
        <v>5</v>
      </c>
      <c r="D352" s="2" t="s">
        <v>880</v>
      </c>
      <c r="E352" s="3" t="s">
        <v>18</v>
      </c>
      <c r="F352" s="3" t="s">
        <v>881</v>
      </c>
      <c r="G352" s="3" t="s">
        <v>2619</v>
      </c>
      <c r="I352" s="11" t="s">
        <v>886</v>
      </c>
      <c r="J352" s="3" t="s">
        <v>887</v>
      </c>
      <c r="K352" s="3" t="s">
        <v>821</v>
      </c>
      <c r="L352" s="7" t="s">
        <v>2961</v>
      </c>
      <c r="M352" s="11" t="s">
        <v>888</v>
      </c>
      <c r="N352" s="3" t="s">
        <v>889</v>
      </c>
      <c r="O352" s="12" t="str">
        <f t="shared" si="10"/>
        <v>School Website: Christian Academy</v>
      </c>
      <c r="P352" s="9" t="s">
        <v>3355</v>
      </c>
      <c r="Q352" s="12" t="str">
        <f t="shared" si="11"/>
        <v>Tuition Link: Christian Academy</v>
      </c>
      <c r="R352" s="3" t="s">
        <v>541</v>
      </c>
      <c r="S352" s="14">
        <v>10177</v>
      </c>
      <c r="T352" s="1" t="s">
        <v>25</v>
      </c>
      <c r="U352" s="14">
        <v>0</v>
      </c>
      <c r="V352" s="4">
        <v>46086.684120370373</v>
      </c>
    </row>
    <row r="353" spans="1:22" x14ac:dyDescent="0.2">
      <c r="A353" s="1" t="s">
        <v>814</v>
      </c>
      <c r="B353" s="1">
        <v>225231672</v>
      </c>
      <c r="C353" s="1">
        <f>COUNTIF($D$5:D353,D353)</f>
        <v>1</v>
      </c>
      <c r="D353" s="2" t="s">
        <v>890</v>
      </c>
      <c r="E353" s="3" t="s">
        <v>18</v>
      </c>
      <c r="F353" s="3" t="s">
        <v>891</v>
      </c>
      <c r="G353" s="3" t="s">
        <v>2619</v>
      </c>
      <c r="I353" s="11" t="s">
        <v>886</v>
      </c>
      <c r="J353" s="3" t="s">
        <v>887</v>
      </c>
      <c r="K353" s="3" t="s">
        <v>821</v>
      </c>
      <c r="L353" s="7" t="s">
        <v>2961</v>
      </c>
      <c r="M353" s="11" t="s">
        <v>888</v>
      </c>
      <c r="N353" s="3" t="s">
        <v>889</v>
      </c>
      <c r="O353" s="12" t="str">
        <f t="shared" si="10"/>
        <v>School Website: Delaware County Christian School</v>
      </c>
      <c r="P353" s="9" t="s">
        <v>3355</v>
      </c>
      <c r="Q353" s="12" t="str">
        <f t="shared" si="11"/>
        <v>Tuition Link: Delaware County Christian School</v>
      </c>
      <c r="R353" s="3" t="s">
        <v>638</v>
      </c>
      <c r="S353" s="14">
        <v>10177</v>
      </c>
      <c r="T353" s="1" t="s">
        <v>25</v>
      </c>
      <c r="U353" s="14">
        <v>0</v>
      </c>
      <c r="V353" s="4">
        <v>46086.684120370373</v>
      </c>
    </row>
    <row r="354" spans="1:22" x14ac:dyDescent="0.2">
      <c r="A354" s="1" t="s">
        <v>814</v>
      </c>
      <c r="B354" s="1">
        <v>225231672</v>
      </c>
      <c r="C354" s="1">
        <f>COUNTIF($D$5:D354,D354)</f>
        <v>2</v>
      </c>
      <c r="D354" s="2" t="s">
        <v>890</v>
      </c>
      <c r="E354" s="3" t="s">
        <v>18</v>
      </c>
      <c r="F354" s="3" t="s">
        <v>891</v>
      </c>
      <c r="G354" s="3" t="s">
        <v>2619</v>
      </c>
      <c r="I354" s="6" t="s">
        <v>886</v>
      </c>
      <c r="J354" s="3" t="s">
        <v>887</v>
      </c>
      <c r="K354" s="3" t="s">
        <v>821</v>
      </c>
      <c r="L354" s="7" t="s">
        <v>2961</v>
      </c>
      <c r="M354" s="6" t="s">
        <v>888</v>
      </c>
      <c r="N354" s="3" t="s">
        <v>889</v>
      </c>
      <c r="O354" s="8" t="str">
        <f t="shared" si="10"/>
        <v>School Website: Delaware County Christian School</v>
      </c>
      <c r="P354" s="9" t="s">
        <v>3355</v>
      </c>
      <c r="Q354" s="8" t="str">
        <f t="shared" si="11"/>
        <v>Tuition Link: Delaware County Christian School</v>
      </c>
      <c r="R354" s="3" t="s">
        <v>141</v>
      </c>
      <c r="S354" s="14">
        <v>10177</v>
      </c>
      <c r="T354" s="1" t="s">
        <v>25</v>
      </c>
      <c r="U354" s="14">
        <v>0</v>
      </c>
      <c r="V354" s="4">
        <v>46086.684120370373</v>
      </c>
    </row>
    <row r="355" spans="1:22" x14ac:dyDescent="0.2">
      <c r="A355" s="1" t="s">
        <v>814</v>
      </c>
      <c r="B355" s="1">
        <v>225231672</v>
      </c>
      <c r="C355" s="1">
        <f>COUNTIF($D$5:D355,D355)</f>
        <v>3</v>
      </c>
      <c r="D355" s="2" t="s">
        <v>890</v>
      </c>
      <c r="E355" s="3" t="s">
        <v>18</v>
      </c>
      <c r="F355" s="3" t="s">
        <v>891</v>
      </c>
      <c r="G355" s="3" t="s">
        <v>2619</v>
      </c>
      <c r="I355" s="11" t="s">
        <v>886</v>
      </c>
      <c r="J355" s="3" t="s">
        <v>887</v>
      </c>
      <c r="K355" s="3" t="s">
        <v>821</v>
      </c>
      <c r="L355" s="7" t="s">
        <v>2961</v>
      </c>
      <c r="M355" s="11" t="s">
        <v>888</v>
      </c>
      <c r="N355" s="3" t="s">
        <v>889</v>
      </c>
      <c r="O355" s="12" t="str">
        <f t="shared" si="10"/>
        <v>School Website: Delaware County Christian School</v>
      </c>
      <c r="P355" s="9" t="s">
        <v>3355</v>
      </c>
      <c r="Q355" s="12" t="str">
        <f t="shared" si="11"/>
        <v>Tuition Link: Delaware County Christian School</v>
      </c>
      <c r="R355" s="3" t="s">
        <v>3574</v>
      </c>
      <c r="S355" s="14">
        <v>6615</v>
      </c>
      <c r="T355" s="1" t="s">
        <v>25</v>
      </c>
      <c r="U355" s="14">
        <v>0</v>
      </c>
      <c r="V355" s="4">
        <v>46086.684120370373</v>
      </c>
    </row>
    <row r="356" spans="1:22" x14ac:dyDescent="0.2">
      <c r="A356" s="1" t="s">
        <v>814</v>
      </c>
      <c r="B356" s="1">
        <v>225231672</v>
      </c>
      <c r="C356" s="1">
        <f>COUNTIF($D$5:D356,D356)</f>
        <v>4</v>
      </c>
      <c r="D356" s="2" t="s">
        <v>890</v>
      </c>
      <c r="E356" s="3" t="s">
        <v>18</v>
      </c>
      <c r="F356" s="3" t="s">
        <v>891</v>
      </c>
      <c r="G356" s="3" t="s">
        <v>2620</v>
      </c>
      <c r="I356" s="6" t="s">
        <v>892</v>
      </c>
      <c r="J356" s="3" t="s">
        <v>893</v>
      </c>
      <c r="K356" s="3" t="s">
        <v>84</v>
      </c>
      <c r="L356" s="7" t="s">
        <v>2962</v>
      </c>
      <c r="M356" s="6" t="s">
        <v>892</v>
      </c>
      <c r="N356" s="6" t="s">
        <v>894</v>
      </c>
      <c r="O356" s="8" t="str">
        <f t="shared" si="10"/>
        <v>School Website: Delaware County Christian School</v>
      </c>
      <c r="P356" s="9" t="s">
        <v>894</v>
      </c>
      <c r="Q356" s="8" t="str">
        <f t="shared" si="11"/>
        <v>Tuition Link: Delaware County Christian School</v>
      </c>
      <c r="R356" s="3" t="s">
        <v>2467</v>
      </c>
      <c r="S356" s="14">
        <v>9000</v>
      </c>
      <c r="T356" s="1" t="s">
        <v>33</v>
      </c>
      <c r="U356" s="14">
        <v>9000</v>
      </c>
      <c r="V356" s="4">
        <v>46085.619062500002</v>
      </c>
    </row>
    <row r="357" spans="1:22" x14ac:dyDescent="0.2">
      <c r="A357" s="1" t="s">
        <v>814</v>
      </c>
      <c r="B357" s="1">
        <v>225231672</v>
      </c>
      <c r="C357" s="1">
        <f>COUNTIF($D$5:D357,D357)</f>
        <v>5</v>
      </c>
      <c r="D357" s="2" t="s">
        <v>890</v>
      </c>
      <c r="E357" s="3" t="s">
        <v>18</v>
      </c>
      <c r="F357" s="3" t="s">
        <v>891</v>
      </c>
      <c r="G357" s="3" t="s">
        <v>2621</v>
      </c>
      <c r="I357" s="11" t="s">
        <v>895</v>
      </c>
      <c r="J357" s="3" t="s">
        <v>896</v>
      </c>
      <c r="K357" s="3" t="s">
        <v>84</v>
      </c>
      <c r="L357" s="7" t="s">
        <v>2963</v>
      </c>
      <c r="M357" s="11" t="s">
        <v>895</v>
      </c>
      <c r="N357" s="3" t="s">
        <v>3222</v>
      </c>
      <c r="O357" s="12" t="str">
        <f t="shared" si="10"/>
        <v>School Website: Delaware County Christian School</v>
      </c>
      <c r="P357" s="9" t="s">
        <v>897</v>
      </c>
      <c r="Q357" s="12" t="str">
        <f t="shared" si="11"/>
        <v>Tuition Link: Delaware County Christian School</v>
      </c>
      <c r="R357" s="3" t="s">
        <v>3575</v>
      </c>
      <c r="S357" s="14">
        <v>4960</v>
      </c>
      <c r="T357" s="1" t="s">
        <v>25</v>
      </c>
      <c r="U357" s="14">
        <v>500</v>
      </c>
      <c r="V357" s="4">
        <v>46092.58153935185</v>
      </c>
    </row>
    <row r="358" spans="1:22" x14ac:dyDescent="0.2">
      <c r="A358" s="1" t="s">
        <v>814</v>
      </c>
      <c r="B358" s="1">
        <v>225231672</v>
      </c>
      <c r="C358" s="1">
        <f>COUNTIF($D$5:D358,D358)</f>
        <v>6</v>
      </c>
      <c r="D358" s="2" t="s">
        <v>890</v>
      </c>
      <c r="E358" s="3" t="s">
        <v>18</v>
      </c>
      <c r="F358" s="3" t="s">
        <v>891</v>
      </c>
      <c r="G358" s="3" t="s">
        <v>2622</v>
      </c>
      <c r="I358" s="6" t="s">
        <v>898</v>
      </c>
      <c r="J358" s="3" t="s">
        <v>899</v>
      </c>
      <c r="K358" s="3" t="s">
        <v>431</v>
      </c>
      <c r="L358" s="7" t="s">
        <v>2964</v>
      </c>
      <c r="M358" s="6" t="s">
        <v>900</v>
      </c>
      <c r="N358" s="3" t="s">
        <v>901</v>
      </c>
      <c r="O358" s="8" t="str">
        <f t="shared" si="10"/>
        <v>School Website: Delaware County Christian School</v>
      </c>
      <c r="P358" s="9" t="s">
        <v>902</v>
      </c>
      <c r="Q358" s="8" t="str">
        <f t="shared" si="11"/>
        <v>Tuition Link: Delaware County Christian School</v>
      </c>
      <c r="R358" s="3" t="s">
        <v>1235</v>
      </c>
      <c r="S358" s="14">
        <v>6075</v>
      </c>
      <c r="T358" s="1" t="s">
        <v>33</v>
      </c>
      <c r="U358" s="14">
        <v>265</v>
      </c>
      <c r="V358" s="4">
        <v>46090.426828703705</v>
      </c>
    </row>
    <row r="359" spans="1:22" x14ac:dyDescent="0.2">
      <c r="A359" s="1" t="s">
        <v>814</v>
      </c>
      <c r="B359" s="1">
        <v>225231672</v>
      </c>
      <c r="C359" s="1">
        <f>COUNTIF($D$5:D359,D359)</f>
        <v>7</v>
      </c>
      <c r="D359" s="2" t="s">
        <v>890</v>
      </c>
      <c r="E359" s="3" t="s">
        <v>18</v>
      </c>
      <c r="F359" s="3" t="s">
        <v>891</v>
      </c>
      <c r="G359" s="3" t="s">
        <v>904</v>
      </c>
      <c r="I359" s="11" t="s">
        <v>903</v>
      </c>
      <c r="J359" s="3" t="s">
        <v>904</v>
      </c>
      <c r="K359" s="3" t="s">
        <v>84</v>
      </c>
      <c r="L359" s="7" t="s">
        <v>2965</v>
      </c>
      <c r="M359" s="11" t="s">
        <v>903</v>
      </c>
      <c r="N359" s="3" t="s">
        <v>3223</v>
      </c>
      <c r="O359" s="12" t="str">
        <f t="shared" si="10"/>
        <v>School Website: Delaware County Christian School</v>
      </c>
      <c r="P359" s="9" t="s">
        <v>3223</v>
      </c>
      <c r="Q359" s="12" t="str">
        <f t="shared" si="11"/>
        <v>Tuition Link: Delaware County Christian School</v>
      </c>
      <c r="R359" s="3" t="s">
        <v>3576</v>
      </c>
      <c r="S359" s="14">
        <v>5590</v>
      </c>
      <c r="T359" s="1" t="s">
        <v>25</v>
      </c>
      <c r="U359" s="14">
        <v>5990</v>
      </c>
      <c r="V359" s="4">
        <v>46092.585590277777</v>
      </c>
    </row>
    <row r="360" spans="1:22" x14ac:dyDescent="0.2">
      <c r="A360" s="1" t="s">
        <v>814</v>
      </c>
      <c r="B360" s="1">
        <v>225231672</v>
      </c>
      <c r="C360" s="1">
        <f>COUNTIF($D$5:D360,D360)</f>
        <v>8</v>
      </c>
      <c r="D360" s="2" t="s">
        <v>890</v>
      </c>
      <c r="E360" s="3" t="s">
        <v>18</v>
      </c>
      <c r="F360" s="3" t="s">
        <v>891</v>
      </c>
      <c r="G360" s="3" t="s">
        <v>904</v>
      </c>
      <c r="I360" s="6" t="s">
        <v>903</v>
      </c>
      <c r="J360" s="3" t="s">
        <v>904</v>
      </c>
      <c r="K360" s="3" t="s">
        <v>84</v>
      </c>
      <c r="L360" s="7" t="s">
        <v>2965</v>
      </c>
      <c r="M360" s="6" t="s">
        <v>903</v>
      </c>
      <c r="N360" s="3" t="s">
        <v>3223</v>
      </c>
      <c r="O360" s="8" t="str">
        <f t="shared" si="10"/>
        <v>School Website: Delaware County Christian School</v>
      </c>
      <c r="P360" s="9" t="s">
        <v>3223</v>
      </c>
      <c r="Q360" s="8" t="str">
        <f t="shared" si="11"/>
        <v>Tuition Link: Delaware County Christian School</v>
      </c>
      <c r="R360" s="3" t="s">
        <v>3577</v>
      </c>
      <c r="S360" s="14">
        <v>6900</v>
      </c>
      <c r="T360" s="1" t="s">
        <v>25</v>
      </c>
      <c r="U360" s="14">
        <v>7300</v>
      </c>
      <c r="V360" s="4">
        <v>46092.585590277777</v>
      </c>
    </row>
    <row r="361" spans="1:22" x14ac:dyDescent="0.2">
      <c r="A361" s="1" t="s">
        <v>814</v>
      </c>
      <c r="B361" s="1">
        <v>225230008</v>
      </c>
      <c r="C361" s="1">
        <f>COUNTIF($D$5:D361,D361)</f>
        <v>1</v>
      </c>
      <c r="D361" s="2" t="s">
        <v>843</v>
      </c>
      <c r="E361" s="3" t="s">
        <v>18</v>
      </c>
      <c r="F361" s="3" t="s">
        <v>844</v>
      </c>
      <c r="G361" s="3" t="s">
        <v>2614</v>
      </c>
      <c r="I361" s="6" t="s">
        <v>838</v>
      </c>
      <c r="J361" s="3" t="s">
        <v>839</v>
      </c>
      <c r="K361" s="3" t="s">
        <v>31</v>
      </c>
      <c r="L361" s="5" t="s">
        <v>2954</v>
      </c>
      <c r="M361" s="6" t="s">
        <v>840</v>
      </c>
      <c r="N361" s="3" t="s">
        <v>841</v>
      </c>
      <c r="O361" s="8" t="str">
        <f t="shared" si="10"/>
        <v>School Website: Drexel Neumann Academy</v>
      </c>
      <c r="P361" s="9" t="s">
        <v>842</v>
      </c>
      <c r="Q361" s="8" t="str">
        <f t="shared" si="11"/>
        <v>Tuition Link: Drexel Neumann Academy</v>
      </c>
      <c r="R361" s="3" t="s">
        <v>3560</v>
      </c>
      <c r="S361" s="14">
        <v>4465</v>
      </c>
      <c r="T361" s="1" t="s">
        <v>25</v>
      </c>
      <c r="U361" s="14">
        <v>450</v>
      </c>
      <c r="V361" s="4">
        <v>46079.417766203704</v>
      </c>
    </row>
    <row r="362" spans="1:22" x14ac:dyDescent="0.2">
      <c r="A362" s="1" t="s">
        <v>814</v>
      </c>
      <c r="B362" s="1">
        <v>225230008</v>
      </c>
      <c r="C362" s="1">
        <f>COUNTIF($D$5:D362,D362)</f>
        <v>2</v>
      </c>
      <c r="D362" s="2" t="s">
        <v>843</v>
      </c>
      <c r="E362" s="3" t="s">
        <v>18</v>
      </c>
      <c r="F362" s="3" t="s">
        <v>844</v>
      </c>
      <c r="G362" s="3" t="s">
        <v>2614</v>
      </c>
      <c r="I362" s="11" t="s">
        <v>838</v>
      </c>
      <c r="J362" s="3" t="s">
        <v>839</v>
      </c>
      <c r="K362" s="3" t="s">
        <v>31</v>
      </c>
      <c r="L362" s="5" t="s">
        <v>2954</v>
      </c>
      <c r="M362" s="11" t="s">
        <v>840</v>
      </c>
      <c r="N362" s="3" t="s">
        <v>841</v>
      </c>
      <c r="O362" s="12" t="str">
        <f t="shared" si="10"/>
        <v>School Website: Drexel Neumann Academy</v>
      </c>
      <c r="P362" s="9" t="s">
        <v>842</v>
      </c>
      <c r="Q362" s="12" t="str">
        <f t="shared" si="11"/>
        <v>Tuition Link: Drexel Neumann Academy</v>
      </c>
      <c r="R362" s="3" t="s">
        <v>3433</v>
      </c>
      <c r="S362" s="14">
        <v>8535</v>
      </c>
      <c r="T362" s="1" t="s">
        <v>25</v>
      </c>
      <c r="U362" s="14">
        <v>450</v>
      </c>
      <c r="V362" s="4">
        <v>46079.417766203704</v>
      </c>
    </row>
    <row r="363" spans="1:22" x14ac:dyDescent="0.2">
      <c r="A363" s="1" t="s">
        <v>814</v>
      </c>
      <c r="B363" s="1">
        <v>225231842</v>
      </c>
      <c r="C363" s="1">
        <f>COUNTIF($D$5:D363,D363)</f>
        <v>1</v>
      </c>
      <c r="D363" s="2" t="s">
        <v>905</v>
      </c>
      <c r="E363" s="3" t="s">
        <v>18</v>
      </c>
      <c r="F363" s="3" t="s">
        <v>906</v>
      </c>
      <c r="G363" s="3" t="s">
        <v>904</v>
      </c>
      <c r="I363" s="6" t="s">
        <v>903</v>
      </c>
      <c r="J363" s="3" t="s">
        <v>904</v>
      </c>
      <c r="K363" s="3" t="s">
        <v>84</v>
      </c>
      <c r="L363" s="7" t="s">
        <v>2965</v>
      </c>
      <c r="M363" s="6" t="s">
        <v>903</v>
      </c>
      <c r="N363" s="3" t="s">
        <v>3223</v>
      </c>
      <c r="O363" s="8" t="str">
        <f t="shared" si="10"/>
        <v>School Website: Faith Temple Christian School</v>
      </c>
      <c r="P363" s="9" t="s">
        <v>3223</v>
      </c>
      <c r="Q363" s="8" t="str">
        <f t="shared" si="11"/>
        <v>Tuition Link: Faith Temple Christian School</v>
      </c>
      <c r="R363" s="3" t="s">
        <v>1673</v>
      </c>
      <c r="S363" s="14">
        <v>7500</v>
      </c>
      <c r="T363" s="1" t="s">
        <v>33</v>
      </c>
      <c r="U363" s="14">
        <v>7900</v>
      </c>
      <c r="V363" s="4">
        <v>46092.585590277777</v>
      </c>
    </row>
    <row r="364" spans="1:22" x14ac:dyDescent="0.2">
      <c r="A364" s="1" t="s">
        <v>814</v>
      </c>
      <c r="B364" s="1">
        <v>225231892</v>
      </c>
      <c r="C364" s="1">
        <f>COUNTIF($D$5:D364,D364)</f>
        <v>1</v>
      </c>
      <c r="D364" s="2" t="s">
        <v>907</v>
      </c>
      <c r="E364" s="3" t="s">
        <v>18</v>
      </c>
      <c r="F364" s="3" t="s">
        <v>908</v>
      </c>
      <c r="G364" s="3" t="s">
        <v>2623</v>
      </c>
      <c r="I364" s="6" t="s">
        <v>909</v>
      </c>
      <c r="J364" s="3" t="s">
        <v>910</v>
      </c>
      <c r="K364" s="3" t="s">
        <v>911</v>
      </c>
      <c r="L364" s="7" t="s">
        <v>2964</v>
      </c>
      <c r="M364" s="6" t="s">
        <v>912</v>
      </c>
      <c r="N364" s="3" t="s">
        <v>913</v>
      </c>
      <c r="O364" s="8" t="str">
        <f t="shared" si="10"/>
        <v>School Website: Frederick Douglass Christian School</v>
      </c>
      <c r="P364" s="9" t="s">
        <v>914</v>
      </c>
      <c r="Q364" s="8" t="str">
        <f t="shared" si="11"/>
        <v>Tuition Link: Frederick Douglass Christian School</v>
      </c>
      <c r="R364" s="3" t="s">
        <v>3578</v>
      </c>
      <c r="S364" s="14">
        <v>9500</v>
      </c>
      <c r="T364" s="1" t="s">
        <v>33</v>
      </c>
      <c r="U364" s="14">
        <v>295</v>
      </c>
      <c r="V364" s="4">
        <v>46092.690659722219</v>
      </c>
    </row>
    <row r="365" spans="1:22" x14ac:dyDescent="0.2">
      <c r="A365" s="1" t="s">
        <v>814</v>
      </c>
      <c r="B365" s="1">
        <v>225239102</v>
      </c>
      <c r="C365" s="1">
        <f>COUNTIF($D$5:D365,D365)</f>
        <v>1</v>
      </c>
      <c r="D365" s="2" t="s">
        <v>1044</v>
      </c>
      <c r="E365" s="3" t="s">
        <v>18</v>
      </c>
      <c r="F365" s="3" t="s">
        <v>1045</v>
      </c>
      <c r="G365" s="3" t="s">
        <v>2646</v>
      </c>
      <c r="I365" s="6" t="s">
        <v>1046</v>
      </c>
      <c r="J365" s="3" t="s">
        <v>1000</v>
      </c>
      <c r="K365" s="3" t="s">
        <v>36</v>
      </c>
      <c r="L365" s="7" t="s">
        <v>2980</v>
      </c>
      <c r="M365" s="6" t="s">
        <v>1001</v>
      </c>
      <c r="N365" s="3" t="s">
        <v>3234</v>
      </c>
      <c r="O365" s="8" t="str">
        <f t="shared" si="10"/>
        <v>School Website: Friends School Haverford</v>
      </c>
      <c r="P365" s="9" t="s">
        <v>1047</v>
      </c>
      <c r="Q365" s="8" t="str">
        <f t="shared" si="11"/>
        <v>Tuition Link: Friends School Haverford</v>
      </c>
      <c r="R365" s="3" t="s">
        <v>3393</v>
      </c>
      <c r="S365" s="14">
        <v>12907</v>
      </c>
      <c r="T365" s="1" t="s">
        <v>25</v>
      </c>
      <c r="U365" s="14">
        <v>150</v>
      </c>
      <c r="V365" s="4">
        <v>46007.50513888889</v>
      </c>
    </row>
    <row r="366" spans="1:22" x14ac:dyDescent="0.2">
      <c r="A366" s="1" t="s">
        <v>814</v>
      </c>
      <c r="B366" s="1">
        <v>225239102</v>
      </c>
      <c r="C366" s="1">
        <f>COUNTIF($D$5:D366,D366)</f>
        <v>2</v>
      </c>
      <c r="D366" s="2" t="s">
        <v>1044</v>
      </c>
      <c r="E366" s="3" t="s">
        <v>18</v>
      </c>
      <c r="F366" s="3" t="s">
        <v>1045</v>
      </c>
      <c r="G366" s="3" t="s">
        <v>2646</v>
      </c>
      <c r="I366" s="6" t="s">
        <v>1046</v>
      </c>
      <c r="J366" s="3" t="s">
        <v>1000</v>
      </c>
      <c r="K366" s="3" t="s">
        <v>36</v>
      </c>
      <c r="L366" s="7" t="s">
        <v>2980</v>
      </c>
      <c r="M366" s="6" t="s">
        <v>1001</v>
      </c>
      <c r="N366" s="3" t="s">
        <v>3234</v>
      </c>
      <c r="O366" s="8" t="str">
        <f t="shared" si="10"/>
        <v>School Website: Friends School Haverford</v>
      </c>
      <c r="P366" s="9" t="s">
        <v>1047</v>
      </c>
      <c r="Q366" s="8" t="str">
        <f t="shared" si="11"/>
        <v>Tuition Link: Friends School Haverford</v>
      </c>
      <c r="R366" s="3" t="s">
        <v>3394</v>
      </c>
      <c r="S366" s="14">
        <v>12907</v>
      </c>
      <c r="T366" s="1" t="s">
        <v>25</v>
      </c>
      <c r="U366" s="14">
        <v>150</v>
      </c>
      <c r="V366" s="4">
        <v>46007.50513888889</v>
      </c>
    </row>
    <row r="367" spans="1:22" x14ac:dyDescent="0.2">
      <c r="A367" s="1" t="s">
        <v>814</v>
      </c>
      <c r="B367" s="1">
        <v>225232502</v>
      </c>
      <c r="C367" s="1">
        <f>COUNTIF($D$5:D367,D367)</f>
        <v>1</v>
      </c>
      <c r="D367" s="2" t="s">
        <v>917</v>
      </c>
      <c r="E367" s="3" t="s">
        <v>18</v>
      </c>
      <c r="F367" s="3" t="s">
        <v>918</v>
      </c>
      <c r="G367" s="3" t="s">
        <v>2623</v>
      </c>
      <c r="I367" s="6" t="s">
        <v>909</v>
      </c>
      <c r="J367" s="3" t="s">
        <v>910</v>
      </c>
      <c r="K367" s="3" t="s">
        <v>911</v>
      </c>
      <c r="L367" s="7" t="s">
        <v>2964</v>
      </c>
      <c r="M367" s="6" t="s">
        <v>912</v>
      </c>
      <c r="N367" s="3" t="s">
        <v>913</v>
      </c>
      <c r="O367" s="8" t="str">
        <f t="shared" si="10"/>
        <v>School Website: Holy Cross School</v>
      </c>
      <c r="P367" s="9" t="s">
        <v>914</v>
      </c>
      <c r="Q367" s="8" t="str">
        <f t="shared" si="11"/>
        <v>Tuition Link: Holy Cross School</v>
      </c>
      <c r="R367" s="3" t="s">
        <v>3584</v>
      </c>
      <c r="S367" s="14">
        <v>9500</v>
      </c>
      <c r="T367" s="1" t="s">
        <v>33</v>
      </c>
      <c r="U367" s="14">
        <v>295</v>
      </c>
      <c r="V367" s="4">
        <v>46092.690659722219</v>
      </c>
    </row>
    <row r="368" spans="1:22" x14ac:dyDescent="0.2">
      <c r="A368" s="1" t="s">
        <v>814</v>
      </c>
      <c r="B368" s="1">
        <v>225232502</v>
      </c>
      <c r="C368" s="1">
        <f>COUNTIF($D$5:D368,D368)</f>
        <v>2</v>
      </c>
      <c r="D368" s="2" t="s">
        <v>917</v>
      </c>
      <c r="E368" s="3" t="s">
        <v>18</v>
      </c>
      <c r="F368" s="3" t="s">
        <v>918</v>
      </c>
      <c r="G368" s="3" t="s">
        <v>2623</v>
      </c>
      <c r="I368" s="6" t="s">
        <v>909</v>
      </c>
      <c r="J368" s="3" t="s">
        <v>910</v>
      </c>
      <c r="K368" s="3" t="s">
        <v>911</v>
      </c>
      <c r="L368" s="7" t="s">
        <v>2964</v>
      </c>
      <c r="M368" s="6" t="s">
        <v>912</v>
      </c>
      <c r="N368" s="3" t="s">
        <v>913</v>
      </c>
      <c r="O368" s="8" t="str">
        <f t="shared" si="10"/>
        <v>School Website: Holy Cross School</v>
      </c>
      <c r="P368" s="9" t="s">
        <v>914</v>
      </c>
      <c r="Q368" s="8" t="str">
        <f t="shared" si="11"/>
        <v>Tuition Link: Holy Cross School</v>
      </c>
      <c r="R368" s="3" t="s">
        <v>3585</v>
      </c>
      <c r="S368" s="14">
        <v>9500</v>
      </c>
      <c r="T368" s="1" t="s">
        <v>33</v>
      </c>
      <c r="U368" s="14">
        <v>295</v>
      </c>
      <c r="V368" s="4">
        <v>46092.690659722219</v>
      </c>
    </row>
    <row r="369" spans="1:22" x14ac:dyDescent="0.2">
      <c r="A369" s="1" t="s">
        <v>814</v>
      </c>
      <c r="B369" s="1">
        <v>225239128</v>
      </c>
      <c r="C369" s="1">
        <f>COUNTIF($D$5:D369,D369)</f>
        <v>1</v>
      </c>
      <c r="D369" s="2" t="s">
        <v>1048</v>
      </c>
      <c r="E369" s="3" t="s">
        <v>18</v>
      </c>
      <c r="F369" s="3" t="s">
        <v>1049</v>
      </c>
      <c r="G369" s="3" t="s">
        <v>2646</v>
      </c>
      <c r="I369" s="6" t="s">
        <v>1046</v>
      </c>
      <c r="J369" s="3" t="s">
        <v>1000</v>
      </c>
      <c r="K369" s="3" t="s">
        <v>36</v>
      </c>
      <c r="L369" s="7" t="s">
        <v>2980</v>
      </c>
      <c r="M369" s="6" t="s">
        <v>1001</v>
      </c>
      <c r="N369" s="3" t="s">
        <v>3234</v>
      </c>
      <c r="O369" s="8" t="str">
        <f t="shared" si="10"/>
        <v>School Website: Innovate Academy</v>
      </c>
      <c r="P369" s="9" t="s">
        <v>1047</v>
      </c>
      <c r="Q369" s="8" t="str">
        <f t="shared" si="11"/>
        <v>Tuition Link: Innovate Academy</v>
      </c>
      <c r="R369" s="3" t="s">
        <v>3395</v>
      </c>
      <c r="S369" s="14">
        <v>12907</v>
      </c>
      <c r="T369" s="1" t="s">
        <v>25</v>
      </c>
      <c r="U369" s="14">
        <v>150</v>
      </c>
      <c r="V369" s="4">
        <v>46007.50513888889</v>
      </c>
    </row>
    <row r="370" spans="1:22" x14ac:dyDescent="0.2">
      <c r="A370" s="1" t="s">
        <v>814</v>
      </c>
      <c r="B370" s="1">
        <v>225239128</v>
      </c>
      <c r="C370" s="1">
        <f>COUNTIF($D$5:D370,D370)</f>
        <v>2</v>
      </c>
      <c r="D370" s="2" t="s">
        <v>1048</v>
      </c>
      <c r="E370" s="3" t="s">
        <v>18</v>
      </c>
      <c r="F370" s="3" t="s">
        <v>1049</v>
      </c>
      <c r="G370" s="3" t="s">
        <v>2646</v>
      </c>
      <c r="I370" s="6" t="s">
        <v>1046</v>
      </c>
      <c r="J370" s="3" t="s">
        <v>1000</v>
      </c>
      <c r="K370" s="3" t="s">
        <v>36</v>
      </c>
      <c r="L370" s="7" t="s">
        <v>2980</v>
      </c>
      <c r="M370" s="6" t="s">
        <v>1001</v>
      </c>
      <c r="N370" s="3" t="s">
        <v>3234</v>
      </c>
      <c r="O370" s="8" t="str">
        <f t="shared" si="10"/>
        <v>School Website: Innovate Academy</v>
      </c>
      <c r="P370" s="9" t="s">
        <v>1047</v>
      </c>
      <c r="Q370" s="8" t="str">
        <f t="shared" si="11"/>
        <v>Tuition Link: Innovate Academy</v>
      </c>
      <c r="R370" s="3" t="s">
        <v>3396</v>
      </c>
      <c r="S370" s="14">
        <v>12907</v>
      </c>
      <c r="T370" s="1" t="s">
        <v>25</v>
      </c>
      <c r="U370" s="14">
        <v>500</v>
      </c>
      <c r="V370" s="4">
        <v>46007.50513888889</v>
      </c>
    </row>
    <row r="371" spans="1:22" ht="24" x14ac:dyDescent="0.2">
      <c r="A371" s="1" t="s">
        <v>814</v>
      </c>
      <c r="B371" s="1">
        <v>225239128</v>
      </c>
      <c r="C371" s="1">
        <f>COUNTIF($D$5:D371,D371)</f>
        <v>3</v>
      </c>
      <c r="D371" s="2" t="s">
        <v>1048</v>
      </c>
      <c r="E371" s="3" t="s">
        <v>18</v>
      </c>
      <c r="F371" s="3" t="s">
        <v>1049</v>
      </c>
      <c r="G371" s="3" t="s">
        <v>2647</v>
      </c>
      <c r="I371" s="6" t="s">
        <v>1050</v>
      </c>
      <c r="J371" s="3" t="s">
        <v>1000</v>
      </c>
      <c r="K371" s="3" t="s">
        <v>36</v>
      </c>
      <c r="L371" s="7" t="s">
        <v>2980</v>
      </c>
      <c r="M371" s="6" t="s">
        <v>1001</v>
      </c>
      <c r="N371" s="3" t="s">
        <v>1051</v>
      </c>
      <c r="O371" s="8" t="str">
        <f t="shared" si="10"/>
        <v>School Website: Innovate Academy</v>
      </c>
      <c r="P371" s="9" t="s">
        <v>1052</v>
      </c>
      <c r="Q371" s="8" t="str">
        <f t="shared" si="11"/>
        <v>Tuition Link: Innovate Academy</v>
      </c>
      <c r="R371" s="3" t="s">
        <v>1673</v>
      </c>
      <c r="S371" s="14">
        <v>8189</v>
      </c>
      <c r="T371" s="1" t="s">
        <v>33</v>
      </c>
      <c r="U371" s="14">
        <v>400</v>
      </c>
      <c r="V371" s="4">
        <v>46006.633055555554</v>
      </c>
    </row>
    <row r="372" spans="1:22" x14ac:dyDescent="0.2">
      <c r="A372" s="1" t="s">
        <v>814</v>
      </c>
      <c r="B372" s="1">
        <v>223460202</v>
      </c>
      <c r="C372" s="1">
        <f>COUNTIF($D$5:D372,D372)</f>
        <v>1</v>
      </c>
      <c r="D372" s="2" t="s">
        <v>817</v>
      </c>
      <c r="E372" s="3" t="s">
        <v>18</v>
      </c>
      <c r="F372" s="3" t="s">
        <v>818</v>
      </c>
      <c r="G372" s="3" t="s">
        <v>2611</v>
      </c>
      <c r="I372" s="6" t="s">
        <v>819</v>
      </c>
      <c r="J372" s="3" t="s">
        <v>820</v>
      </c>
      <c r="K372" s="3" t="s">
        <v>821</v>
      </c>
      <c r="L372" s="7" t="s">
        <v>2951</v>
      </c>
      <c r="M372" s="6" t="s">
        <v>822</v>
      </c>
      <c r="N372" s="3" t="s">
        <v>823</v>
      </c>
      <c r="O372" s="8" t="str">
        <f t="shared" si="10"/>
        <v>School Website: Jack M Barrack Hebrew Academy</v>
      </c>
      <c r="P372" s="9" t="s">
        <v>824</v>
      </c>
      <c r="Q372" s="8" t="str">
        <f t="shared" si="11"/>
        <v>Tuition Link: Jack M Barrack Hebrew Academy</v>
      </c>
      <c r="R372" s="3" t="s">
        <v>3551</v>
      </c>
      <c r="S372" s="14">
        <v>13464</v>
      </c>
      <c r="T372" s="1" t="s">
        <v>33</v>
      </c>
      <c r="U372" s="14">
        <v>150</v>
      </c>
      <c r="V372" s="4">
        <v>45995.706562500003</v>
      </c>
    </row>
    <row r="373" spans="1:22" x14ac:dyDescent="0.2">
      <c r="A373" s="1" t="s">
        <v>814</v>
      </c>
      <c r="B373" s="1">
        <v>223460202</v>
      </c>
      <c r="C373" s="1">
        <f>COUNTIF($D$5:D373,D373)</f>
        <v>2</v>
      </c>
      <c r="D373" s="2" t="s">
        <v>817</v>
      </c>
      <c r="E373" s="3" t="s">
        <v>18</v>
      </c>
      <c r="F373" s="3" t="s">
        <v>818</v>
      </c>
      <c r="G373" s="3" t="s">
        <v>2611</v>
      </c>
      <c r="I373" s="6" t="s">
        <v>819</v>
      </c>
      <c r="J373" s="3" t="s">
        <v>820</v>
      </c>
      <c r="K373" s="3" t="s">
        <v>821</v>
      </c>
      <c r="L373" s="7" t="s">
        <v>2951</v>
      </c>
      <c r="M373" s="6" t="s">
        <v>822</v>
      </c>
      <c r="N373" s="3" t="s">
        <v>823</v>
      </c>
      <c r="O373" s="8" t="str">
        <f t="shared" si="10"/>
        <v>School Website: Jack M Barrack Hebrew Academy</v>
      </c>
      <c r="P373" s="9" t="s">
        <v>824</v>
      </c>
      <c r="Q373" s="8" t="str">
        <f t="shared" si="11"/>
        <v>Tuition Link: Jack M Barrack Hebrew Academy</v>
      </c>
      <c r="R373" s="3" t="s">
        <v>3476</v>
      </c>
      <c r="S373" s="14">
        <v>12221</v>
      </c>
      <c r="T373" s="1" t="s">
        <v>33</v>
      </c>
      <c r="U373" s="14">
        <v>150</v>
      </c>
      <c r="V373" s="4">
        <v>45995.706562500003</v>
      </c>
    </row>
    <row r="374" spans="1:22" x14ac:dyDescent="0.2">
      <c r="A374" s="1" t="s">
        <v>814</v>
      </c>
      <c r="B374" s="1">
        <v>223460202</v>
      </c>
      <c r="C374" s="1">
        <f>COUNTIF($D$5:D374,D374)</f>
        <v>3</v>
      </c>
      <c r="D374" s="2" t="s">
        <v>817</v>
      </c>
      <c r="E374" s="3" t="s">
        <v>18</v>
      </c>
      <c r="F374" s="3" t="s">
        <v>818</v>
      </c>
      <c r="G374" s="3" t="s">
        <v>2611</v>
      </c>
      <c r="I374" s="6" t="s">
        <v>819</v>
      </c>
      <c r="J374" s="3" t="s">
        <v>820</v>
      </c>
      <c r="K374" s="3" t="s">
        <v>821</v>
      </c>
      <c r="L374" s="7" t="s">
        <v>2951</v>
      </c>
      <c r="M374" s="6" t="s">
        <v>822</v>
      </c>
      <c r="N374" s="3" t="s">
        <v>823</v>
      </c>
      <c r="O374" s="8" t="str">
        <f t="shared" si="10"/>
        <v>School Website: Jack M Barrack Hebrew Academy</v>
      </c>
      <c r="P374" s="9" t="s">
        <v>824</v>
      </c>
      <c r="Q374" s="8" t="str">
        <f t="shared" si="11"/>
        <v>Tuition Link: Jack M Barrack Hebrew Academy</v>
      </c>
      <c r="R374" s="3" t="s">
        <v>3552</v>
      </c>
      <c r="S374" s="14">
        <v>8701</v>
      </c>
      <c r="T374" s="1" t="s">
        <v>33</v>
      </c>
      <c r="U374" s="14">
        <v>150</v>
      </c>
      <c r="V374" s="4">
        <v>45995.706562500003</v>
      </c>
    </row>
    <row r="375" spans="1:22" x14ac:dyDescent="0.2">
      <c r="A375" s="1" t="s">
        <v>814</v>
      </c>
      <c r="B375" s="1">
        <v>223460202</v>
      </c>
      <c r="C375" s="1">
        <f>COUNTIF($D$5:D375,D375)</f>
        <v>4</v>
      </c>
      <c r="D375" s="2" t="s">
        <v>817</v>
      </c>
      <c r="E375" s="3" t="s">
        <v>18</v>
      </c>
      <c r="F375" s="3" t="s">
        <v>818</v>
      </c>
      <c r="G375" s="3" t="s">
        <v>2611</v>
      </c>
      <c r="I375" s="6" t="s">
        <v>819</v>
      </c>
      <c r="J375" s="3" t="s">
        <v>820</v>
      </c>
      <c r="K375" s="3" t="s">
        <v>821</v>
      </c>
      <c r="L375" s="7" t="s">
        <v>2951</v>
      </c>
      <c r="M375" s="6" t="s">
        <v>822</v>
      </c>
      <c r="N375" s="3" t="s">
        <v>823</v>
      </c>
      <c r="O375" s="8" t="str">
        <f t="shared" si="10"/>
        <v>School Website: Jack M Barrack Hebrew Academy</v>
      </c>
      <c r="P375" s="9" t="s">
        <v>824</v>
      </c>
      <c r="Q375" s="8" t="str">
        <f t="shared" si="11"/>
        <v>Tuition Link: Jack M Barrack Hebrew Academy</v>
      </c>
      <c r="R375" s="3" t="s">
        <v>3553</v>
      </c>
      <c r="S375" s="14">
        <v>6875</v>
      </c>
      <c r="T375" s="1" t="s">
        <v>33</v>
      </c>
      <c r="U375" s="14">
        <v>0</v>
      </c>
      <c r="V375" s="4">
        <v>45995.706562500003</v>
      </c>
    </row>
    <row r="376" spans="1:22" x14ac:dyDescent="0.2">
      <c r="A376" s="1" t="s">
        <v>814</v>
      </c>
      <c r="B376" s="1">
        <v>223460202</v>
      </c>
      <c r="C376" s="1">
        <f>COUNTIF($D$5:D376,D376)</f>
        <v>5</v>
      </c>
      <c r="D376" s="2" t="s">
        <v>817</v>
      </c>
      <c r="E376" s="3" t="s">
        <v>18</v>
      </c>
      <c r="F376" s="3" t="s">
        <v>818</v>
      </c>
      <c r="G376" s="3" t="s">
        <v>2612</v>
      </c>
      <c r="I376" s="6" t="s">
        <v>825</v>
      </c>
      <c r="J376" s="3" t="s">
        <v>826</v>
      </c>
      <c r="K376" s="3" t="s">
        <v>827</v>
      </c>
      <c r="L376" s="7" t="s">
        <v>2952</v>
      </c>
      <c r="M376" s="6" t="s">
        <v>828</v>
      </c>
      <c r="N376" s="3" t="s">
        <v>829</v>
      </c>
      <c r="O376" s="8" t="str">
        <f t="shared" si="10"/>
        <v>School Website: Jack M Barrack Hebrew Academy</v>
      </c>
      <c r="P376" s="9" t="s">
        <v>830</v>
      </c>
      <c r="Q376" s="8" t="str">
        <f t="shared" si="11"/>
        <v>Tuition Link: Jack M Barrack Hebrew Academy</v>
      </c>
      <c r="R376" s="3" t="s">
        <v>3554</v>
      </c>
      <c r="S376" s="14">
        <v>12475</v>
      </c>
      <c r="T376" s="1" t="s">
        <v>25</v>
      </c>
      <c r="U376" s="14">
        <v>360</v>
      </c>
      <c r="V376" s="4">
        <v>46035.570613425924</v>
      </c>
    </row>
    <row r="377" spans="1:22" x14ac:dyDescent="0.2">
      <c r="A377" s="1" t="s">
        <v>814</v>
      </c>
      <c r="B377" s="1">
        <v>225231902</v>
      </c>
      <c r="C377" s="1">
        <f>COUNTIF($D$5:D377,D377)</f>
        <v>1</v>
      </c>
      <c r="D377" s="2" t="s">
        <v>915</v>
      </c>
      <c r="E377" s="3" t="s">
        <v>18</v>
      </c>
      <c r="F377" s="3" t="s">
        <v>916</v>
      </c>
      <c r="G377" s="3" t="s">
        <v>2623</v>
      </c>
      <c r="I377" s="6" t="s">
        <v>909</v>
      </c>
      <c r="J377" s="3" t="s">
        <v>910</v>
      </c>
      <c r="K377" s="3" t="s">
        <v>911</v>
      </c>
      <c r="L377" s="7" t="s">
        <v>2964</v>
      </c>
      <c r="M377" s="6" t="s">
        <v>912</v>
      </c>
      <c r="N377" s="3" t="s">
        <v>913</v>
      </c>
      <c r="O377" s="8" t="str">
        <f t="shared" si="10"/>
        <v>School Website: Lansdowne Friends School</v>
      </c>
      <c r="P377" s="9" t="s">
        <v>914</v>
      </c>
      <c r="Q377" s="8" t="str">
        <f t="shared" si="11"/>
        <v>Tuition Link: Lansdowne Friends School</v>
      </c>
      <c r="R377" s="3" t="s">
        <v>3579</v>
      </c>
      <c r="S377" s="14">
        <v>9500</v>
      </c>
      <c r="T377" s="1" t="s">
        <v>33</v>
      </c>
      <c r="U377" s="14">
        <v>295</v>
      </c>
      <c r="V377" s="4">
        <v>46092.690659722219</v>
      </c>
    </row>
    <row r="378" spans="1:22" x14ac:dyDescent="0.2">
      <c r="A378" s="1" t="s">
        <v>814</v>
      </c>
      <c r="B378" s="1">
        <v>225231902</v>
      </c>
      <c r="C378" s="1">
        <f>COUNTIF($D$5:D378,D378)</f>
        <v>2</v>
      </c>
      <c r="D378" s="2" t="s">
        <v>915</v>
      </c>
      <c r="E378" s="3" t="s">
        <v>18</v>
      </c>
      <c r="F378" s="3" t="s">
        <v>916</v>
      </c>
      <c r="G378" s="3" t="s">
        <v>2623</v>
      </c>
      <c r="I378" s="6" t="s">
        <v>909</v>
      </c>
      <c r="J378" s="3" t="s">
        <v>910</v>
      </c>
      <c r="K378" s="3" t="s">
        <v>911</v>
      </c>
      <c r="L378" s="7" t="s">
        <v>2964</v>
      </c>
      <c r="M378" s="6" t="s">
        <v>912</v>
      </c>
      <c r="N378" s="3" t="s">
        <v>913</v>
      </c>
      <c r="O378" s="8" t="str">
        <f t="shared" si="10"/>
        <v>School Website: Lansdowne Friends School</v>
      </c>
      <c r="P378" s="9" t="s">
        <v>914</v>
      </c>
      <c r="Q378" s="8" t="str">
        <f t="shared" si="11"/>
        <v>Tuition Link: Lansdowne Friends School</v>
      </c>
      <c r="R378" s="3" t="s">
        <v>3580</v>
      </c>
      <c r="S378" s="14">
        <v>9500</v>
      </c>
      <c r="T378" s="1" t="s">
        <v>33</v>
      </c>
      <c r="U378" s="14">
        <v>295</v>
      </c>
      <c r="V378" s="4">
        <v>46092.690659722219</v>
      </c>
    </row>
    <row r="379" spans="1:22" x14ac:dyDescent="0.2">
      <c r="A379" s="1" t="s">
        <v>814</v>
      </c>
      <c r="B379" s="1">
        <v>225231902</v>
      </c>
      <c r="C379" s="1">
        <f>COUNTIF($D$5:D379,D379)</f>
        <v>3</v>
      </c>
      <c r="D379" s="2" t="s">
        <v>915</v>
      </c>
      <c r="E379" s="3" t="s">
        <v>18</v>
      </c>
      <c r="F379" s="3" t="s">
        <v>916</v>
      </c>
      <c r="G379" s="3" t="s">
        <v>2623</v>
      </c>
      <c r="I379" s="6" t="s">
        <v>909</v>
      </c>
      <c r="J379" s="3" t="s">
        <v>910</v>
      </c>
      <c r="K379" s="3" t="s">
        <v>911</v>
      </c>
      <c r="L379" s="7" t="s">
        <v>2964</v>
      </c>
      <c r="M379" s="6" t="s">
        <v>912</v>
      </c>
      <c r="N379" s="3" t="s">
        <v>913</v>
      </c>
      <c r="O379" s="8" t="str">
        <f t="shared" si="10"/>
        <v>School Website: Lansdowne Friends School</v>
      </c>
      <c r="P379" s="9" t="s">
        <v>914</v>
      </c>
      <c r="Q379" s="8" t="str">
        <f t="shared" si="11"/>
        <v>Tuition Link: Lansdowne Friends School</v>
      </c>
      <c r="R379" s="3" t="s">
        <v>3581</v>
      </c>
      <c r="S379" s="14">
        <v>9500</v>
      </c>
      <c r="T379" s="1" t="s">
        <v>33</v>
      </c>
      <c r="U379" s="14">
        <v>295</v>
      </c>
      <c r="V379" s="4">
        <v>46092.690659722219</v>
      </c>
    </row>
    <row r="380" spans="1:22" x14ac:dyDescent="0.2">
      <c r="A380" s="1" t="s">
        <v>814</v>
      </c>
      <c r="B380" s="1">
        <v>225231902</v>
      </c>
      <c r="C380" s="1">
        <f>COUNTIF($D$5:D380,D380)</f>
        <v>4</v>
      </c>
      <c r="D380" s="2" t="s">
        <v>915</v>
      </c>
      <c r="E380" s="3" t="s">
        <v>18</v>
      </c>
      <c r="F380" s="3" t="s">
        <v>916</v>
      </c>
      <c r="G380" s="3" t="s">
        <v>2623</v>
      </c>
      <c r="I380" s="6" t="s">
        <v>909</v>
      </c>
      <c r="J380" s="3" t="s">
        <v>910</v>
      </c>
      <c r="K380" s="3" t="s">
        <v>911</v>
      </c>
      <c r="L380" s="7" t="s">
        <v>2964</v>
      </c>
      <c r="M380" s="6" t="s">
        <v>912</v>
      </c>
      <c r="N380" s="3" t="s">
        <v>913</v>
      </c>
      <c r="O380" s="8" t="str">
        <f t="shared" si="10"/>
        <v>School Website: Lansdowne Friends School</v>
      </c>
      <c r="P380" s="9" t="s">
        <v>914</v>
      </c>
      <c r="Q380" s="8" t="str">
        <f t="shared" si="11"/>
        <v>Tuition Link: Lansdowne Friends School</v>
      </c>
      <c r="R380" s="3" t="s">
        <v>3582</v>
      </c>
      <c r="S380" s="14">
        <v>9500</v>
      </c>
      <c r="T380" s="1" t="s">
        <v>33</v>
      </c>
      <c r="U380" s="14">
        <v>295</v>
      </c>
      <c r="V380" s="4">
        <v>46092.690659722219</v>
      </c>
    </row>
    <row r="381" spans="1:22" x14ac:dyDescent="0.2">
      <c r="A381" s="1" t="s">
        <v>814</v>
      </c>
      <c r="B381" s="1">
        <v>225231902</v>
      </c>
      <c r="C381" s="1">
        <f>COUNTIF($D$5:D381,D381)</f>
        <v>5</v>
      </c>
      <c r="D381" s="2" t="s">
        <v>915</v>
      </c>
      <c r="E381" s="3" t="s">
        <v>18</v>
      </c>
      <c r="F381" s="3" t="s">
        <v>916</v>
      </c>
      <c r="G381" s="3" t="s">
        <v>2623</v>
      </c>
      <c r="I381" s="6" t="s">
        <v>909</v>
      </c>
      <c r="J381" s="3" t="s">
        <v>910</v>
      </c>
      <c r="K381" s="3" t="s">
        <v>911</v>
      </c>
      <c r="L381" s="7" t="s">
        <v>2964</v>
      </c>
      <c r="M381" s="6" t="s">
        <v>912</v>
      </c>
      <c r="N381" s="3" t="s">
        <v>913</v>
      </c>
      <c r="O381" s="8" t="str">
        <f t="shared" si="10"/>
        <v>School Website: Lansdowne Friends School</v>
      </c>
      <c r="P381" s="9" t="s">
        <v>914</v>
      </c>
      <c r="Q381" s="8" t="str">
        <f t="shared" si="11"/>
        <v>Tuition Link: Lansdowne Friends School</v>
      </c>
      <c r="R381" s="3" t="s">
        <v>3583</v>
      </c>
      <c r="S381" s="14">
        <v>9500</v>
      </c>
      <c r="T381" s="1" t="s">
        <v>33</v>
      </c>
      <c r="U381" s="14">
        <v>295</v>
      </c>
      <c r="V381" s="4">
        <v>46092.690659722219</v>
      </c>
    </row>
    <row r="382" spans="1:22" x14ac:dyDescent="0.2">
      <c r="A382" s="1" t="s">
        <v>814</v>
      </c>
      <c r="B382" s="1">
        <v>225234002</v>
      </c>
      <c r="C382" s="1">
        <f>COUNTIF($D$5:D382,D382)</f>
        <v>1</v>
      </c>
      <c r="D382" s="2" t="s">
        <v>919</v>
      </c>
      <c r="E382" s="3" t="s">
        <v>18</v>
      </c>
      <c r="F382" s="3" t="s">
        <v>920</v>
      </c>
      <c r="G382" s="3" t="s">
        <v>2623</v>
      </c>
      <c r="I382" s="6" t="s">
        <v>909</v>
      </c>
      <c r="J382" s="3" t="s">
        <v>910</v>
      </c>
      <c r="K382" s="3" t="s">
        <v>911</v>
      </c>
      <c r="L382" s="7" t="s">
        <v>2964</v>
      </c>
      <c r="M382" s="6" t="s">
        <v>912</v>
      </c>
      <c r="N382" s="3" t="s">
        <v>913</v>
      </c>
      <c r="O382" s="8" t="str">
        <f t="shared" si="10"/>
        <v>School Website: Media Providence Friends Sch</v>
      </c>
      <c r="P382" s="9" t="s">
        <v>914</v>
      </c>
      <c r="Q382" s="8" t="str">
        <f t="shared" si="11"/>
        <v>Tuition Link: Media Providence Friends Sch</v>
      </c>
      <c r="R382" s="3" t="s">
        <v>3586</v>
      </c>
      <c r="S382" s="14">
        <v>9500</v>
      </c>
      <c r="T382" s="1" t="s">
        <v>33</v>
      </c>
      <c r="U382" s="14">
        <v>295</v>
      </c>
      <c r="V382" s="4">
        <v>46092.690659722219</v>
      </c>
    </row>
    <row r="383" spans="1:22" x14ac:dyDescent="0.2">
      <c r="A383" s="1" t="s">
        <v>814</v>
      </c>
      <c r="B383" s="1">
        <v>225234002</v>
      </c>
      <c r="C383" s="1">
        <f>COUNTIF($D$5:D383,D383)</f>
        <v>2</v>
      </c>
      <c r="D383" s="2" t="s">
        <v>919</v>
      </c>
      <c r="E383" s="3" t="s">
        <v>18</v>
      </c>
      <c r="F383" s="3" t="s">
        <v>920</v>
      </c>
      <c r="G383" s="3" t="s">
        <v>2624</v>
      </c>
      <c r="I383" s="6" t="s">
        <v>921</v>
      </c>
      <c r="J383" s="3" t="s">
        <v>922</v>
      </c>
      <c r="K383" s="3" t="s">
        <v>84</v>
      </c>
      <c r="L383" s="7" t="s">
        <v>2966</v>
      </c>
      <c r="M383" s="6" t="s">
        <v>921</v>
      </c>
      <c r="N383" s="3" t="s">
        <v>923</v>
      </c>
      <c r="O383" s="8" t="str">
        <f t="shared" si="10"/>
        <v>School Website: Media Providence Friends Sch</v>
      </c>
      <c r="P383" s="9" t="s">
        <v>924</v>
      </c>
      <c r="Q383" s="8" t="str">
        <f t="shared" si="11"/>
        <v>Tuition Link: Media Providence Friends Sch</v>
      </c>
      <c r="R383" s="3" t="s">
        <v>3587</v>
      </c>
      <c r="S383" s="14">
        <v>3050</v>
      </c>
      <c r="T383" s="1" t="s">
        <v>25</v>
      </c>
      <c r="U383" s="14">
        <v>70</v>
      </c>
      <c r="V383" s="4">
        <v>46091.461400462962</v>
      </c>
    </row>
    <row r="384" spans="1:22" x14ac:dyDescent="0.2">
      <c r="A384" s="1" t="s">
        <v>814</v>
      </c>
      <c r="B384" s="1">
        <v>225234002</v>
      </c>
      <c r="C384" s="1">
        <f>COUNTIF($D$5:D384,D384)</f>
        <v>3</v>
      </c>
      <c r="D384" s="2" t="s">
        <v>919</v>
      </c>
      <c r="E384" s="3" t="s">
        <v>18</v>
      </c>
      <c r="F384" s="3" t="s">
        <v>920</v>
      </c>
      <c r="G384" s="3" t="s">
        <v>2625</v>
      </c>
      <c r="I384" s="6" t="s">
        <v>925</v>
      </c>
      <c r="J384" s="3" t="s">
        <v>926</v>
      </c>
      <c r="K384" s="3" t="s">
        <v>927</v>
      </c>
      <c r="L384" s="5" t="s">
        <v>2967</v>
      </c>
      <c r="M384" s="6" t="s">
        <v>928</v>
      </c>
      <c r="N384" s="3" t="s">
        <v>929</v>
      </c>
      <c r="O384" s="8" t="str">
        <f t="shared" si="10"/>
        <v>School Website: Media Providence Friends Sch</v>
      </c>
      <c r="P384" s="9" t="s">
        <v>930</v>
      </c>
      <c r="Q384" s="8" t="str">
        <f t="shared" si="11"/>
        <v>Tuition Link: Media Providence Friends Sch</v>
      </c>
      <c r="R384" s="3" t="s">
        <v>3508</v>
      </c>
      <c r="S384" s="14">
        <v>9295</v>
      </c>
      <c r="T384" s="1" t="s">
        <v>25</v>
      </c>
      <c r="U384" s="14">
        <v>120</v>
      </c>
      <c r="V384" s="4">
        <v>46086.402974537035</v>
      </c>
    </row>
    <row r="385" spans="1:22" x14ac:dyDescent="0.2">
      <c r="A385" s="1" t="s">
        <v>814</v>
      </c>
      <c r="B385" s="1">
        <v>225234002</v>
      </c>
      <c r="C385" s="1">
        <f>COUNTIF($D$5:D385,D385)</f>
        <v>4</v>
      </c>
      <c r="D385" s="2" t="s">
        <v>919</v>
      </c>
      <c r="E385" s="3" t="s">
        <v>18</v>
      </c>
      <c r="F385" s="3" t="s">
        <v>920</v>
      </c>
      <c r="G385" s="3" t="s">
        <v>2625</v>
      </c>
      <c r="I385" s="6" t="s">
        <v>925</v>
      </c>
      <c r="J385" s="3" t="s">
        <v>926</v>
      </c>
      <c r="K385" s="3" t="s">
        <v>927</v>
      </c>
      <c r="L385" s="5" t="s">
        <v>2967</v>
      </c>
      <c r="M385" s="6" t="s">
        <v>928</v>
      </c>
      <c r="N385" s="3" t="s">
        <v>929</v>
      </c>
      <c r="O385" s="8" t="str">
        <f t="shared" si="10"/>
        <v>School Website: Media Providence Friends Sch</v>
      </c>
      <c r="P385" s="9" t="s">
        <v>930</v>
      </c>
      <c r="Q385" s="8" t="str">
        <f t="shared" si="11"/>
        <v>Tuition Link: Media Providence Friends Sch</v>
      </c>
      <c r="R385" s="3" t="s">
        <v>473</v>
      </c>
      <c r="S385" s="14">
        <v>10195</v>
      </c>
      <c r="T385" s="1" t="s">
        <v>25</v>
      </c>
      <c r="U385" s="14">
        <v>120</v>
      </c>
      <c r="V385" s="4">
        <v>46086.402974537035</v>
      </c>
    </row>
    <row r="386" spans="1:22" x14ac:dyDescent="0.2">
      <c r="A386" s="1" t="s">
        <v>814</v>
      </c>
      <c r="B386" s="1">
        <v>225234002</v>
      </c>
      <c r="C386" s="1">
        <f>COUNTIF($D$5:D386,D386)</f>
        <v>5</v>
      </c>
      <c r="D386" s="2" t="s">
        <v>919</v>
      </c>
      <c r="E386" s="3" t="s">
        <v>18</v>
      </c>
      <c r="F386" s="3" t="s">
        <v>920</v>
      </c>
      <c r="G386" s="3" t="s">
        <v>2625</v>
      </c>
      <c r="I386" s="6" t="s">
        <v>925</v>
      </c>
      <c r="J386" s="3" t="s">
        <v>926</v>
      </c>
      <c r="K386" s="3" t="s">
        <v>927</v>
      </c>
      <c r="L386" s="5" t="s">
        <v>2967</v>
      </c>
      <c r="M386" s="6" t="s">
        <v>928</v>
      </c>
      <c r="N386" s="3" t="s">
        <v>929</v>
      </c>
      <c r="O386" s="8" t="str">
        <f t="shared" si="10"/>
        <v>School Website: Media Providence Friends Sch</v>
      </c>
      <c r="P386" s="9" t="s">
        <v>930</v>
      </c>
      <c r="Q386" s="8" t="str">
        <f t="shared" si="11"/>
        <v>Tuition Link: Media Providence Friends Sch</v>
      </c>
      <c r="R386" s="3" t="s">
        <v>141</v>
      </c>
      <c r="S386" s="14">
        <v>10495</v>
      </c>
      <c r="T386" s="1" t="s">
        <v>33</v>
      </c>
      <c r="U386" s="14">
        <v>120</v>
      </c>
      <c r="V386" s="4">
        <v>46086.402974537035</v>
      </c>
    </row>
    <row r="387" spans="1:22" x14ac:dyDescent="0.2">
      <c r="A387" s="1" t="s">
        <v>814</v>
      </c>
      <c r="B387" s="1">
        <v>225234002</v>
      </c>
      <c r="C387" s="1">
        <f>COUNTIF($D$5:D387,D387)</f>
        <v>6</v>
      </c>
      <c r="D387" s="2" t="s">
        <v>919</v>
      </c>
      <c r="E387" s="3" t="s">
        <v>18</v>
      </c>
      <c r="F387" s="3" t="s">
        <v>920</v>
      </c>
      <c r="G387" s="3" t="s">
        <v>2626</v>
      </c>
      <c r="I387" s="6" t="s">
        <v>931</v>
      </c>
      <c r="J387" s="3" t="s">
        <v>932</v>
      </c>
      <c r="K387" s="3" t="s">
        <v>933</v>
      </c>
      <c r="L387" s="7" t="s">
        <v>2968</v>
      </c>
      <c r="M387" s="6" t="s">
        <v>934</v>
      </c>
      <c r="N387" s="3" t="s">
        <v>935</v>
      </c>
      <c r="O387" s="8" t="str">
        <f t="shared" si="10"/>
        <v>School Website: Media Providence Friends Sch</v>
      </c>
      <c r="P387" s="9" t="s">
        <v>936</v>
      </c>
      <c r="Q387" s="8" t="str">
        <f t="shared" si="11"/>
        <v>Tuition Link: Media Providence Friends Sch</v>
      </c>
      <c r="R387" s="3" t="s">
        <v>3506</v>
      </c>
      <c r="S387" s="14">
        <v>8640</v>
      </c>
      <c r="T387" s="1" t="s">
        <v>33</v>
      </c>
      <c r="U387" s="14">
        <v>135</v>
      </c>
      <c r="V387" s="4">
        <v>46006.699178240742</v>
      </c>
    </row>
    <row r="388" spans="1:22" ht="24" x14ac:dyDescent="0.2">
      <c r="A388" s="1" t="s">
        <v>814</v>
      </c>
      <c r="B388" s="1">
        <v>225231002</v>
      </c>
      <c r="C388" s="1">
        <f>COUNTIF($D$5:D388,D388)</f>
        <v>1</v>
      </c>
      <c r="D388" s="2" t="s">
        <v>854</v>
      </c>
      <c r="E388" s="3" t="s">
        <v>18</v>
      </c>
      <c r="F388" s="3" t="s">
        <v>855</v>
      </c>
      <c r="G388" s="3" t="s">
        <v>2616</v>
      </c>
      <c r="I388" s="6" t="s">
        <v>856</v>
      </c>
      <c r="J388" s="3" t="s">
        <v>857</v>
      </c>
      <c r="K388" s="3" t="s">
        <v>714</v>
      </c>
      <c r="L388" s="7" t="s">
        <v>2956</v>
      </c>
      <c r="M388" s="6" t="s">
        <v>858</v>
      </c>
      <c r="N388" s="3" t="s">
        <v>859</v>
      </c>
      <c r="O388" s="8" t="str">
        <f t="shared" si="10"/>
        <v>School Website: Monsignor Bonner Archbishop Prendergast Catholic High School</v>
      </c>
      <c r="P388" s="9" t="s">
        <v>860</v>
      </c>
      <c r="Q388" s="8" t="str">
        <f t="shared" si="11"/>
        <v>Tuition Link: Monsignor Bonner Archbishop Prendergast Catholic High School</v>
      </c>
      <c r="R388" s="3" t="s">
        <v>3562</v>
      </c>
      <c r="S388" s="14">
        <v>5720</v>
      </c>
      <c r="T388" s="1" t="s">
        <v>33</v>
      </c>
      <c r="U388" s="14">
        <v>200</v>
      </c>
      <c r="V388" s="4">
        <v>46086.579328703701</v>
      </c>
    </row>
    <row r="389" spans="1:22" ht="24" x14ac:dyDescent="0.2">
      <c r="A389" s="1" t="s">
        <v>814</v>
      </c>
      <c r="B389" s="1">
        <v>225231002</v>
      </c>
      <c r="C389" s="1">
        <f>COUNTIF($D$5:D389,D389)</f>
        <v>2</v>
      </c>
      <c r="D389" s="2" t="s">
        <v>854</v>
      </c>
      <c r="E389" s="3" t="s">
        <v>18</v>
      </c>
      <c r="F389" s="3" t="s">
        <v>855</v>
      </c>
      <c r="G389" s="3" t="s">
        <v>2616</v>
      </c>
      <c r="I389" s="6" t="s">
        <v>856</v>
      </c>
      <c r="J389" s="3" t="s">
        <v>857</v>
      </c>
      <c r="K389" s="3" t="s">
        <v>714</v>
      </c>
      <c r="L389" s="7" t="s">
        <v>2956</v>
      </c>
      <c r="M389" s="6" t="s">
        <v>858</v>
      </c>
      <c r="N389" s="3" t="s">
        <v>859</v>
      </c>
      <c r="O389" s="8" t="str">
        <f t="shared" ref="O389:O452" si="12">HYPERLINK(N389, "School Website: " &amp; D389)</f>
        <v>School Website: Monsignor Bonner Archbishop Prendergast Catholic High School</v>
      </c>
      <c r="P389" s="9" t="s">
        <v>860</v>
      </c>
      <c r="Q389" s="8" t="str">
        <f t="shared" ref="Q389:Q452" si="13">HYPERLINK(P389, "Tuition Link: " &amp; D389)</f>
        <v>Tuition Link: Monsignor Bonner Archbishop Prendergast Catholic High School</v>
      </c>
      <c r="R389" s="3" t="s">
        <v>3392</v>
      </c>
      <c r="S389" s="14">
        <v>4160</v>
      </c>
      <c r="T389" s="1" t="s">
        <v>33</v>
      </c>
      <c r="U389" s="14">
        <v>100</v>
      </c>
      <c r="V389" s="4">
        <v>46086.579328703701</v>
      </c>
    </row>
    <row r="390" spans="1:22" ht="24" x14ac:dyDescent="0.2">
      <c r="A390" s="1" t="s">
        <v>814</v>
      </c>
      <c r="B390" s="1">
        <v>225231002</v>
      </c>
      <c r="C390" s="1">
        <f>COUNTIF($D$5:D390,D390)</f>
        <v>3</v>
      </c>
      <c r="D390" s="2" t="s">
        <v>854</v>
      </c>
      <c r="E390" s="3" t="s">
        <v>18</v>
      </c>
      <c r="F390" s="3" t="s">
        <v>855</v>
      </c>
      <c r="G390" s="3" t="s">
        <v>2616</v>
      </c>
      <c r="I390" s="6" t="s">
        <v>856</v>
      </c>
      <c r="J390" s="3" t="s">
        <v>857</v>
      </c>
      <c r="K390" s="3" t="s">
        <v>714</v>
      </c>
      <c r="L390" s="7" t="s">
        <v>2956</v>
      </c>
      <c r="M390" s="6" t="s">
        <v>858</v>
      </c>
      <c r="N390" s="3" t="s">
        <v>859</v>
      </c>
      <c r="O390" s="8" t="str">
        <f t="shared" si="12"/>
        <v>School Website: Monsignor Bonner Archbishop Prendergast Catholic High School</v>
      </c>
      <c r="P390" s="9" t="s">
        <v>860</v>
      </c>
      <c r="Q390" s="8" t="str">
        <f t="shared" si="13"/>
        <v>Tuition Link: Monsignor Bonner Archbishop Prendergast Catholic High School</v>
      </c>
      <c r="R390" s="3" t="s">
        <v>3563</v>
      </c>
      <c r="S390" s="14">
        <v>3900</v>
      </c>
      <c r="T390" s="1" t="s">
        <v>33</v>
      </c>
      <c r="U390" s="14">
        <v>200</v>
      </c>
      <c r="V390" s="4">
        <v>46086.579328703701</v>
      </c>
    </row>
    <row r="391" spans="1:22" ht="24" x14ac:dyDescent="0.2">
      <c r="A391" s="1" t="s">
        <v>814</v>
      </c>
      <c r="B391" s="1">
        <v>225231002</v>
      </c>
      <c r="C391" s="1">
        <f>COUNTIF($D$5:D391,D391)</f>
        <v>4</v>
      </c>
      <c r="D391" s="2" t="s">
        <v>854</v>
      </c>
      <c r="E391" s="3" t="s">
        <v>18</v>
      </c>
      <c r="F391" s="3" t="s">
        <v>855</v>
      </c>
      <c r="G391" s="3" t="s">
        <v>2616</v>
      </c>
      <c r="I391" s="6" t="s">
        <v>856</v>
      </c>
      <c r="J391" s="3" t="s">
        <v>857</v>
      </c>
      <c r="K391" s="3" t="s">
        <v>714</v>
      </c>
      <c r="L391" s="7" t="s">
        <v>2956</v>
      </c>
      <c r="M391" s="6" t="s">
        <v>858</v>
      </c>
      <c r="N391" s="3" t="s">
        <v>859</v>
      </c>
      <c r="O391" s="8" t="str">
        <f t="shared" si="12"/>
        <v>School Website: Monsignor Bonner Archbishop Prendergast Catholic High School</v>
      </c>
      <c r="P391" s="9" t="s">
        <v>860</v>
      </c>
      <c r="Q391" s="8" t="str">
        <f t="shared" si="13"/>
        <v>Tuition Link: Monsignor Bonner Archbishop Prendergast Catholic High School</v>
      </c>
      <c r="R391" s="3" t="s">
        <v>3564</v>
      </c>
      <c r="S391" s="14">
        <v>3120</v>
      </c>
      <c r="T391" s="1" t="s">
        <v>33</v>
      </c>
      <c r="U391" s="14">
        <v>200</v>
      </c>
      <c r="V391" s="4">
        <v>46086.579328703701</v>
      </c>
    </row>
    <row r="392" spans="1:22" x14ac:dyDescent="0.2">
      <c r="A392" s="1" t="s">
        <v>814</v>
      </c>
      <c r="B392" s="1">
        <v>225238052</v>
      </c>
      <c r="C392" s="1">
        <f>COUNTIF($D$5:D392,D392)</f>
        <v>1</v>
      </c>
      <c r="D392" s="2" t="s">
        <v>1010</v>
      </c>
      <c r="E392" s="3" t="s">
        <v>18</v>
      </c>
      <c r="F392" s="3" t="s">
        <v>1011</v>
      </c>
      <c r="G392" s="3" t="s">
        <v>2639</v>
      </c>
      <c r="I392" s="6" t="s">
        <v>1012</v>
      </c>
      <c r="J392" s="3" t="s">
        <v>1000</v>
      </c>
      <c r="K392" s="3" t="s">
        <v>36</v>
      </c>
      <c r="L392" s="7" t="s">
        <v>2980</v>
      </c>
      <c r="M392" s="6" t="s">
        <v>1001</v>
      </c>
      <c r="N392" s="3" t="s">
        <v>3227</v>
      </c>
      <c r="O392" s="8" t="str">
        <f t="shared" si="12"/>
        <v>School Website: Mother of Providence Regional Catholic School</v>
      </c>
      <c r="P392" s="9" t="s">
        <v>1013</v>
      </c>
      <c r="Q392" s="8" t="str">
        <f t="shared" si="13"/>
        <v>Tuition Link: Mother of Providence Regional Catholic School</v>
      </c>
      <c r="R392" s="3" t="s">
        <v>3609</v>
      </c>
      <c r="S392" s="14">
        <v>18129</v>
      </c>
      <c r="T392" s="1" t="s">
        <v>33</v>
      </c>
      <c r="U392" s="14">
        <v>275</v>
      </c>
      <c r="V392" s="4">
        <v>46034.48542824074</v>
      </c>
    </row>
    <row r="393" spans="1:22" x14ac:dyDescent="0.2">
      <c r="A393" s="1" t="s">
        <v>814</v>
      </c>
      <c r="B393" s="1">
        <v>225234602</v>
      </c>
      <c r="C393" s="1">
        <f>COUNTIF($D$5:D393,D393)</f>
        <v>1</v>
      </c>
      <c r="D393" s="2" t="s">
        <v>937</v>
      </c>
      <c r="E393" s="3" t="s">
        <v>18</v>
      </c>
      <c r="F393" s="3" t="s">
        <v>938</v>
      </c>
      <c r="G393" s="3" t="s">
        <v>2627</v>
      </c>
      <c r="I393" s="6" t="s">
        <v>939</v>
      </c>
      <c r="J393" s="3" t="s">
        <v>940</v>
      </c>
      <c r="K393" s="3" t="s">
        <v>291</v>
      </c>
      <c r="L393" s="7" t="s">
        <v>2969</v>
      </c>
      <c r="M393" s="6" t="s">
        <v>941</v>
      </c>
      <c r="N393" s="3" t="s">
        <v>942</v>
      </c>
      <c r="O393" s="8" t="str">
        <f t="shared" si="12"/>
        <v>School Website: Notre Dame Delourdes School</v>
      </c>
      <c r="P393" s="9" t="s">
        <v>943</v>
      </c>
      <c r="Q393" s="8" t="str">
        <f t="shared" si="13"/>
        <v>Tuition Link: Notre Dame Delourdes School</v>
      </c>
      <c r="R393" s="3" t="s">
        <v>3588</v>
      </c>
      <c r="S393" s="14">
        <v>9900</v>
      </c>
      <c r="T393" s="1" t="s">
        <v>33</v>
      </c>
      <c r="U393" s="14">
        <v>150</v>
      </c>
      <c r="V393" s="4">
        <v>46078.366990740738</v>
      </c>
    </row>
    <row r="394" spans="1:22" x14ac:dyDescent="0.2">
      <c r="A394" s="1" t="s">
        <v>814</v>
      </c>
      <c r="B394" s="1">
        <v>225235402</v>
      </c>
      <c r="C394" s="1">
        <f>COUNTIF($D$5:D394,D394)</f>
        <v>1</v>
      </c>
      <c r="D394" s="2" t="s">
        <v>944</v>
      </c>
      <c r="E394" s="3" t="s">
        <v>18</v>
      </c>
      <c r="F394" s="3" t="s">
        <v>945</v>
      </c>
      <c r="G394" s="3" t="s">
        <v>2627</v>
      </c>
      <c r="I394" s="6" t="s">
        <v>939</v>
      </c>
      <c r="J394" s="3" t="s">
        <v>940</v>
      </c>
      <c r="K394" s="3" t="s">
        <v>291</v>
      </c>
      <c r="L394" s="7" t="s">
        <v>2969</v>
      </c>
      <c r="M394" s="6" t="s">
        <v>941</v>
      </c>
      <c r="N394" s="3" t="s">
        <v>942</v>
      </c>
      <c r="O394" s="8" t="str">
        <f t="shared" si="12"/>
        <v>School Website: Our Lady of Angels Regional Catholic School</v>
      </c>
      <c r="P394" s="9" t="s">
        <v>943</v>
      </c>
      <c r="Q394" s="8" t="str">
        <f t="shared" si="13"/>
        <v>Tuition Link: Our Lady of Angels Regional Catholic School</v>
      </c>
      <c r="R394" s="3" t="s">
        <v>3589</v>
      </c>
      <c r="S394" s="14">
        <v>8900</v>
      </c>
      <c r="T394" s="1" t="s">
        <v>33</v>
      </c>
      <c r="U394" s="14">
        <v>150</v>
      </c>
      <c r="V394" s="4">
        <v>46078.366990740738</v>
      </c>
    </row>
    <row r="395" spans="1:22" x14ac:dyDescent="0.2">
      <c r="A395" s="1" t="s">
        <v>814</v>
      </c>
      <c r="B395" s="1">
        <v>225235402</v>
      </c>
      <c r="C395" s="1">
        <f>COUNTIF($D$5:D395,D395)</f>
        <v>2</v>
      </c>
      <c r="D395" s="2" t="s">
        <v>944</v>
      </c>
      <c r="E395" s="3" t="s">
        <v>18</v>
      </c>
      <c r="F395" s="3" t="s">
        <v>945</v>
      </c>
      <c r="G395" s="3" t="s">
        <v>2627</v>
      </c>
      <c r="I395" s="6" t="s">
        <v>939</v>
      </c>
      <c r="J395" s="3" t="s">
        <v>940</v>
      </c>
      <c r="K395" s="3" t="s">
        <v>291</v>
      </c>
      <c r="L395" s="7" t="s">
        <v>2969</v>
      </c>
      <c r="M395" s="6" t="s">
        <v>941</v>
      </c>
      <c r="N395" s="3" t="s">
        <v>942</v>
      </c>
      <c r="O395" s="8" t="str">
        <f t="shared" si="12"/>
        <v>School Website: Our Lady of Angels Regional Catholic School</v>
      </c>
      <c r="P395" s="9" t="s">
        <v>943</v>
      </c>
      <c r="Q395" s="8" t="str">
        <f t="shared" si="13"/>
        <v>Tuition Link: Our Lady of Angels Regional Catholic School</v>
      </c>
      <c r="R395" s="3" t="s">
        <v>946</v>
      </c>
      <c r="S395" s="14">
        <v>13200</v>
      </c>
      <c r="T395" s="1" t="s">
        <v>33</v>
      </c>
      <c r="U395" s="14">
        <v>150</v>
      </c>
      <c r="V395" s="4">
        <v>46078.366990740738</v>
      </c>
    </row>
    <row r="396" spans="1:22" ht="24" x14ac:dyDescent="0.2">
      <c r="A396" s="1" t="s">
        <v>814</v>
      </c>
      <c r="B396" s="1">
        <v>225235402</v>
      </c>
      <c r="C396" s="1">
        <f>COUNTIF($D$5:D396,D396)</f>
        <v>3</v>
      </c>
      <c r="D396" s="2" t="s">
        <v>944</v>
      </c>
      <c r="E396" s="3" t="s">
        <v>18</v>
      </c>
      <c r="F396" s="3" t="s">
        <v>945</v>
      </c>
      <c r="G396" s="3" t="s">
        <v>2628</v>
      </c>
      <c r="I396" s="6" t="s">
        <v>947</v>
      </c>
      <c r="J396" s="3" t="s">
        <v>948</v>
      </c>
      <c r="K396" s="3" t="s">
        <v>701</v>
      </c>
      <c r="L396" s="7" t="s">
        <v>2970</v>
      </c>
      <c r="M396" s="6" t="s">
        <v>949</v>
      </c>
      <c r="N396" s="3" t="s">
        <v>950</v>
      </c>
      <c r="O396" s="8" t="str">
        <f t="shared" si="12"/>
        <v>School Website: Our Lady of Angels Regional Catholic School</v>
      </c>
      <c r="P396" s="9" t="s">
        <v>951</v>
      </c>
      <c r="Q396" s="8" t="str">
        <f t="shared" si="13"/>
        <v>Tuition Link: Our Lady of Angels Regional Catholic School</v>
      </c>
      <c r="R396" s="3" t="s">
        <v>3590</v>
      </c>
      <c r="S396" s="14">
        <v>10770</v>
      </c>
      <c r="T396" s="1" t="s">
        <v>25</v>
      </c>
      <c r="U396" s="14">
        <v>0</v>
      </c>
      <c r="V396" s="4">
        <v>46030.494270833333</v>
      </c>
    </row>
    <row r="397" spans="1:22" ht="24" x14ac:dyDescent="0.2">
      <c r="A397" s="1" t="s">
        <v>814</v>
      </c>
      <c r="B397" s="1">
        <v>225235402</v>
      </c>
      <c r="C397" s="1">
        <f>COUNTIF($D$5:D397,D397)</f>
        <v>4</v>
      </c>
      <c r="D397" s="2" t="s">
        <v>944</v>
      </c>
      <c r="E397" s="3" t="s">
        <v>18</v>
      </c>
      <c r="F397" s="3" t="s">
        <v>945</v>
      </c>
      <c r="G397" s="3" t="s">
        <v>2628</v>
      </c>
      <c r="I397" s="6" t="s">
        <v>947</v>
      </c>
      <c r="J397" s="3" t="s">
        <v>948</v>
      </c>
      <c r="K397" s="3" t="s">
        <v>701</v>
      </c>
      <c r="L397" s="7" t="s">
        <v>2970</v>
      </c>
      <c r="M397" s="6" t="s">
        <v>949</v>
      </c>
      <c r="N397" s="3" t="s">
        <v>950</v>
      </c>
      <c r="O397" s="8" t="str">
        <f t="shared" si="12"/>
        <v>School Website: Our Lady of Angels Regional Catholic School</v>
      </c>
      <c r="P397" s="9" t="s">
        <v>951</v>
      </c>
      <c r="Q397" s="8" t="str">
        <f t="shared" si="13"/>
        <v>Tuition Link: Our Lady of Angels Regional Catholic School</v>
      </c>
      <c r="R397" s="3" t="s">
        <v>3591</v>
      </c>
      <c r="S397" s="14">
        <v>10770</v>
      </c>
      <c r="T397" s="1" t="s">
        <v>25</v>
      </c>
      <c r="U397" s="14">
        <v>550</v>
      </c>
      <c r="V397" s="4">
        <v>46030.494270833333</v>
      </c>
    </row>
    <row r="398" spans="1:22" ht="24" x14ac:dyDescent="0.2">
      <c r="A398" s="1" t="s">
        <v>814</v>
      </c>
      <c r="B398" s="1">
        <v>225235402</v>
      </c>
      <c r="C398" s="1">
        <f>COUNTIF($D$5:D398,D398)</f>
        <v>5</v>
      </c>
      <c r="D398" s="2" t="s">
        <v>944</v>
      </c>
      <c r="E398" s="3" t="s">
        <v>18</v>
      </c>
      <c r="F398" s="3" t="s">
        <v>945</v>
      </c>
      <c r="G398" s="3" t="s">
        <v>2628</v>
      </c>
      <c r="I398" s="6" t="s">
        <v>947</v>
      </c>
      <c r="J398" s="3" t="s">
        <v>948</v>
      </c>
      <c r="K398" s="3" t="s">
        <v>701</v>
      </c>
      <c r="L398" s="7" t="s">
        <v>2970</v>
      </c>
      <c r="M398" s="6" t="s">
        <v>949</v>
      </c>
      <c r="N398" s="3" t="s">
        <v>950</v>
      </c>
      <c r="O398" s="8" t="str">
        <f t="shared" si="12"/>
        <v>School Website: Our Lady of Angels Regional Catholic School</v>
      </c>
      <c r="P398" s="9" t="s">
        <v>951</v>
      </c>
      <c r="Q398" s="8" t="str">
        <f t="shared" si="13"/>
        <v>Tuition Link: Our Lady of Angels Regional Catholic School</v>
      </c>
      <c r="R398" s="3" t="s">
        <v>3592</v>
      </c>
      <c r="S398" s="14">
        <v>12500</v>
      </c>
      <c r="T398" s="1" t="s">
        <v>25</v>
      </c>
      <c r="U398" s="14">
        <v>0</v>
      </c>
      <c r="V398" s="4">
        <v>46030.494270833333</v>
      </c>
    </row>
    <row r="399" spans="1:22" ht="24" x14ac:dyDescent="0.2">
      <c r="A399" s="1" t="s">
        <v>814</v>
      </c>
      <c r="B399" s="1">
        <v>225235402</v>
      </c>
      <c r="C399" s="1">
        <f>COUNTIF($D$5:D399,D399)</f>
        <v>6</v>
      </c>
      <c r="D399" s="2" t="s">
        <v>944</v>
      </c>
      <c r="E399" s="3" t="s">
        <v>18</v>
      </c>
      <c r="F399" s="3" t="s">
        <v>945</v>
      </c>
      <c r="G399" s="3" t="s">
        <v>2628</v>
      </c>
      <c r="I399" s="6" t="s">
        <v>947</v>
      </c>
      <c r="J399" s="3" t="s">
        <v>948</v>
      </c>
      <c r="K399" s="3" t="s">
        <v>701</v>
      </c>
      <c r="L399" s="7" t="s">
        <v>2970</v>
      </c>
      <c r="M399" s="6" t="s">
        <v>949</v>
      </c>
      <c r="N399" s="3" t="s">
        <v>950</v>
      </c>
      <c r="O399" s="8" t="str">
        <f t="shared" si="12"/>
        <v>School Website: Our Lady of Angels Regional Catholic School</v>
      </c>
      <c r="P399" s="9" t="s">
        <v>951</v>
      </c>
      <c r="Q399" s="8" t="str">
        <f t="shared" si="13"/>
        <v>Tuition Link: Our Lady of Angels Regional Catholic School</v>
      </c>
      <c r="R399" s="3" t="s">
        <v>3593</v>
      </c>
      <c r="S399" s="14">
        <v>12500</v>
      </c>
      <c r="T399" s="1" t="s">
        <v>25</v>
      </c>
      <c r="U399" s="14">
        <v>550</v>
      </c>
      <c r="V399" s="4">
        <v>46030.494270833333</v>
      </c>
    </row>
    <row r="400" spans="1:22" ht="24" x14ac:dyDescent="0.2">
      <c r="A400" s="1" t="s">
        <v>814</v>
      </c>
      <c r="B400" s="1">
        <v>225235402</v>
      </c>
      <c r="C400" s="1">
        <f>COUNTIF($D$5:D400,D400)</f>
        <v>7</v>
      </c>
      <c r="D400" s="2" t="s">
        <v>944</v>
      </c>
      <c r="E400" s="3" t="s">
        <v>18</v>
      </c>
      <c r="F400" s="3" t="s">
        <v>945</v>
      </c>
      <c r="G400" s="3" t="s">
        <v>2629</v>
      </c>
      <c r="I400" s="6" t="s">
        <v>952</v>
      </c>
      <c r="J400" s="3" t="s">
        <v>953</v>
      </c>
      <c r="K400" s="3" t="s">
        <v>954</v>
      </c>
      <c r="L400" s="7" t="s">
        <v>2971</v>
      </c>
      <c r="M400" s="6" t="s">
        <v>952</v>
      </c>
      <c r="N400" s="3" t="s">
        <v>955</v>
      </c>
      <c r="O400" s="8" t="str">
        <f t="shared" si="12"/>
        <v>School Website: Our Lady of Angels Regional Catholic School</v>
      </c>
      <c r="Q400" s="8" t="str">
        <f t="shared" si="13"/>
        <v>Tuition Link: Our Lady of Angels Regional Catholic School</v>
      </c>
      <c r="R400" s="3" t="s">
        <v>2467</v>
      </c>
      <c r="S400" s="14">
        <v>4500</v>
      </c>
      <c r="T400" s="1" t="s">
        <v>33</v>
      </c>
      <c r="U400" s="14">
        <v>0</v>
      </c>
      <c r="V400" s="4">
        <v>46064.598634259259</v>
      </c>
    </row>
    <row r="401" spans="1:22" x14ac:dyDescent="0.2">
      <c r="A401" s="1" t="s">
        <v>814</v>
      </c>
      <c r="B401" s="1">
        <v>225235402</v>
      </c>
      <c r="C401" s="1">
        <f>COUNTIF($D$5:D401,D401)</f>
        <v>8</v>
      </c>
      <c r="D401" s="2" t="s">
        <v>944</v>
      </c>
      <c r="E401" s="3" t="s">
        <v>18</v>
      </c>
      <c r="F401" s="3" t="s">
        <v>945</v>
      </c>
      <c r="G401" s="3" t="s">
        <v>2630</v>
      </c>
      <c r="I401" s="6" t="s">
        <v>925</v>
      </c>
      <c r="J401" s="3" t="s">
        <v>926</v>
      </c>
      <c r="K401" s="3" t="s">
        <v>927</v>
      </c>
      <c r="L401" s="5" t="s">
        <v>2967</v>
      </c>
      <c r="M401" s="6" t="s">
        <v>928</v>
      </c>
      <c r="N401" s="3" t="s">
        <v>956</v>
      </c>
      <c r="O401" s="8" t="str">
        <f t="shared" si="12"/>
        <v>School Website: Our Lady of Angels Regional Catholic School</v>
      </c>
      <c r="P401" s="9" t="s">
        <v>957</v>
      </c>
      <c r="Q401" s="8" t="str">
        <f t="shared" si="13"/>
        <v>Tuition Link: Our Lady of Angels Regional Catholic School</v>
      </c>
      <c r="R401" s="3" t="s">
        <v>541</v>
      </c>
      <c r="S401" s="14">
        <v>9695</v>
      </c>
      <c r="T401" s="1" t="s">
        <v>25</v>
      </c>
      <c r="U401" s="14">
        <v>120</v>
      </c>
      <c r="V401" s="4">
        <v>46086.640300925923</v>
      </c>
    </row>
    <row r="402" spans="1:22" x14ac:dyDescent="0.2">
      <c r="A402" s="1" t="s">
        <v>814</v>
      </c>
      <c r="B402" s="1">
        <v>225235402</v>
      </c>
      <c r="C402" s="1">
        <f>COUNTIF($D$5:D402,D402)</f>
        <v>9</v>
      </c>
      <c r="D402" s="2" t="s">
        <v>944</v>
      </c>
      <c r="E402" s="3" t="s">
        <v>18</v>
      </c>
      <c r="F402" s="3" t="s">
        <v>945</v>
      </c>
      <c r="G402" s="3" t="s">
        <v>2630</v>
      </c>
      <c r="I402" s="6" t="s">
        <v>925</v>
      </c>
      <c r="J402" s="3" t="s">
        <v>926</v>
      </c>
      <c r="K402" s="3" t="s">
        <v>927</v>
      </c>
      <c r="L402" s="5" t="s">
        <v>2967</v>
      </c>
      <c r="M402" s="6" t="s">
        <v>928</v>
      </c>
      <c r="N402" s="3" t="s">
        <v>956</v>
      </c>
      <c r="O402" s="8" t="str">
        <f t="shared" si="12"/>
        <v>School Website: Our Lady of Angels Regional Catholic School</v>
      </c>
      <c r="P402" s="9" t="s">
        <v>957</v>
      </c>
      <c r="Q402" s="8" t="str">
        <f t="shared" si="13"/>
        <v>Tuition Link: Our Lady of Angels Regional Catholic School</v>
      </c>
      <c r="R402" s="3" t="s">
        <v>3528</v>
      </c>
      <c r="S402" s="14">
        <v>10895</v>
      </c>
      <c r="T402" s="1" t="s">
        <v>25</v>
      </c>
      <c r="U402" s="14">
        <v>120</v>
      </c>
      <c r="V402" s="4">
        <v>46086.640300925923</v>
      </c>
    </row>
    <row r="403" spans="1:22" ht="24" x14ac:dyDescent="0.2">
      <c r="A403" s="1" t="s">
        <v>814</v>
      </c>
      <c r="B403" s="1">
        <v>225235402</v>
      </c>
      <c r="C403" s="1">
        <f>COUNTIF($D$5:D403,D403)</f>
        <v>10</v>
      </c>
      <c r="D403" s="2" t="s">
        <v>944</v>
      </c>
      <c r="E403" s="3" t="s">
        <v>18</v>
      </c>
      <c r="F403" s="3" t="s">
        <v>945</v>
      </c>
      <c r="G403" s="3" t="s">
        <v>2631</v>
      </c>
      <c r="I403" s="6" t="s">
        <v>958</v>
      </c>
      <c r="J403" s="3" t="s">
        <v>959</v>
      </c>
      <c r="K403" s="3" t="s">
        <v>118</v>
      </c>
      <c r="L403" s="7" t="s">
        <v>2972</v>
      </c>
      <c r="M403" s="6" t="s">
        <v>960</v>
      </c>
      <c r="N403" s="3" t="s">
        <v>961</v>
      </c>
      <c r="O403" s="8" t="str">
        <f t="shared" si="12"/>
        <v>School Website: Our Lady of Angels Regional Catholic School</v>
      </c>
      <c r="P403" s="9" t="s">
        <v>962</v>
      </c>
      <c r="Q403" s="8" t="str">
        <f t="shared" si="13"/>
        <v>Tuition Link: Our Lady of Angels Regional Catholic School</v>
      </c>
      <c r="R403" s="3" t="s">
        <v>3379</v>
      </c>
      <c r="S403" s="14">
        <v>9764</v>
      </c>
      <c r="T403" s="1" t="s">
        <v>25</v>
      </c>
      <c r="U403" s="14">
        <v>200</v>
      </c>
      <c r="V403" s="4">
        <v>46080.389652777776</v>
      </c>
    </row>
    <row r="404" spans="1:22" ht="24" x14ac:dyDescent="0.2">
      <c r="A404" s="1" t="s">
        <v>814</v>
      </c>
      <c r="B404" s="1">
        <v>225235402</v>
      </c>
      <c r="C404" s="1">
        <f>COUNTIF($D$5:D404,D404)</f>
        <v>11</v>
      </c>
      <c r="D404" s="2" t="s">
        <v>944</v>
      </c>
      <c r="E404" s="3" t="s">
        <v>18</v>
      </c>
      <c r="F404" s="3" t="s">
        <v>945</v>
      </c>
      <c r="G404" s="3" t="s">
        <v>2631</v>
      </c>
      <c r="I404" s="6" t="s">
        <v>958</v>
      </c>
      <c r="J404" s="3" t="s">
        <v>959</v>
      </c>
      <c r="K404" s="3" t="s">
        <v>118</v>
      </c>
      <c r="L404" s="7" t="s">
        <v>2972</v>
      </c>
      <c r="M404" s="6" t="s">
        <v>960</v>
      </c>
      <c r="N404" s="3" t="s">
        <v>961</v>
      </c>
      <c r="O404" s="8" t="str">
        <f t="shared" si="12"/>
        <v>School Website: Our Lady of Angels Regional Catholic School</v>
      </c>
      <c r="P404" s="9" t="s">
        <v>962</v>
      </c>
      <c r="Q404" s="8" t="str">
        <f t="shared" si="13"/>
        <v>Tuition Link: Our Lady of Angels Regional Catholic School</v>
      </c>
      <c r="R404" s="3" t="s">
        <v>3594</v>
      </c>
      <c r="S404" s="14">
        <v>11522</v>
      </c>
      <c r="T404" s="1" t="s">
        <v>25</v>
      </c>
      <c r="U404" s="14">
        <v>200</v>
      </c>
      <c r="V404" s="4">
        <v>46080.389652777776</v>
      </c>
    </row>
    <row r="405" spans="1:22" x14ac:dyDescent="0.2">
      <c r="A405" s="1" t="s">
        <v>814</v>
      </c>
      <c r="B405" s="1">
        <v>225235402</v>
      </c>
      <c r="C405" s="1">
        <f>COUNTIF($D$5:D405,D405)</f>
        <v>12</v>
      </c>
      <c r="D405" s="2" t="s">
        <v>944</v>
      </c>
      <c r="E405" s="3" t="s">
        <v>18</v>
      </c>
      <c r="F405" s="3" t="s">
        <v>945</v>
      </c>
      <c r="G405" s="3" t="s">
        <v>2632</v>
      </c>
      <c r="I405" s="6" t="s">
        <v>963</v>
      </c>
      <c r="J405" s="3" t="s">
        <v>964</v>
      </c>
      <c r="K405" s="3" t="s">
        <v>965</v>
      </c>
      <c r="L405" s="5" t="s">
        <v>2973</v>
      </c>
      <c r="M405" s="6" t="s">
        <v>966</v>
      </c>
      <c r="N405" s="3" t="s">
        <v>967</v>
      </c>
      <c r="O405" s="8" t="str">
        <f t="shared" si="12"/>
        <v>School Website: Our Lady of Angels Regional Catholic School</v>
      </c>
      <c r="P405" s="9" t="s">
        <v>968</v>
      </c>
      <c r="Q405" s="8" t="str">
        <f t="shared" si="13"/>
        <v>Tuition Link: Our Lady of Angels Regional Catholic School</v>
      </c>
      <c r="R405" s="3" t="s">
        <v>3578</v>
      </c>
      <c r="S405" s="14">
        <v>6800</v>
      </c>
      <c r="T405" s="1" t="s">
        <v>25</v>
      </c>
      <c r="U405" s="14">
        <v>650</v>
      </c>
      <c r="V405" s="4">
        <v>46008.610254629632</v>
      </c>
    </row>
    <row r="406" spans="1:22" x14ac:dyDescent="0.2">
      <c r="A406" s="1" t="s">
        <v>814</v>
      </c>
      <c r="B406" s="1">
        <v>225235402</v>
      </c>
      <c r="C406" s="1">
        <f>COUNTIF($D$5:D406,D406)</f>
        <v>13</v>
      </c>
      <c r="D406" s="2" t="s">
        <v>944</v>
      </c>
      <c r="E406" s="3" t="s">
        <v>18</v>
      </c>
      <c r="F406" s="3" t="s">
        <v>945</v>
      </c>
      <c r="G406" s="3" t="s">
        <v>2632</v>
      </c>
      <c r="I406" s="6" t="s">
        <v>963</v>
      </c>
      <c r="J406" s="3" t="s">
        <v>964</v>
      </c>
      <c r="K406" s="3" t="s">
        <v>965</v>
      </c>
      <c r="L406" s="5" t="s">
        <v>2973</v>
      </c>
      <c r="M406" s="6" t="s">
        <v>966</v>
      </c>
      <c r="N406" s="3" t="s">
        <v>967</v>
      </c>
      <c r="O406" s="8" t="str">
        <f t="shared" si="12"/>
        <v>School Website: Our Lady of Angels Regional Catholic School</v>
      </c>
      <c r="P406" s="9" t="s">
        <v>968</v>
      </c>
      <c r="Q406" s="8" t="str">
        <f t="shared" si="13"/>
        <v>Tuition Link: Our Lady of Angels Regional Catholic School</v>
      </c>
      <c r="R406" s="3" t="s">
        <v>3595</v>
      </c>
      <c r="S406" s="14">
        <v>6800</v>
      </c>
      <c r="T406" s="1" t="s">
        <v>25</v>
      </c>
      <c r="U406" s="14">
        <v>100</v>
      </c>
      <c r="V406" s="4">
        <v>46008.610254629632</v>
      </c>
    </row>
    <row r="407" spans="1:22" x14ac:dyDescent="0.2">
      <c r="A407" s="1" t="s">
        <v>814</v>
      </c>
      <c r="B407" s="1">
        <v>225235402</v>
      </c>
      <c r="C407" s="1">
        <f>COUNTIF($D$5:D407,D407)</f>
        <v>14</v>
      </c>
      <c r="D407" s="2" t="s">
        <v>944</v>
      </c>
      <c r="E407" s="3" t="s">
        <v>18</v>
      </c>
      <c r="F407" s="3" t="s">
        <v>945</v>
      </c>
      <c r="G407" s="3" t="s">
        <v>2633</v>
      </c>
      <c r="I407" s="6" t="s">
        <v>969</v>
      </c>
      <c r="J407" s="3" t="s">
        <v>970</v>
      </c>
      <c r="K407" s="3" t="s">
        <v>911</v>
      </c>
      <c r="L407" s="7" t="s">
        <v>2974</v>
      </c>
      <c r="M407" s="6" t="s">
        <v>971</v>
      </c>
      <c r="N407" s="3" t="s">
        <v>972</v>
      </c>
      <c r="O407" s="8" t="str">
        <f t="shared" si="12"/>
        <v>School Website: Our Lady of Angels Regional Catholic School</v>
      </c>
      <c r="P407" s="9" t="s">
        <v>973</v>
      </c>
      <c r="Q407" s="8" t="str">
        <f t="shared" si="13"/>
        <v>Tuition Link: Our Lady of Angels Regional Catholic School</v>
      </c>
      <c r="R407" s="3" t="s">
        <v>3596</v>
      </c>
      <c r="S407" s="14">
        <v>7790</v>
      </c>
      <c r="T407" s="1" t="s">
        <v>33</v>
      </c>
      <c r="U407" s="14">
        <v>80</v>
      </c>
      <c r="V407" s="4">
        <v>46010.389374999999</v>
      </c>
    </row>
    <row r="408" spans="1:22" x14ac:dyDescent="0.2">
      <c r="A408" s="1" t="s">
        <v>814</v>
      </c>
      <c r="B408" s="1">
        <v>225235402</v>
      </c>
      <c r="C408" s="1">
        <f>COUNTIF($D$5:D408,D408)</f>
        <v>15</v>
      </c>
      <c r="D408" s="2" t="s">
        <v>944</v>
      </c>
      <c r="E408" s="3" t="s">
        <v>18</v>
      </c>
      <c r="F408" s="3" t="s">
        <v>945</v>
      </c>
      <c r="G408" s="3" t="s">
        <v>2633</v>
      </c>
      <c r="I408" s="6" t="s">
        <v>969</v>
      </c>
      <c r="J408" s="3" t="s">
        <v>970</v>
      </c>
      <c r="K408" s="3" t="s">
        <v>911</v>
      </c>
      <c r="L408" s="7" t="s">
        <v>2974</v>
      </c>
      <c r="M408" s="6" t="s">
        <v>971</v>
      </c>
      <c r="N408" s="3" t="s">
        <v>972</v>
      </c>
      <c r="O408" s="8" t="str">
        <f t="shared" si="12"/>
        <v>School Website: Our Lady of Angels Regional Catholic School</v>
      </c>
      <c r="P408" s="9" t="s">
        <v>973</v>
      </c>
      <c r="Q408" s="8" t="str">
        <f t="shared" si="13"/>
        <v>Tuition Link: Our Lady of Angels Regional Catholic School</v>
      </c>
      <c r="R408" s="3" t="s">
        <v>3509</v>
      </c>
      <c r="S408" s="14">
        <v>13815</v>
      </c>
      <c r="T408" s="1" t="s">
        <v>33</v>
      </c>
      <c r="U408" s="14">
        <v>80</v>
      </c>
      <c r="V408" s="4">
        <v>46010.389374999999</v>
      </c>
    </row>
    <row r="409" spans="1:22" x14ac:dyDescent="0.2">
      <c r="A409" s="1" t="s">
        <v>814</v>
      </c>
      <c r="B409" s="1">
        <v>223460902</v>
      </c>
      <c r="C409" s="1">
        <f>COUNTIF($D$5:D409,D409)</f>
        <v>1</v>
      </c>
      <c r="D409" s="2" t="s">
        <v>831</v>
      </c>
      <c r="E409" s="3" t="s">
        <v>18</v>
      </c>
      <c r="F409" s="3" t="s">
        <v>832</v>
      </c>
      <c r="G409" s="3" t="s">
        <v>2613</v>
      </c>
      <c r="I409" s="6" t="s">
        <v>833</v>
      </c>
      <c r="J409" s="3" t="s">
        <v>834</v>
      </c>
      <c r="K409" s="3" t="s">
        <v>835</v>
      </c>
      <c r="L409" s="7" t="s">
        <v>2953</v>
      </c>
      <c r="M409" s="6" t="s">
        <v>836</v>
      </c>
      <c r="N409" s="3" t="s">
        <v>3219</v>
      </c>
      <c r="O409" s="8" t="str">
        <f t="shared" si="12"/>
        <v>School Website: Sacred Heart Academy Bryn Mawr</v>
      </c>
      <c r="P409" s="9" t="s">
        <v>837</v>
      </c>
      <c r="Q409" s="8" t="str">
        <f t="shared" si="13"/>
        <v>Tuition Link: Sacred Heart Academy Bryn Mawr</v>
      </c>
      <c r="R409" s="3" t="s">
        <v>3555</v>
      </c>
      <c r="S409" s="14">
        <v>14650</v>
      </c>
      <c r="T409" s="1" t="s">
        <v>25</v>
      </c>
      <c r="U409" s="14">
        <v>200</v>
      </c>
      <c r="V409" s="4">
        <v>46085.447025462963</v>
      </c>
    </row>
    <row r="410" spans="1:22" x14ac:dyDescent="0.2">
      <c r="A410" s="1" t="s">
        <v>814</v>
      </c>
      <c r="B410" s="1">
        <v>223460902</v>
      </c>
      <c r="C410" s="1">
        <f>COUNTIF($D$5:D410,D410)</f>
        <v>2</v>
      </c>
      <c r="D410" s="2" t="s">
        <v>831</v>
      </c>
      <c r="E410" s="3" t="s">
        <v>18</v>
      </c>
      <c r="F410" s="3" t="s">
        <v>832</v>
      </c>
      <c r="G410" s="3" t="s">
        <v>2613</v>
      </c>
      <c r="I410" s="6" t="s">
        <v>833</v>
      </c>
      <c r="J410" s="3" t="s">
        <v>834</v>
      </c>
      <c r="K410" s="3" t="s">
        <v>835</v>
      </c>
      <c r="L410" s="7" t="s">
        <v>2953</v>
      </c>
      <c r="M410" s="6" t="s">
        <v>836</v>
      </c>
      <c r="N410" s="3" t="s">
        <v>3219</v>
      </c>
      <c r="O410" s="8" t="str">
        <f t="shared" si="12"/>
        <v>School Website: Sacred Heart Academy Bryn Mawr</v>
      </c>
      <c r="P410" s="9" t="s">
        <v>837</v>
      </c>
      <c r="Q410" s="8" t="str">
        <f t="shared" si="13"/>
        <v>Tuition Link: Sacred Heart Academy Bryn Mawr</v>
      </c>
      <c r="R410" s="3" t="s">
        <v>139</v>
      </c>
      <c r="S410" s="14">
        <v>13850</v>
      </c>
      <c r="T410" s="1" t="s">
        <v>25</v>
      </c>
      <c r="U410" s="14">
        <v>200</v>
      </c>
      <c r="V410" s="4">
        <v>46085.447025462963</v>
      </c>
    </row>
    <row r="411" spans="1:22" x14ac:dyDescent="0.2">
      <c r="A411" s="1" t="s">
        <v>814</v>
      </c>
      <c r="B411" s="1">
        <v>223460902</v>
      </c>
      <c r="C411" s="1">
        <f>COUNTIF($D$5:D411,D411)</f>
        <v>3</v>
      </c>
      <c r="D411" s="2" t="s">
        <v>831</v>
      </c>
      <c r="E411" s="3" t="s">
        <v>18</v>
      </c>
      <c r="F411" s="3" t="s">
        <v>832</v>
      </c>
      <c r="G411" s="3" t="s">
        <v>2613</v>
      </c>
      <c r="I411" s="6" t="s">
        <v>833</v>
      </c>
      <c r="J411" s="3" t="s">
        <v>834</v>
      </c>
      <c r="K411" s="3" t="s">
        <v>835</v>
      </c>
      <c r="L411" s="7" t="s">
        <v>2953</v>
      </c>
      <c r="M411" s="6" t="s">
        <v>836</v>
      </c>
      <c r="N411" s="3" t="s">
        <v>3219</v>
      </c>
      <c r="O411" s="8" t="str">
        <f t="shared" si="12"/>
        <v>School Website: Sacred Heart Academy Bryn Mawr</v>
      </c>
      <c r="P411" s="9" t="s">
        <v>837</v>
      </c>
      <c r="Q411" s="8" t="str">
        <f t="shared" si="13"/>
        <v>Tuition Link: Sacred Heart Academy Bryn Mawr</v>
      </c>
      <c r="R411" s="3" t="s">
        <v>3556</v>
      </c>
      <c r="S411" s="14">
        <v>12650</v>
      </c>
      <c r="T411" s="1" t="s">
        <v>25</v>
      </c>
      <c r="U411" s="14">
        <v>150</v>
      </c>
      <c r="V411" s="4">
        <v>46085.447025462963</v>
      </c>
    </row>
    <row r="412" spans="1:22" x14ac:dyDescent="0.2">
      <c r="A412" s="1" t="s">
        <v>814</v>
      </c>
      <c r="B412" s="1">
        <v>223460902</v>
      </c>
      <c r="C412" s="1">
        <f>COUNTIF($D$5:D412,D412)</f>
        <v>4</v>
      </c>
      <c r="D412" s="2" t="s">
        <v>831</v>
      </c>
      <c r="E412" s="3" t="s">
        <v>18</v>
      </c>
      <c r="F412" s="3" t="s">
        <v>832</v>
      </c>
      <c r="G412" s="3" t="s">
        <v>2613</v>
      </c>
      <c r="I412" s="6" t="s">
        <v>833</v>
      </c>
      <c r="J412" s="3" t="s">
        <v>834</v>
      </c>
      <c r="K412" s="3" t="s">
        <v>835</v>
      </c>
      <c r="L412" s="7" t="s">
        <v>2953</v>
      </c>
      <c r="M412" s="6" t="s">
        <v>836</v>
      </c>
      <c r="N412" s="3" t="s">
        <v>3219</v>
      </c>
      <c r="O412" s="8" t="str">
        <f t="shared" si="12"/>
        <v>School Website: Sacred Heart Academy Bryn Mawr</v>
      </c>
      <c r="P412" s="9" t="s">
        <v>837</v>
      </c>
      <c r="Q412" s="8" t="str">
        <f t="shared" si="13"/>
        <v>Tuition Link: Sacred Heart Academy Bryn Mawr</v>
      </c>
      <c r="R412" s="3" t="s">
        <v>3557</v>
      </c>
      <c r="S412" s="14">
        <v>9250</v>
      </c>
      <c r="T412" s="1" t="s">
        <v>25</v>
      </c>
      <c r="U412" s="14">
        <v>150</v>
      </c>
      <c r="V412" s="4">
        <v>46085.447025462963</v>
      </c>
    </row>
    <row r="413" spans="1:22" x14ac:dyDescent="0.2">
      <c r="A413" s="1" t="s">
        <v>814</v>
      </c>
      <c r="B413" s="1">
        <v>223460902</v>
      </c>
      <c r="C413" s="1">
        <f>COUNTIF($D$5:D413,D413)</f>
        <v>5</v>
      </c>
      <c r="D413" s="2" t="s">
        <v>831</v>
      </c>
      <c r="E413" s="3" t="s">
        <v>18</v>
      </c>
      <c r="F413" s="3" t="s">
        <v>832</v>
      </c>
      <c r="G413" s="3" t="s">
        <v>2614</v>
      </c>
      <c r="I413" s="6" t="s">
        <v>838</v>
      </c>
      <c r="J413" s="3" t="s">
        <v>839</v>
      </c>
      <c r="K413" s="3" t="s">
        <v>31</v>
      </c>
      <c r="L413" s="5" t="s">
        <v>2954</v>
      </c>
      <c r="M413" s="6" t="s">
        <v>840</v>
      </c>
      <c r="N413" s="3" t="s">
        <v>841</v>
      </c>
      <c r="O413" s="8" t="str">
        <f t="shared" si="12"/>
        <v>School Website: Sacred Heart Academy Bryn Mawr</v>
      </c>
      <c r="P413" s="9" t="s">
        <v>842</v>
      </c>
      <c r="Q413" s="8" t="str">
        <f t="shared" si="13"/>
        <v>Tuition Link: Sacred Heart Academy Bryn Mawr</v>
      </c>
      <c r="R413" s="3" t="s">
        <v>3558</v>
      </c>
      <c r="S413" s="14">
        <v>7185</v>
      </c>
      <c r="T413" s="1" t="s">
        <v>25</v>
      </c>
      <c r="U413" s="14">
        <v>450</v>
      </c>
      <c r="V413" s="4">
        <v>46079.417766203704</v>
      </c>
    </row>
    <row r="414" spans="1:22" x14ac:dyDescent="0.2">
      <c r="A414" s="1" t="s">
        <v>814</v>
      </c>
      <c r="B414" s="1">
        <v>223460902</v>
      </c>
      <c r="C414" s="1">
        <f>COUNTIF($D$5:D414,D414)</f>
        <v>6</v>
      </c>
      <c r="D414" s="2" t="s">
        <v>831</v>
      </c>
      <c r="E414" s="3" t="s">
        <v>18</v>
      </c>
      <c r="F414" s="3" t="s">
        <v>832</v>
      </c>
      <c r="G414" s="3" t="s">
        <v>2614</v>
      </c>
      <c r="I414" s="6" t="s">
        <v>838</v>
      </c>
      <c r="J414" s="3" t="s">
        <v>839</v>
      </c>
      <c r="K414" s="3" t="s">
        <v>31</v>
      </c>
      <c r="L414" s="5" t="s">
        <v>2954</v>
      </c>
      <c r="M414" s="6" t="s">
        <v>840</v>
      </c>
      <c r="N414" s="3" t="s">
        <v>841</v>
      </c>
      <c r="O414" s="8" t="str">
        <f t="shared" si="12"/>
        <v>School Website: Sacred Heart Academy Bryn Mawr</v>
      </c>
      <c r="P414" s="9" t="s">
        <v>842</v>
      </c>
      <c r="Q414" s="8" t="str">
        <f t="shared" si="13"/>
        <v>Tuition Link: Sacred Heart Academy Bryn Mawr</v>
      </c>
      <c r="R414" s="3" t="s">
        <v>3559</v>
      </c>
      <c r="S414" s="14">
        <v>4465</v>
      </c>
      <c r="T414" s="1" t="s">
        <v>25</v>
      </c>
      <c r="U414" s="14">
        <v>450</v>
      </c>
      <c r="V414" s="4">
        <v>46079.417766203704</v>
      </c>
    </row>
    <row r="415" spans="1:22" x14ac:dyDescent="0.2">
      <c r="A415" s="1" t="s">
        <v>814</v>
      </c>
      <c r="B415" s="1">
        <v>225237052</v>
      </c>
      <c r="C415" s="1">
        <f>COUNTIF($D$5:D415,D415)</f>
        <v>2</v>
      </c>
      <c r="D415" s="2" t="s">
        <v>393</v>
      </c>
      <c r="E415" s="3" t="s">
        <v>18</v>
      </c>
      <c r="F415" s="3" t="s">
        <v>974</v>
      </c>
      <c r="G415" s="3" t="s">
        <v>2633</v>
      </c>
      <c r="I415" s="6" t="s">
        <v>969</v>
      </c>
      <c r="J415" s="3" t="s">
        <v>970</v>
      </c>
      <c r="K415" s="3" t="s">
        <v>911</v>
      </c>
      <c r="L415" s="7" t="s">
        <v>2974</v>
      </c>
      <c r="M415" s="6" t="s">
        <v>971</v>
      </c>
      <c r="N415" s="3" t="s">
        <v>972</v>
      </c>
      <c r="O415" s="8" t="str">
        <f t="shared" si="12"/>
        <v>School Website: Sacred Heart School</v>
      </c>
      <c r="P415" s="9" t="s">
        <v>973</v>
      </c>
      <c r="Q415" s="8" t="str">
        <f t="shared" si="13"/>
        <v>Tuition Link: Sacred Heart School</v>
      </c>
      <c r="R415" s="3" t="s">
        <v>3526</v>
      </c>
      <c r="S415" s="14">
        <v>17845</v>
      </c>
      <c r="T415" s="1" t="s">
        <v>33</v>
      </c>
      <c r="U415" s="14">
        <v>80</v>
      </c>
      <c r="V415" s="4">
        <v>46010.389374999999</v>
      </c>
    </row>
    <row r="416" spans="1:22" ht="24" x14ac:dyDescent="0.2">
      <c r="A416" s="1" t="s">
        <v>814</v>
      </c>
      <c r="B416" s="1">
        <v>225237052</v>
      </c>
      <c r="C416" s="1">
        <f>COUNTIF($D$5:D416,D416)</f>
        <v>3</v>
      </c>
      <c r="D416" s="2" t="s">
        <v>393</v>
      </c>
      <c r="E416" s="3" t="s">
        <v>18</v>
      </c>
      <c r="F416" s="3" t="s">
        <v>974</v>
      </c>
      <c r="G416" s="3" t="s">
        <v>2634</v>
      </c>
      <c r="I416" s="6" t="s">
        <v>975</v>
      </c>
      <c r="J416" s="3" t="s">
        <v>976</v>
      </c>
      <c r="K416" s="3" t="s">
        <v>84</v>
      </c>
      <c r="L416" s="7" t="s">
        <v>2975</v>
      </c>
      <c r="M416" s="6" t="s">
        <v>975</v>
      </c>
      <c r="N416" s="3" t="s">
        <v>977</v>
      </c>
      <c r="O416" s="8" t="str">
        <f t="shared" si="12"/>
        <v>School Website: Sacred Heart School</v>
      </c>
      <c r="P416" s="9" t="s">
        <v>978</v>
      </c>
      <c r="Q416" s="8" t="str">
        <f t="shared" si="13"/>
        <v>Tuition Link: Sacred Heart School</v>
      </c>
      <c r="R416" s="3" t="s">
        <v>3597</v>
      </c>
      <c r="S416" s="14">
        <v>6600</v>
      </c>
      <c r="T416" s="1" t="s">
        <v>33</v>
      </c>
      <c r="U416" s="14">
        <v>200</v>
      </c>
      <c r="V416" s="4">
        <v>46094.565439814818</v>
      </c>
    </row>
    <row r="417" spans="1:22" ht="24" x14ac:dyDescent="0.2">
      <c r="A417" s="1" t="s">
        <v>814</v>
      </c>
      <c r="B417" s="1">
        <v>225237052</v>
      </c>
      <c r="C417" s="1">
        <f>COUNTIF($D$5:D417,D417)</f>
        <v>4</v>
      </c>
      <c r="D417" s="2" t="s">
        <v>393</v>
      </c>
      <c r="E417" s="3" t="s">
        <v>18</v>
      </c>
      <c r="F417" s="3" t="s">
        <v>974</v>
      </c>
      <c r="G417" s="3" t="s">
        <v>2634</v>
      </c>
      <c r="I417" s="6" t="s">
        <v>975</v>
      </c>
      <c r="J417" s="3" t="s">
        <v>976</v>
      </c>
      <c r="K417" s="3" t="s">
        <v>84</v>
      </c>
      <c r="L417" s="7" t="s">
        <v>2975</v>
      </c>
      <c r="M417" s="6" t="s">
        <v>975</v>
      </c>
      <c r="N417" s="3" t="s">
        <v>977</v>
      </c>
      <c r="O417" s="8" t="str">
        <f t="shared" si="12"/>
        <v>School Website: Sacred Heart School</v>
      </c>
      <c r="P417" s="9" t="s">
        <v>978</v>
      </c>
      <c r="Q417" s="8" t="str">
        <f t="shared" si="13"/>
        <v>Tuition Link: Sacred Heart School</v>
      </c>
      <c r="R417" s="3" t="s">
        <v>3598</v>
      </c>
      <c r="S417" s="14">
        <v>4750</v>
      </c>
      <c r="T417" s="1" t="s">
        <v>33</v>
      </c>
      <c r="U417" s="14">
        <v>200</v>
      </c>
      <c r="V417" s="4">
        <v>46094.565439814818</v>
      </c>
    </row>
    <row r="418" spans="1:22" x14ac:dyDescent="0.2">
      <c r="A418" s="1" t="s">
        <v>814</v>
      </c>
      <c r="B418" s="1">
        <v>225237052</v>
      </c>
      <c r="C418" s="1">
        <f>COUNTIF($D$5:D418,D418)</f>
        <v>5</v>
      </c>
      <c r="D418" s="2" t="s">
        <v>393</v>
      </c>
      <c r="E418" s="3" t="s">
        <v>18</v>
      </c>
      <c r="F418" s="3" t="s">
        <v>974</v>
      </c>
      <c r="G418" s="3" t="s">
        <v>980</v>
      </c>
      <c r="I418" s="6" t="s">
        <v>979</v>
      </c>
      <c r="J418" s="3" t="s">
        <v>980</v>
      </c>
      <c r="K418" s="3" t="s">
        <v>572</v>
      </c>
      <c r="L418" s="7" t="s">
        <v>981</v>
      </c>
      <c r="M418" s="6" t="s">
        <v>979</v>
      </c>
      <c r="N418" s="3" t="s">
        <v>982</v>
      </c>
      <c r="O418" s="8" t="str">
        <f t="shared" si="12"/>
        <v>School Website: Sacred Heart School</v>
      </c>
      <c r="P418" s="9" t="s">
        <v>982</v>
      </c>
      <c r="Q418" s="8" t="str">
        <f t="shared" si="13"/>
        <v>Tuition Link: Sacred Heart School</v>
      </c>
      <c r="R418" s="3" t="s">
        <v>3578</v>
      </c>
      <c r="S418" s="14">
        <v>10000</v>
      </c>
      <c r="T418" s="1" t="s">
        <v>33</v>
      </c>
      <c r="U418" s="14">
        <v>1680</v>
      </c>
      <c r="V418" s="4">
        <v>46085.612754629627</v>
      </c>
    </row>
    <row r="419" spans="1:22" x14ac:dyDescent="0.2">
      <c r="A419" s="1" t="s">
        <v>814</v>
      </c>
      <c r="B419" s="1">
        <v>225237052</v>
      </c>
      <c r="C419" s="1">
        <f>COUNTIF($D$5:D419,D419)</f>
        <v>6</v>
      </c>
      <c r="D419" s="2" t="s">
        <v>393</v>
      </c>
      <c r="E419" s="3" t="s">
        <v>18</v>
      </c>
      <c r="F419" s="3" t="s">
        <v>974</v>
      </c>
      <c r="G419" s="3" t="s">
        <v>980</v>
      </c>
      <c r="I419" s="6" t="s">
        <v>979</v>
      </c>
      <c r="J419" s="3" t="s">
        <v>980</v>
      </c>
      <c r="K419" s="3" t="s">
        <v>572</v>
      </c>
      <c r="L419" s="7" t="s">
        <v>981</v>
      </c>
      <c r="M419" s="6" t="s">
        <v>979</v>
      </c>
      <c r="N419" s="3" t="s">
        <v>982</v>
      </c>
      <c r="O419" s="8" t="str">
        <f t="shared" si="12"/>
        <v>School Website: Sacred Heart School</v>
      </c>
      <c r="P419" s="9" t="s">
        <v>982</v>
      </c>
      <c r="Q419" s="8" t="str">
        <f t="shared" si="13"/>
        <v>Tuition Link: Sacred Heart School</v>
      </c>
      <c r="R419" s="3" t="s">
        <v>3531</v>
      </c>
      <c r="S419" s="14">
        <v>32500</v>
      </c>
      <c r="T419" s="1" t="s">
        <v>33</v>
      </c>
      <c r="U419" s="14">
        <v>1680</v>
      </c>
      <c r="V419" s="4">
        <v>46085.612754629627</v>
      </c>
    </row>
    <row r="420" spans="1:22" x14ac:dyDescent="0.2">
      <c r="A420" s="1" t="s">
        <v>814</v>
      </c>
      <c r="B420" s="1">
        <v>225237052</v>
      </c>
      <c r="C420" s="1">
        <f>COUNTIF($D$5:D420,D420)</f>
        <v>7</v>
      </c>
      <c r="D420" s="2" t="s">
        <v>393</v>
      </c>
      <c r="E420" s="3" t="s">
        <v>18</v>
      </c>
      <c r="F420" s="3" t="s">
        <v>974</v>
      </c>
      <c r="G420" s="3" t="s">
        <v>980</v>
      </c>
      <c r="I420" s="6" t="s">
        <v>979</v>
      </c>
      <c r="J420" s="3" t="s">
        <v>980</v>
      </c>
      <c r="K420" s="3" t="s">
        <v>572</v>
      </c>
      <c r="L420" s="7" t="s">
        <v>981</v>
      </c>
      <c r="M420" s="6" t="s">
        <v>979</v>
      </c>
      <c r="N420" s="3" t="s">
        <v>982</v>
      </c>
      <c r="O420" s="8" t="str">
        <f t="shared" si="12"/>
        <v>School Website: Sacred Heart School</v>
      </c>
      <c r="P420" s="9" t="s">
        <v>982</v>
      </c>
      <c r="Q420" s="8" t="str">
        <f t="shared" si="13"/>
        <v>Tuition Link: Sacred Heart School</v>
      </c>
      <c r="R420" s="3" t="s">
        <v>983</v>
      </c>
      <c r="S420" s="14">
        <v>35000</v>
      </c>
      <c r="T420" s="1" t="s">
        <v>33</v>
      </c>
      <c r="U420" s="14">
        <v>1680</v>
      </c>
      <c r="V420" s="4">
        <v>46085.612754629627</v>
      </c>
    </row>
    <row r="421" spans="1:22" x14ac:dyDescent="0.2">
      <c r="A421" s="1" t="s">
        <v>814</v>
      </c>
      <c r="B421" s="1">
        <v>225237052</v>
      </c>
      <c r="C421" s="1">
        <f>COUNTIF($D$5:D421,D421)</f>
        <v>8</v>
      </c>
      <c r="D421" s="2" t="s">
        <v>393</v>
      </c>
      <c r="E421" s="3" t="s">
        <v>18</v>
      </c>
      <c r="F421" s="3" t="s">
        <v>974</v>
      </c>
      <c r="G421" s="3" t="s">
        <v>2635</v>
      </c>
      <c r="I421" s="6" t="s">
        <v>984</v>
      </c>
      <c r="J421" s="3" t="s">
        <v>985</v>
      </c>
      <c r="K421" s="3" t="s">
        <v>84</v>
      </c>
      <c r="L421" s="7" t="s">
        <v>2976</v>
      </c>
      <c r="M421" s="6" t="s">
        <v>984</v>
      </c>
      <c r="N421" s="3" t="s">
        <v>986</v>
      </c>
      <c r="O421" s="8" t="str">
        <f t="shared" si="12"/>
        <v>School Website: Sacred Heart School</v>
      </c>
      <c r="P421" s="9" t="s">
        <v>987</v>
      </c>
      <c r="Q421" s="8" t="str">
        <f t="shared" si="13"/>
        <v>Tuition Link: Sacred Heart School</v>
      </c>
      <c r="R421" s="3" t="s">
        <v>3550</v>
      </c>
      <c r="S421" s="14">
        <v>5350</v>
      </c>
      <c r="T421" s="1" t="s">
        <v>25</v>
      </c>
      <c r="U421" s="14">
        <v>150</v>
      </c>
      <c r="V421" s="4">
        <v>46085.634386574071</v>
      </c>
    </row>
    <row r="422" spans="1:22" x14ac:dyDescent="0.2">
      <c r="A422" s="1" t="s">
        <v>814</v>
      </c>
      <c r="B422" s="1">
        <v>225237052</v>
      </c>
      <c r="C422" s="1">
        <f>COUNTIF($D$5:D422,D422)</f>
        <v>9</v>
      </c>
      <c r="D422" s="2" t="s">
        <v>393</v>
      </c>
      <c r="E422" s="3" t="s">
        <v>18</v>
      </c>
      <c r="F422" s="3" t="s">
        <v>974</v>
      </c>
      <c r="G422" s="3" t="s">
        <v>2635</v>
      </c>
      <c r="I422" s="6" t="s">
        <v>984</v>
      </c>
      <c r="J422" s="3" t="s">
        <v>985</v>
      </c>
      <c r="K422" s="3" t="s">
        <v>84</v>
      </c>
      <c r="L422" s="7" t="s">
        <v>2976</v>
      </c>
      <c r="M422" s="6" t="s">
        <v>984</v>
      </c>
      <c r="N422" s="3" t="s">
        <v>986</v>
      </c>
      <c r="O422" s="8" t="str">
        <f t="shared" si="12"/>
        <v>School Website: Sacred Heart School</v>
      </c>
      <c r="P422" s="9" t="s">
        <v>987</v>
      </c>
      <c r="Q422" s="8" t="str">
        <f t="shared" si="13"/>
        <v>Tuition Link: Sacred Heart School</v>
      </c>
      <c r="R422" s="3" t="s">
        <v>946</v>
      </c>
      <c r="S422" s="14">
        <v>6100</v>
      </c>
      <c r="T422" s="1" t="s">
        <v>25</v>
      </c>
      <c r="U422" s="14">
        <v>150</v>
      </c>
      <c r="V422" s="4">
        <v>46085.634386574071</v>
      </c>
    </row>
    <row r="423" spans="1:22" ht="24" x14ac:dyDescent="0.2">
      <c r="A423" s="1" t="s">
        <v>814</v>
      </c>
      <c r="B423" s="1">
        <v>225237052</v>
      </c>
      <c r="C423" s="1">
        <f>COUNTIF($D$5:D423,D423)</f>
        <v>10</v>
      </c>
      <c r="D423" s="2" t="s">
        <v>393</v>
      </c>
      <c r="E423" s="3" t="s">
        <v>18</v>
      </c>
      <c r="F423" s="3" t="s">
        <v>974</v>
      </c>
      <c r="G423" s="3" t="s">
        <v>2636</v>
      </c>
      <c r="I423" s="6" t="s">
        <v>988</v>
      </c>
      <c r="J423" s="3" t="s">
        <v>989</v>
      </c>
      <c r="K423" s="3" t="s">
        <v>84</v>
      </c>
      <c r="L423" s="7" t="s">
        <v>2977</v>
      </c>
      <c r="M423" s="6" t="s">
        <v>988</v>
      </c>
      <c r="N423" s="3" t="s">
        <v>3224</v>
      </c>
      <c r="O423" s="8" t="str">
        <f t="shared" si="12"/>
        <v>School Website: Sacred Heart School</v>
      </c>
      <c r="P423" s="9" t="s">
        <v>990</v>
      </c>
      <c r="Q423" s="8" t="str">
        <f t="shared" si="13"/>
        <v>Tuition Link: Sacred Heart School</v>
      </c>
      <c r="R423" s="3" t="s">
        <v>3599</v>
      </c>
      <c r="S423" s="14">
        <v>4700</v>
      </c>
      <c r="T423" s="1" t="s">
        <v>25</v>
      </c>
      <c r="U423" s="14">
        <v>160</v>
      </c>
      <c r="V423" s="4">
        <v>46008.622210648151</v>
      </c>
    </row>
    <row r="424" spans="1:22" ht="36" x14ac:dyDescent="0.2">
      <c r="A424" s="1" t="s">
        <v>814</v>
      </c>
      <c r="B424" s="1">
        <v>225237052</v>
      </c>
      <c r="C424" s="1">
        <f>COUNTIF($D$5:D424,D424)</f>
        <v>11</v>
      </c>
      <c r="D424" s="2" t="s">
        <v>393</v>
      </c>
      <c r="E424" s="3" t="s">
        <v>18</v>
      </c>
      <c r="F424" s="3" t="s">
        <v>974</v>
      </c>
      <c r="G424" s="3" t="s">
        <v>992</v>
      </c>
      <c r="I424" s="6" t="s">
        <v>991</v>
      </c>
      <c r="J424" s="3" t="s">
        <v>992</v>
      </c>
      <c r="K424" s="3" t="s">
        <v>252</v>
      </c>
      <c r="L424" s="7" t="s">
        <v>2978</v>
      </c>
      <c r="M424" s="6" t="s">
        <v>991</v>
      </c>
      <c r="N424" s="3" t="s">
        <v>3225</v>
      </c>
      <c r="O424" s="8" t="str">
        <f t="shared" si="12"/>
        <v>School Website: Sacred Heart School</v>
      </c>
      <c r="P424" s="9" t="s">
        <v>993</v>
      </c>
      <c r="Q424" s="8" t="str">
        <f t="shared" si="13"/>
        <v>Tuition Link: Sacred Heart School</v>
      </c>
      <c r="R424" s="3" t="s">
        <v>1235</v>
      </c>
      <c r="S424" s="14">
        <v>4206.38</v>
      </c>
      <c r="T424" s="1" t="s">
        <v>25</v>
      </c>
      <c r="U424" s="14">
        <v>450</v>
      </c>
      <c r="V424" s="4">
        <v>46085.706608796296</v>
      </c>
    </row>
    <row r="425" spans="1:22" x14ac:dyDescent="0.2">
      <c r="A425" s="1" t="s">
        <v>814</v>
      </c>
      <c r="B425" s="1">
        <v>225237052</v>
      </c>
      <c r="C425" s="1">
        <f>COUNTIF($D$5:D425,D425)</f>
        <v>12</v>
      </c>
      <c r="D425" s="2" t="s">
        <v>393</v>
      </c>
      <c r="E425" s="3" t="s">
        <v>18</v>
      </c>
      <c r="F425" s="3" t="s">
        <v>974</v>
      </c>
      <c r="G425" s="3" t="s">
        <v>995</v>
      </c>
      <c r="I425" s="6" t="s">
        <v>994</v>
      </c>
      <c r="J425" s="3" t="s">
        <v>995</v>
      </c>
      <c r="K425" s="3" t="s">
        <v>84</v>
      </c>
      <c r="L425" s="7" t="s">
        <v>2979</v>
      </c>
      <c r="M425" s="6" t="s">
        <v>994</v>
      </c>
      <c r="N425" s="3" t="s">
        <v>3226</v>
      </c>
      <c r="O425" s="8" t="str">
        <f t="shared" si="12"/>
        <v>School Website: Sacred Heart School</v>
      </c>
      <c r="P425" s="9" t="s">
        <v>996</v>
      </c>
      <c r="Q425" s="8" t="str">
        <f t="shared" si="13"/>
        <v>Tuition Link: Sacred Heart School</v>
      </c>
      <c r="R425" s="3" t="s">
        <v>3568</v>
      </c>
      <c r="S425" s="14">
        <v>9000</v>
      </c>
      <c r="T425" s="1" t="s">
        <v>33</v>
      </c>
      <c r="U425" s="14">
        <v>100</v>
      </c>
      <c r="V425" s="4">
        <v>46085.673657407409</v>
      </c>
    </row>
    <row r="426" spans="1:22" ht="24" x14ac:dyDescent="0.2">
      <c r="A426" s="1" t="s">
        <v>814</v>
      </c>
      <c r="B426" s="1">
        <v>225237252</v>
      </c>
      <c r="C426" s="1">
        <f>COUNTIF($D$5:D426,D426)</f>
        <v>1</v>
      </c>
      <c r="D426" s="2" t="s">
        <v>997</v>
      </c>
      <c r="E426" s="3" t="s">
        <v>18</v>
      </c>
      <c r="F426" s="3" t="s">
        <v>998</v>
      </c>
      <c r="G426" s="3" t="s">
        <v>2637</v>
      </c>
      <c r="I426" s="6" t="s">
        <v>999</v>
      </c>
      <c r="J426" s="3" t="s">
        <v>1000</v>
      </c>
      <c r="K426" s="3" t="s">
        <v>36</v>
      </c>
      <c r="L426" s="7" t="s">
        <v>2980</v>
      </c>
      <c r="M426" s="6" t="s">
        <v>1001</v>
      </c>
      <c r="N426" s="3" t="s">
        <v>1002</v>
      </c>
      <c r="O426" s="8" t="str">
        <f t="shared" si="12"/>
        <v>School Website: St Aloysius Academy</v>
      </c>
      <c r="P426" s="9" t="s">
        <v>1003</v>
      </c>
      <c r="Q426" s="8" t="str">
        <f t="shared" si="13"/>
        <v>Tuition Link: St Aloysius Academy</v>
      </c>
      <c r="R426" s="3" t="s">
        <v>3600</v>
      </c>
      <c r="S426" s="14">
        <v>9285</v>
      </c>
      <c r="T426" s="1" t="s">
        <v>33</v>
      </c>
      <c r="U426" s="14">
        <v>400</v>
      </c>
      <c r="V426" s="4">
        <v>46008.698136574072</v>
      </c>
    </row>
    <row r="427" spans="1:22" ht="24" x14ac:dyDescent="0.2">
      <c r="A427" s="1" t="s">
        <v>814</v>
      </c>
      <c r="B427" s="1">
        <v>225237352</v>
      </c>
      <c r="C427" s="1">
        <f>COUNTIF($D$5:D427,D427)</f>
        <v>3</v>
      </c>
      <c r="D427" s="2" t="s">
        <v>527</v>
      </c>
      <c r="E427" s="3" t="s">
        <v>18</v>
      </c>
      <c r="F427" s="3" t="s">
        <v>1004</v>
      </c>
      <c r="G427" s="3" t="s">
        <v>2638</v>
      </c>
      <c r="I427" s="6" t="s">
        <v>1005</v>
      </c>
      <c r="J427" s="3" t="s">
        <v>1000</v>
      </c>
      <c r="K427" s="3" t="s">
        <v>36</v>
      </c>
      <c r="L427" s="7" t="s">
        <v>2980</v>
      </c>
      <c r="M427" s="6" t="s">
        <v>1001</v>
      </c>
      <c r="N427" s="3" t="s">
        <v>1006</v>
      </c>
      <c r="O427" s="8" t="str">
        <f t="shared" si="12"/>
        <v>School Website: St Andrew School</v>
      </c>
      <c r="P427" s="9" t="s">
        <v>1007</v>
      </c>
      <c r="Q427" s="8" t="str">
        <f t="shared" si="13"/>
        <v>Tuition Link: St Andrew School</v>
      </c>
      <c r="R427" s="3" t="s">
        <v>3601</v>
      </c>
      <c r="S427" s="14">
        <v>6260</v>
      </c>
      <c r="T427" s="1" t="s">
        <v>25</v>
      </c>
      <c r="U427" s="14">
        <v>175</v>
      </c>
      <c r="V427" s="4">
        <v>46086.63082175926</v>
      </c>
    </row>
    <row r="428" spans="1:22" ht="24" x14ac:dyDescent="0.2">
      <c r="A428" s="1" t="s">
        <v>814</v>
      </c>
      <c r="B428" s="1">
        <v>225237352</v>
      </c>
      <c r="C428" s="1">
        <f>COUNTIF($D$5:D428,D428)</f>
        <v>4</v>
      </c>
      <c r="D428" s="2" t="s">
        <v>527</v>
      </c>
      <c r="E428" s="3" t="s">
        <v>18</v>
      </c>
      <c r="F428" s="3" t="s">
        <v>1004</v>
      </c>
      <c r="G428" s="3" t="s">
        <v>2638</v>
      </c>
      <c r="I428" s="6" t="s">
        <v>1005</v>
      </c>
      <c r="J428" s="3" t="s">
        <v>1000</v>
      </c>
      <c r="K428" s="3" t="s">
        <v>36</v>
      </c>
      <c r="L428" s="7" t="s">
        <v>2980</v>
      </c>
      <c r="M428" s="6" t="s">
        <v>1001</v>
      </c>
      <c r="N428" s="3" t="s">
        <v>1006</v>
      </c>
      <c r="O428" s="8" t="str">
        <f t="shared" si="12"/>
        <v>School Website: St Andrew School</v>
      </c>
      <c r="P428" s="9" t="s">
        <v>1007</v>
      </c>
      <c r="Q428" s="8" t="str">
        <f t="shared" si="13"/>
        <v>Tuition Link: St Andrew School</v>
      </c>
      <c r="R428" s="3" t="s">
        <v>3602</v>
      </c>
      <c r="S428" s="14">
        <v>5820</v>
      </c>
      <c r="T428" s="1" t="s">
        <v>25</v>
      </c>
      <c r="U428" s="14">
        <v>0</v>
      </c>
      <c r="V428" s="4">
        <v>46086.63082175926</v>
      </c>
    </row>
    <row r="429" spans="1:22" ht="24" x14ac:dyDescent="0.2">
      <c r="A429" s="1" t="s">
        <v>814</v>
      </c>
      <c r="B429" s="1">
        <v>225237352</v>
      </c>
      <c r="C429" s="1">
        <f>COUNTIF($D$5:D429,D429)</f>
        <v>5</v>
      </c>
      <c r="D429" s="2" t="s">
        <v>527</v>
      </c>
      <c r="E429" s="3" t="s">
        <v>18</v>
      </c>
      <c r="F429" s="3" t="s">
        <v>1004</v>
      </c>
      <c r="G429" s="3" t="s">
        <v>2638</v>
      </c>
      <c r="I429" s="6" t="s">
        <v>1005</v>
      </c>
      <c r="J429" s="3" t="s">
        <v>1000</v>
      </c>
      <c r="K429" s="3" t="s">
        <v>36</v>
      </c>
      <c r="L429" s="7" t="s">
        <v>2980</v>
      </c>
      <c r="M429" s="6" t="s">
        <v>1001</v>
      </c>
      <c r="N429" s="3" t="s">
        <v>1006</v>
      </c>
      <c r="O429" s="8" t="str">
        <f t="shared" si="12"/>
        <v>School Website: St Andrew School</v>
      </c>
      <c r="P429" s="9" t="s">
        <v>1007</v>
      </c>
      <c r="Q429" s="8" t="str">
        <f t="shared" si="13"/>
        <v>Tuition Link: St Andrew School</v>
      </c>
      <c r="R429" s="3" t="s">
        <v>3603</v>
      </c>
      <c r="S429" s="14">
        <v>4945</v>
      </c>
      <c r="T429" s="1" t="s">
        <v>25</v>
      </c>
      <c r="U429" s="14">
        <v>0</v>
      </c>
      <c r="V429" s="4">
        <v>46086.63082175926</v>
      </c>
    </row>
    <row r="430" spans="1:22" ht="24" x14ac:dyDescent="0.2">
      <c r="A430" s="1" t="s">
        <v>814</v>
      </c>
      <c r="B430" s="1">
        <v>225237352</v>
      </c>
      <c r="C430" s="1">
        <f>COUNTIF($D$5:D430,D430)</f>
        <v>6</v>
      </c>
      <c r="D430" s="2" t="s">
        <v>527</v>
      </c>
      <c r="E430" s="3" t="s">
        <v>18</v>
      </c>
      <c r="F430" s="3" t="s">
        <v>1004</v>
      </c>
      <c r="G430" s="3" t="s">
        <v>2638</v>
      </c>
      <c r="I430" s="6" t="s">
        <v>1005</v>
      </c>
      <c r="J430" s="3" t="s">
        <v>1000</v>
      </c>
      <c r="K430" s="3" t="s">
        <v>36</v>
      </c>
      <c r="L430" s="7" t="s">
        <v>2980</v>
      </c>
      <c r="M430" s="6" t="s">
        <v>1001</v>
      </c>
      <c r="N430" s="3" t="s">
        <v>1006</v>
      </c>
      <c r="O430" s="8" t="str">
        <f t="shared" si="12"/>
        <v>School Website: St Andrew School</v>
      </c>
      <c r="P430" s="9" t="s">
        <v>1007</v>
      </c>
      <c r="Q430" s="8" t="str">
        <f t="shared" si="13"/>
        <v>Tuition Link: St Andrew School</v>
      </c>
      <c r="R430" s="3" t="s">
        <v>3604</v>
      </c>
      <c r="S430" s="14">
        <v>6930</v>
      </c>
      <c r="T430" s="1" t="s">
        <v>25</v>
      </c>
      <c r="U430" s="14">
        <v>175</v>
      </c>
      <c r="V430" s="4">
        <v>46086.63082175926</v>
      </c>
    </row>
    <row r="431" spans="1:22" ht="24" x14ac:dyDescent="0.2">
      <c r="A431" s="1" t="s">
        <v>814</v>
      </c>
      <c r="B431" s="1">
        <v>225237352</v>
      </c>
      <c r="C431" s="1">
        <f>COUNTIF($D$5:D431,D431)</f>
        <v>7</v>
      </c>
      <c r="D431" s="2" t="s">
        <v>527</v>
      </c>
      <c r="E431" s="3" t="s">
        <v>18</v>
      </c>
      <c r="F431" s="3" t="s">
        <v>1004</v>
      </c>
      <c r="G431" s="3" t="s">
        <v>2638</v>
      </c>
      <c r="I431" s="6" t="s">
        <v>1005</v>
      </c>
      <c r="J431" s="3" t="s">
        <v>1000</v>
      </c>
      <c r="K431" s="3" t="s">
        <v>36</v>
      </c>
      <c r="L431" s="7" t="s">
        <v>2980</v>
      </c>
      <c r="M431" s="6" t="s">
        <v>1001</v>
      </c>
      <c r="N431" s="3" t="s">
        <v>1006</v>
      </c>
      <c r="O431" s="8" t="str">
        <f t="shared" si="12"/>
        <v>School Website: St Andrew School</v>
      </c>
      <c r="P431" s="9" t="s">
        <v>1007</v>
      </c>
      <c r="Q431" s="8" t="str">
        <f t="shared" si="13"/>
        <v>Tuition Link: St Andrew School</v>
      </c>
      <c r="R431" s="3" t="s">
        <v>3605</v>
      </c>
      <c r="S431" s="14">
        <v>6540</v>
      </c>
      <c r="T431" s="1" t="s">
        <v>25</v>
      </c>
      <c r="U431" s="14">
        <v>0</v>
      </c>
      <c r="V431" s="4">
        <v>46086.63082175926</v>
      </c>
    </row>
    <row r="432" spans="1:22" ht="24" x14ac:dyDescent="0.2">
      <c r="A432" s="1" t="s">
        <v>814</v>
      </c>
      <c r="B432" s="1">
        <v>225237352</v>
      </c>
      <c r="C432" s="1">
        <f>COUNTIF($D$5:D432,D432)</f>
        <v>8</v>
      </c>
      <c r="D432" s="2" t="s">
        <v>527</v>
      </c>
      <c r="E432" s="3" t="s">
        <v>18</v>
      </c>
      <c r="F432" s="3" t="s">
        <v>1004</v>
      </c>
      <c r="G432" s="3" t="s">
        <v>2638</v>
      </c>
      <c r="I432" s="6" t="s">
        <v>1005</v>
      </c>
      <c r="J432" s="3" t="s">
        <v>1000</v>
      </c>
      <c r="K432" s="3" t="s">
        <v>36</v>
      </c>
      <c r="L432" s="7" t="s">
        <v>2980</v>
      </c>
      <c r="M432" s="6" t="s">
        <v>1001</v>
      </c>
      <c r="N432" s="3" t="s">
        <v>1006</v>
      </c>
      <c r="O432" s="8" t="str">
        <f t="shared" si="12"/>
        <v>School Website: St Andrew School</v>
      </c>
      <c r="P432" s="9" t="s">
        <v>1007</v>
      </c>
      <c r="Q432" s="8" t="str">
        <f t="shared" si="13"/>
        <v>Tuition Link: St Andrew School</v>
      </c>
      <c r="R432" s="3" t="s">
        <v>3606</v>
      </c>
      <c r="S432" s="14">
        <v>5720</v>
      </c>
      <c r="T432" s="1" t="s">
        <v>25</v>
      </c>
      <c r="U432" s="14">
        <v>0</v>
      </c>
      <c r="V432" s="4">
        <v>46086.63082175926</v>
      </c>
    </row>
    <row r="433" spans="1:22" ht="24" x14ac:dyDescent="0.2">
      <c r="A433" s="1" t="s">
        <v>814</v>
      </c>
      <c r="B433" s="1">
        <v>225237352</v>
      </c>
      <c r="C433" s="1">
        <f>COUNTIF($D$5:D433,D433)</f>
        <v>9</v>
      </c>
      <c r="D433" s="2" t="s">
        <v>527</v>
      </c>
      <c r="E433" s="3" t="s">
        <v>18</v>
      </c>
      <c r="F433" s="3" t="s">
        <v>1004</v>
      </c>
      <c r="G433" s="3" t="s">
        <v>2638</v>
      </c>
      <c r="I433" s="6" t="s">
        <v>1005</v>
      </c>
      <c r="J433" s="3" t="s">
        <v>1000</v>
      </c>
      <c r="K433" s="3" t="s">
        <v>36</v>
      </c>
      <c r="L433" s="7" t="s">
        <v>2980</v>
      </c>
      <c r="M433" s="6" t="s">
        <v>1001</v>
      </c>
      <c r="N433" s="3" t="s">
        <v>1006</v>
      </c>
      <c r="O433" s="8" t="str">
        <f t="shared" si="12"/>
        <v>School Website: St Andrew School</v>
      </c>
      <c r="P433" s="9" t="s">
        <v>1007</v>
      </c>
      <c r="Q433" s="8" t="str">
        <f t="shared" si="13"/>
        <v>Tuition Link: St Andrew School</v>
      </c>
      <c r="R433" s="3" t="s">
        <v>3607</v>
      </c>
      <c r="S433" s="14">
        <v>5155</v>
      </c>
      <c r="T433" s="1" t="s">
        <v>25</v>
      </c>
      <c r="U433" s="14">
        <v>175</v>
      </c>
      <c r="V433" s="4">
        <v>46086.63082175926</v>
      </c>
    </row>
    <row r="434" spans="1:22" ht="24" x14ac:dyDescent="0.2">
      <c r="A434" s="1" t="s">
        <v>814</v>
      </c>
      <c r="B434" s="1">
        <v>225237702</v>
      </c>
      <c r="C434" s="1">
        <f>COUNTIF($D$5:D434,D434)</f>
        <v>1</v>
      </c>
      <c r="D434" s="2" t="s">
        <v>1008</v>
      </c>
      <c r="E434" s="3" t="s">
        <v>18</v>
      </c>
      <c r="F434" s="3" t="s">
        <v>1009</v>
      </c>
      <c r="G434" s="3" t="s">
        <v>2638</v>
      </c>
      <c r="I434" s="6" t="s">
        <v>1005</v>
      </c>
      <c r="J434" s="3" t="s">
        <v>1000</v>
      </c>
      <c r="K434" s="3" t="s">
        <v>36</v>
      </c>
      <c r="L434" s="7" t="s">
        <v>2980</v>
      </c>
      <c r="M434" s="6" t="s">
        <v>1001</v>
      </c>
      <c r="N434" s="3" t="s">
        <v>1006</v>
      </c>
      <c r="O434" s="8" t="str">
        <f t="shared" si="12"/>
        <v>School Website: St Eugene School</v>
      </c>
      <c r="P434" s="9" t="s">
        <v>1007</v>
      </c>
      <c r="Q434" s="8" t="str">
        <f t="shared" si="13"/>
        <v>Tuition Link: St Eugene School</v>
      </c>
      <c r="R434" s="3" t="s">
        <v>3608</v>
      </c>
      <c r="S434" s="14">
        <v>6310</v>
      </c>
      <c r="T434" s="1" t="s">
        <v>25</v>
      </c>
      <c r="U434" s="14">
        <v>175</v>
      </c>
      <c r="V434" s="4">
        <v>46086.63082175926</v>
      </c>
    </row>
    <row r="435" spans="1:22" x14ac:dyDescent="0.2">
      <c r="A435" s="1" t="s">
        <v>814</v>
      </c>
      <c r="B435" s="1">
        <v>225238342</v>
      </c>
      <c r="C435" s="1">
        <f>COUNTIF($D$5:D435,D435)</f>
        <v>1</v>
      </c>
      <c r="D435" s="2" t="s">
        <v>1014</v>
      </c>
      <c r="E435" s="3" t="s">
        <v>18</v>
      </c>
      <c r="F435" s="3" t="s">
        <v>1015</v>
      </c>
      <c r="G435" s="3" t="s">
        <v>2640</v>
      </c>
      <c r="I435" s="6" t="s">
        <v>1016</v>
      </c>
      <c r="J435" s="3" t="s">
        <v>1000</v>
      </c>
      <c r="K435" s="3" t="s">
        <v>36</v>
      </c>
      <c r="L435" s="7" t="s">
        <v>2980</v>
      </c>
      <c r="M435" s="6" t="s">
        <v>1001</v>
      </c>
      <c r="N435" s="3" t="s">
        <v>3228</v>
      </c>
      <c r="O435" s="8" t="str">
        <f t="shared" si="12"/>
        <v>School Website: St Katherine Day Sch -Upper</v>
      </c>
      <c r="P435" s="9" t="s">
        <v>1017</v>
      </c>
      <c r="Q435" s="8" t="str">
        <f t="shared" si="13"/>
        <v>Tuition Link: St Katherine Day Sch -Upper</v>
      </c>
      <c r="R435" s="3" t="s">
        <v>3522</v>
      </c>
      <c r="S435" s="14">
        <v>12812</v>
      </c>
      <c r="T435" s="1" t="s">
        <v>25</v>
      </c>
      <c r="U435" s="14">
        <v>175</v>
      </c>
      <c r="V435" s="4">
        <v>45996.557766203703</v>
      </c>
    </row>
    <row r="436" spans="1:22" ht="24" x14ac:dyDescent="0.2">
      <c r="A436" s="1" t="s">
        <v>814</v>
      </c>
      <c r="B436" s="1">
        <v>225238452</v>
      </c>
      <c r="C436" s="1">
        <f>COUNTIF($D$5:D436,D436)</f>
        <v>1</v>
      </c>
      <c r="D436" s="2" t="s">
        <v>1018</v>
      </c>
      <c r="E436" s="3" t="s">
        <v>18</v>
      </c>
      <c r="F436" s="3" t="s">
        <v>1019</v>
      </c>
      <c r="G436" s="3" t="s">
        <v>2641</v>
      </c>
      <c r="I436" s="6" t="s">
        <v>1020</v>
      </c>
      <c r="J436" s="3" t="s">
        <v>1000</v>
      </c>
      <c r="K436" s="3" t="s">
        <v>36</v>
      </c>
      <c r="L436" s="7" t="s">
        <v>2980</v>
      </c>
      <c r="M436" s="6" t="s">
        <v>1001</v>
      </c>
      <c r="N436" s="3" t="s">
        <v>3229</v>
      </c>
      <c r="O436" s="8" t="str">
        <f t="shared" si="12"/>
        <v>School Website: St Laurence School</v>
      </c>
      <c r="P436" s="9" t="s">
        <v>1021</v>
      </c>
      <c r="Q436" s="8" t="str">
        <f t="shared" si="13"/>
        <v>Tuition Link: St Laurence School</v>
      </c>
      <c r="R436" s="3" t="s">
        <v>1235</v>
      </c>
      <c r="S436" s="14">
        <v>7423</v>
      </c>
      <c r="T436" s="1" t="s">
        <v>25</v>
      </c>
      <c r="U436" s="14">
        <v>125</v>
      </c>
      <c r="V436" s="4">
        <v>46010.386574074073</v>
      </c>
    </row>
    <row r="437" spans="1:22" ht="24" x14ac:dyDescent="0.2">
      <c r="A437" s="1" t="s">
        <v>814</v>
      </c>
      <c r="B437" s="1">
        <v>225238452</v>
      </c>
      <c r="C437" s="1">
        <f>COUNTIF($D$5:D437,D437)</f>
        <v>2</v>
      </c>
      <c r="D437" s="2" t="s">
        <v>1018</v>
      </c>
      <c r="E437" s="3" t="s">
        <v>18</v>
      </c>
      <c r="F437" s="3" t="s">
        <v>1019</v>
      </c>
      <c r="G437" s="3" t="s">
        <v>2641</v>
      </c>
      <c r="I437" s="6" t="s">
        <v>1020</v>
      </c>
      <c r="J437" s="3" t="s">
        <v>1000</v>
      </c>
      <c r="K437" s="3" t="s">
        <v>36</v>
      </c>
      <c r="L437" s="7" t="s">
        <v>2980</v>
      </c>
      <c r="M437" s="6" t="s">
        <v>1001</v>
      </c>
      <c r="N437" s="3" t="s">
        <v>3229</v>
      </c>
      <c r="O437" s="8" t="str">
        <f t="shared" si="12"/>
        <v>School Website: St Laurence School</v>
      </c>
      <c r="P437" s="9" t="s">
        <v>1021</v>
      </c>
      <c r="Q437" s="8" t="str">
        <f t="shared" si="13"/>
        <v>Tuition Link: St Laurence School</v>
      </c>
      <c r="R437" s="3" t="s">
        <v>3610</v>
      </c>
      <c r="S437" s="14">
        <v>7423</v>
      </c>
      <c r="T437" s="1" t="s">
        <v>25</v>
      </c>
      <c r="U437" s="14">
        <v>125</v>
      </c>
      <c r="V437" s="4">
        <v>46010.386574074073</v>
      </c>
    </row>
    <row r="438" spans="1:22" x14ac:dyDescent="0.2">
      <c r="A438" s="1" t="s">
        <v>814</v>
      </c>
      <c r="B438" s="1">
        <v>225238452</v>
      </c>
      <c r="C438" s="1">
        <f>COUNTIF($D$5:D438,D438)</f>
        <v>3</v>
      </c>
      <c r="D438" s="2" t="s">
        <v>1018</v>
      </c>
      <c r="E438" s="3" t="s">
        <v>18</v>
      </c>
      <c r="F438" s="3" t="s">
        <v>1019</v>
      </c>
      <c r="G438" s="3" t="s">
        <v>2642</v>
      </c>
      <c r="I438" s="6" t="s">
        <v>1022</v>
      </c>
      <c r="J438" s="3" t="s">
        <v>1000</v>
      </c>
      <c r="K438" s="3" t="s">
        <v>36</v>
      </c>
      <c r="L438" s="7" t="s">
        <v>2980</v>
      </c>
      <c r="M438" s="6" t="s">
        <v>1001</v>
      </c>
      <c r="N438" s="3" t="s">
        <v>3230</v>
      </c>
      <c r="O438" s="8" t="str">
        <f t="shared" si="12"/>
        <v>School Website: St Laurence School</v>
      </c>
      <c r="P438" s="9" t="s">
        <v>1023</v>
      </c>
      <c r="Q438" s="8" t="str">
        <f t="shared" si="13"/>
        <v>Tuition Link: St Laurence School</v>
      </c>
      <c r="R438" s="3" t="s">
        <v>3570</v>
      </c>
      <c r="S438" s="14">
        <v>6350</v>
      </c>
      <c r="T438" s="1" t="s">
        <v>25</v>
      </c>
      <c r="U438" s="14">
        <v>6350</v>
      </c>
      <c r="V438" s="4">
        <v>46006.622395833336</v>
      </c>
    </row>
    <row r="439" spans="1:22" x14ac:dyDescent="0.2">
      <c r="A439" s="1" t="s">
        <v>814</v>
      </c>
      <c r="B439" s="1">
        <v>225238452</v>
      </c>
      <c r="C439" s="1">
        <f>COUNTIF($D$5:D439,D439)</f>
        <v>4</v>
      </c>
      <c r="D439" s="2" t="s">
        <v>1018</v>
      </c>
      <c r="E439" s="3" t="s">
        <v>18</v>
      </c>
      <c r="F439" s="3" t="s">
        <v>1019</v>
      </c>
      <c r="G439" s="3" t="s">
        <v>1025</v>
      </c>
      <c r="I439" s="6" t="s">
        <v>1024</v>
      </c>
      <c r="J439" s="3" t="s">
        <v>1025</v>
      </c>
      <c r="K439" s="3" t="s">
        <v>1026</v>
      </c>
      <c r="L439" s="7" t="s">
        <v>2981</v>
      </c>
      <c r="M439" s="6" t="s">
        <v>1024</v>
      </c>
      <c r="N439" s="3" t="s">
        <v>1027</v>
      </c>
      <c r="O439" s="8" t="str">
        <f t="shared" si="12"/>
        <v>School Website: St Laurence School</v>
      </c>
      <c r="P439" s="9" t="s">
        <v>1028</v>
      </c>
      <c r="Q439" s="8" t="str">
        <f t="shared" si="13"/>
        <v>Tuition Link: St Laurence School</v>
      </c>
      <c r="R439" s="3" t="s">
        <v>3611</v>
      </c>
      <c r="S439" s="14">
        <v>14000</v>
      </c>
      <c r="T439" s="1" t="s">
        <v>33</v>
      </c>
      <c r="U439" s="14">
        <v>175</v>
      </c>
      <c r="V439" s="4">
        <v>46108.407500000001</v>
      </c>
    </row>
    <row r="440" spans="1:22" x14ac:dyDescent="0.2">
      <c r="A440" s="1" t="s">
        <v>814</v>
      </c>
      <c r="B440" s="1">
        <v>225238952</v>
      </c>
      <c r="C440" s="1">
        <f>COUNTIF($D$5:D440,D440)</f>
        <v>1</v>
      </c>
      <c r="D440" s="2" t="s">
        <v>1029</v>
      </c>
      <c r="E440" s="3" t="s">
        <v>18</v>
      </c>
      <c r="F440" s="3" t="s">
        <v>1030</v>
      </c>
      <c r="G440" s="3" t="s">
        <v>1025</v>
      </c>
      <c r="I440" s="6" t="s">
        <v>1024</v>
      </c>
      <c r="J440" s="3" t="s">
        <v>1025</v>
      </c>
      <c r="K440" s="3" t="s">
        <v>1026</v>
      </c>
      <c r="L440" s="7" t="s">
        <v>2981</v>
      </c>
      <c r="M440" s="6" t="s">
        <v>1024</v>
      </c>
      <c r="N440" s="3" t="s">
        <v>1027</v>
      </c>
      <c r="O440" s="8" t="str">
        <f t="shared" si="12"/>
        <v>School Website: St Thomas Apostle School</v>
      </c>
      <c r="P440" s="9" t="s">
        <v>1028</v>
      </c>
      <c r="Q440" s="8" t="str">
        <f t="shared" si="13"/>
        <v>Tuition Link: St Thomas Apostle School</v>
      </c>
      <c r="R440" s="3" t="s">
        <v>1031</v>
      </c>
      <c r="S440" s="14">
        <v>14000</v>
      </c>
      <c r="T440" s="1" t="s">
        <v>33</v>
      </c>
      <c r="U440" s="14">
        <v>250</v>
      </c>
      <c r="V440" s="4">
        <v>46108.407500000001</v>
      </c>
    </row>
    <row r="441" spans="1:22" x14ac:dyDescent="0.2">
      <c r="A441" s="1" t="s">
        <v>814</v>
      </c>
      <c r="B441" s="1">
        <v>225238962</v>
      </c>
      <c r="C441" s="1">
        <f>COUNTIF($D$5:D441,D441)</f>
        <v>1</v>
      </c>
      <c r="D441" s="2" t="s">
        <v>1032</v>
      </c>
      <c r="E441" s="3" t="s">
        <v>18</v>
      </c>
      <c r="F441" s="3" t="s">
        <v>1033</v>
      </c>
      <c r="G441" s="3" t="s">
        <v>1025</v>
      </c>
      <c r="I441" s="6" t="s">
        <v>1024</v>
      </c>
      <c r="J441" s="3" t="s">
        <v>1025</v>
      </c>
      <c r="K441" s="3" t="s">
        <v>1026</v>
      </c>
      <c r="L441" s="7" t="s">
        <v>2981</v>
      </c>
      <c r="M441" s="6" t="s">
        <v>1024</v>
      </c>
      <c r="N441" s="3" t="s">
        <v>1027</v>
      </c>
      <c r="O441" s="8" t="str">
        <f t="shared" si="12"/>
        <v>School Website: Stratford Friends School</v>
      </c>
      <c r="P441" s="9" t="s">
        <v>1028</v>
      </c>
      <c r="Q441" s="8" t="str">
        <f t="shared" si="13"/>
        <v>Tuition Link: Stratford Friends School</v>
      </c>
      <c r="R441" s="3" t="s">
        <v>2386</v>
      </c>
      <c r="S441" s="14">
        <v>14000</v>
      </c>
      <c r="T441" s="1" t="s">
        <v>33</v>
      </c>
      <c r="U441" s="14">
        <v>275</v>
      </c>
      <c r="V441" s="4">
        <v>46108.407500000001</v>
      </c>
    </row>
    <row r="442" spans="1:22" x14ac:dyDescent="0.2">
      <c r="A442" s="1" t="s">
        <v>814</v>
      </c>
      <c r="B442" s="1">
        <v>225238962</v>
      </c>
      <c r="C442" s="1">
        <f>COUNTIF($D$5:D442,D442)</f>
        <v>2</v>
      </c>
      <c r="D442" s="2" t="s">
        <v>1032</v>
      </c>
      <c r="E442" s="3" t="s">
        <v>18</v>
      </c>
      <c r="F442" s="3" t="s">
        <v>1033</v>
      </c>
      <c r="G442" s="3" t="s">
        <v>2643</v>
      </c>
      <c r="I442" s="6" t="s">
        <v>1034</v>
      </c>
      <c r="J442" s="3" t="s">
        <v>1035</v>
      </c>
      <c r="K442" s="3" t="s">
        <v>156</v>
      </c>
      <c r="L442" s="7" t="s">
        <v>2982</v>
      </c>
      <c r="M442" s="6" t="s">
        <v>1036</v>
      </c>
      <c r="N442" s="3" t="s">
        <v>3231</v>
      </c>
      <c r="O442" s="8" t="str">
        <f t="shared" si="12"/>
        <v>School Website: Stratford Friends School</v>
      </c>
      <c r="P442" s="9" t="s">
        <v>1037</v>
      </c>
      <c r="Q442" s="8" t="str">
        <f t="shared" si="13"/>
        <v>Tuition Link: Stratford Friends School</v>
      </c>
      <c r="R442" s="3" t="s">
        <v>2386</v>
      </c>
      <c r="S442" s="14">
        <v>14350</v>
      </c>
      <c r="T442" s="1" t="s">
        <v>25</v>
      </c>
      <c r="U442" s="14">
        <v>0</v>
      </c>
      <c r="V442" s="4">
        <v>46006.692511574074</v>
      </c>
    </row>
    <row r="443" spans="1:22" x14ac:dyDescent="0.2">
      <c r="A443" s="1" t="s">
        <v>814</v>
      </c>
      <c r="B443" s="1">
        <v>225238962</v>
      </c>
      <c r="C443" s="1">
        <f>COUNTIF($D$5:D443,D443)</f>
        <v>3</v>
      </c>
      <c r="D443" s="2" t="s">
        <v>1032</v>
      </c>
      <c r="E443" s="3" t="s">
        <v>18</v>
      </c>
      <c r="F443" s="3" t="s">
        <v>1033</v>
      </c>
      <c r="G443" s="3" t="s">
        <v>2643</v>
      </c>
      <c r="I443" s="6" t="s">
        <v>1034</v>
      </c>
      <c r="J443" s="3" t="s">
        <v>1035</v>
      </c>
      <c r="K443" s="3" t="s">
        <v>156</v>
      </c>
      <c r="L443" s="7" t="s">
        <v>2982</v>
      </c>
      <c r="M443" s="6" t="s">
        <v>1036</v>
      </c>
      <c r="N443" s="3" t="s">
        <v>3231</v>
      </c>
      <c r="O443" s="8" t="str">
        <f t="shared" si="12"/>
        <v>School Website: Stratford Friends School</v>
      </c>
      <c r="P443" s="9" t="s">
        <v>1037</v>
      </c>
      <c r="Q443" s="8" t="str">
        <f t="shared" si="13"/>
        <v>Tuition Link: Stratford Friends School</v>
      </c>
      <c r="R443" s="3" t="s">
        <v>3612</v>
      </c>
      <c r="S443" s="14">
        <v>10000</v>
      </c>
      <c r="T443" s="1" t="s">
        <v>25</v>
      </c>
      <c r="U443" s="14">
        <v>0</v>
      </c>
      <c r="V443" s="4">
        <v>46006.692511574074</v>
      </c>
    </row>
    <row r="444" spans="1:22" ht="24" x14ac:dyDescent="0.2">
      <c r="A444" s="1" t="s">
        <v>814</v>
      </c>
      <c r="B444" s="1">
        <v>225231102</v>
      </c>
      <c r="C444" s="1">
        <f>COUNTIF($D$5:D444,D444)</f>
        <v>1</v>
      </c>
      <c r="D444" s="2" t="s">
        <v>861</v>
      </c>
      <c r="E444" s="3" t="s">
        <v>18</v>
      </c>
      <c r="F444" s="3" t="s">
        <v>862</v>
      </c>
      <c r="G444" s="3" t="s">
        <v>2616</v>
      </c>
      <c r="I444" s="6" t="s">
        <v>856</v>
      </c>
      <c r="J444" s="3" t="s">
        <v>857</v>
      </c>
      <c r="K444" s="3" t="s">
        <v>714</v>
      </c>
      <c r="L444" s="7" t="s">
        <v>2956</v>
      </c>
      <c r="M444" s="6" t="s">
        <v>858</v>
      </c>
      <c r="N444" s="3" t="s">
        <v>859</v>
      </c>
      <c r="O444" s="8" t="str">
        <f t="shared" si="12"/>
        <v>School Website: Sts Colman-John Neumann</v>
      </c>
      <c r="P444" s="9" t="s">
        <v>860</v>
      </c>
      <c r="Q444" s="8" t="str">
        <f t="shared" si="13"/>
        <v>Tuition Link: Sts Colman-John Neumann</v>
      </c>
      <c r="R444" s="3" t="s">
        <v>3565</v>
      </c>
      <c r="S444" s="14">
        <v>2600</v>
      </c>
      <c r="T444" s="1" t="s">
        <v>33</v>
      </c>
      <c r="U444" s="14">
        <v>200</v>
      </c>
      <c r="V444" s="4">
        <v>46086.579328703701</v>
      </c>
    </row>
    <row r="445" spans="1:22" ht="24" x14ac:dyDescent="0.2">
      <c r="A445" s="1" t="s">
        <v>814</v>
      </c>
      <c r="B445" s="1">
        <v>225231102</v>
      </c>
      <c r="C445" s="1">
        <f>COUNTIF($D$5:D445,D445)</f>
        <v>2</v>
      </c>
      <c r="D445" s="2" t="s">
        <v>861</v>
      </c>
      <c r="E445" s="3" t="s">
        <v>18</v>
      </c>
      <c r="F445" s="3" t="s">
        <v>862</v>
      </c>
      <c r="G445" s="3" t="s">
        <v>2616</v>
      </c>
      <c r="I445" s="6" t="s">
        <v>856</v>
      </c>
      <c r="J445" s="3" t="s">
        <v>857</v>
      </c>
      <c r="K445" s="3" t="s">
        <v>714</v>
      </c>
      <c r="L445" s="7" t="s">
        <v>2956</v>
      </c>
      <c r="M445" s="6" t="s">
        <v>858</v>
      </c>
      <c r="N445" s="3" t="s">
        <v>859</v>
      </c>
      <c r="O445" s="8" t="str">
        <f t="shared" si="12"/>
        <v>School Website: Sts Colman-John Neumann</v>
      </c>
      <c r="P445" s="9" t="s">
        <v>860</v>
      </c>
      <c r="Q445" s="8" t="str">
        <f t="shared" si="13"/>
        <v>Tuition Link: Sts Colman-John Neumann</v>
      </c>
      <c r="R445" s="3" t="s">
        <v>3566</v>
      </c>
      <c r="S445" s="14">
        <v>2288</v>
      </c>
      <c r="T445" s="1" t="s">
        <v>33</v>
      </c>
      <c r="U445" s="14">
        <v>200</v>
      </c>
      <c r="V445" s="4">
        <v>46086.579328703701</v>
      </c>
    </row>
    <row r="446" spans="1:22" x14ac:dyDescent="0.2">
      <c r="A446" s="1" t="s">
        <v>814</v>
      </c>
      <c r="B446" s="1">
        <v>225231102</v>
      </c>
      <c r="C446" s="1">
        <f>COUNTIF($D$5:D446,D446)</f>
        <v>3</v>
      </c>
      <c r="D446" s="2" t="s">
        <v>861</v>
      </c>
      <c r="E446" s="3" t="s">
        <v>18</v>
      </c>
      <c r="F446" s="3" t="s">
        <v>862</v>
      </c>
      <c r="G446" s="3" t="s">
        <v>2617</v>
      </c>
      <c r="I446" s="6" t="s">
        <v>863</v>
      </c>
      <c r="J446" s="3" t="s">
        <v>864</v>
      </c>
      <c r="K446" s="3" t="s">
        <v>648</v>
      </c>
      <c r="L446" s="7" t="s">
        <v>2957</v>
      </c>
      <c r="M446" s="6" t="s">
        <v>865</v>
      </c>
      <c r="N446" s="3" t="s">
        <v>866</v>
      </c>
      <c r="O446" s="8" t="str">
        <f t="shared" si="12"/>
        <v>School Website: Sts Colman-John Neumann</v>
      </c>
      <c r="P446" s="9" t="s">
        <v>867</v>
      </c>
      <c r="Q446" s="8" t="str">
        <f t="shared" si="13"/>
        <v>Tuition Link: Sts Colman-John Neumann</v>
      </c>
      <c r="R446" s="3" t="s">
        <v>3364</v>
      </c>
      <c r="S446" s="14">
        <v>8475</v>
      </c>
      <c r="T446" s="1" t="s">
        <v>33</v>
      </c>
      <c r="U446" s="14">
        <v>0</v>
      </c>
      <c r="V446" s="4">
        <v>46087.454432870371</v>
      </c>
    </row>
    <row r="447" spans="1:22" ht="24" x14ac:dyDescent="0.2">
      <c r="A447" s="1" t="s">
        <v>1061</v>
      </c>
      <c r="B447" s="1">
        <v>209242254</v>
      </c>
      <c r="C447" s="1">
        <f>COUNTIF($D$5:D447,D447)</f>
        <v>1</v>
      </c>
      <c r="D447" s="2" t="s">
        <v>1062</v>
      </c>
      <c r="E447" s="3" t="s">
        <v>18</v>
      </c>
      <c r="F447" s="3" t="s">
        <v>1063</v>
      </c>
      <c r="G447" s="3" t="s">
        <v>2649</v>
      </c>
      <c r="I447" s="6" t="s">
        <v>1064</v>
      </c>
      <c r="J447" s="3" t="s">
        <v>1000</v>
      </c>
      <c r="K447" s="3" t="s">
        <v>36</v>
      </c>
      <c r="L447" s="7" t="s">
        <v>2980</v>
      </c>
      <c r="M447" s="6" t="s">
        <v>1001</v>
      </c>
      <c r="N447" s="6" t="s">
        <v>3333</v>
      </c>
      <c r="O447" s="8" t="str">
        <f t="shared" si="12"/>
        <v>School Website: Elk County Catholic</v>
      </c>
      <c r="P447" s="9" t="s">
        <v>1065</v>
      </c>
      <c r="Q447" s="8" t="str">
        <f t="shared" si="13"/>
        <v>Tuition Link: Elk County Catholic</v>
      </c>
      <c r="R447" s="3" t="s">
        <v>1235</v>
      </c>
      <c r="S447" s="14">
        <v>7061</v>
      </c>
      <c r="T447" s="1" t="s">
        <v>33</v>
      </c>
      <c r="U447" s="14">
        <v>300</v>
      </c>
      <c r="V447" s="4">
        <v>45996.571238425924</v>
      </c>
    </row>
    <row r="448" spans="1:22" ht="24" x14ac:dyDescent="0.2">
      <c r="A448" s="1" t="s">
        <v>1061</v>
      </c>
      <c r="B448" s="1">
        <v>209247404</v>
      </c>
      <c r="C448" s="1">
        <f>COUNTIF($D$5:D448,D448)</f>
        <v>1</v>
      </c>
      <c r="D448" s="2" t="s">
        <v>1066</v>
      </c>
      <c r="E448" s="3" t="s">
        <v>18</v>
      </c>
      <c r="F448" s="3" t="s">
        <v>1067</v>
      </c>
      <c r="G448" s="3" t="s">
        <v>2650</v>
      </c>
      <c r="I448" s="6" t="s">
        <v>1068</v>
      </c>
      <c r="J448" s="3" t="s">
        <v>1069</v>
      </c>
      <c r="K448" s="3" t="s">
        <v>118</v>
      </c>
      <c r="L448" s="7" t="s">
        <v>2984</v>
      </c>
      <c r="M448" s="6" t="s">
        <v>1070</v>
      </c>
      <c r="N448" s="3" t="s">
        <v>1071</v>
      </c>
      <c r="O448" s="8" t="str">
        <f t="shared" si="12"/>
        <v>School Website: St Leo School</v>
      </c>
      <c r="P448" s="9" t="s">
        <v>1072</v>
      </c>
      <c r="Q448" s="8" t="str">
        <f t="shared" si="13"/>
        <v>Tuition Link: St Leo School</v>
      </c>
      <c r="R448" s="3" t="s">
        <v>1235</v>
      </c>
      <c r="S448" s="14">
        <v>11000</v>
      </c>
      <c r="T448" s="1" t="s">
        <v>33</v>
      </c>
      <c r="U448" s="14">
        <v>750</v>
      </c>
      <c r="V448" s="4">
        <v>46015.389224537037</v>
      </c>
    </row>
    <row r="449" spans="1:22" x14ac:dyDescent="0.2">
      <c r="A449" s="1" t="s">
        <v>1061</v>
      </c>
      <c r="B449" s="1">
        <v>209247604</v>
      </c>
      <c r="C449" s="1">
        <f>COUNTIF($D$5:D449,D449)</f>
        <v>1</v>
      </c>
      <c r="D449" s="2" t="s">
        <v>1073</v>
      </c>
      <c r="E449" s="3" t="s">
        <v>18</v>
      </c>
      <c r="F449" s="3" t="s">
        <v>1074</v>
      </c>
      <c r="G449" s="3" t="s">
        <v>2651</v>
      </c>
      <c r="I449" s="6" t="s">
        <v>1075</v>
      </c>
      <c r="J449" s="3" t="s">
        <v>1076</v>
      </c>
      <c r="K449" s="3" t="s">
        <v>1077</v>
      </c>
      <c r="L449" s="7" t="s">
        <v>2985</v>
      </c>
      <c r="M449" s="6" t="s">
        <v>1078</v>
      </c>
      <c r="N449" s="3" t="s">
        <v>3235</v>
      </c>
      <c r="O449" s="8" t="str">
        <f t="shared" si="12"/>
        <v>School Website: St Marys Catholic Middle School</v>
      </c>
      <c r="P449" s="9" t="s">
        <v>1079</v>
      </c>
      <c r="Q449" s="8" t="str">
        <f t="shared" si="13"/>
        <v>Tuition Link: St Marys Catholic Middle School</v>
      </c>
      <c r="R449" s="3" t="s">
        <v>3620</v>
      </c>
      <c r="S449" s="14">
        <v>17600</v>
      </c>
      <c r="T449" s="1" t="s">
        <v>25</v>
      </c>
      <c r="U449" s="14">
        <v>0</v>
      </c>
      <c r="V449" s="4">
        <v>46059.626759259256</v>
      </c>
    </row>
    <row r="450" spans="1:22" x14ac:dyDescent="0.2">
      <c r="A450" s="1" t="s">
        <v>1080</v>
      </c>
      <c r="B450" s="1">
        <v>300250720</v>
      </c>
      <c r="C450" s="1">
        <f>COUNTIF($D$5:D450,D450)</f>
        <v>1</v>
      </c>
      <c r="D450" s="2" t="s">
        <v>1163</v>
      </c>
      <c r="E450" s="3" t="s">
        <v>18</v>
      </c>
      <c r="F450" s="3" t="s">
        <v>1164</v>
      </c>
      <c r="G450" s="3" t="s">
        <v>2666</v>
      </c>
      <c r="I450" s="6" t="s">
        <v>1165</v>
      </c>
      <c r="J450" s="3" t="s">
        <v>1166</v>
      </c>
      <c r="K450" s="3" t="s">
        <v>103</v>
      </c>
      <c r="L450" s="5" t="s">
        <v>2994</v>
      </c>
      <c r="M450" s="6" t="s">
        <v>1167</v>
      </c>
      <c r="N450" s="3" t="s">
        <v>3238</v>
      </c>
      <c r="O450" s="8" t="str">
        <f t="shared" si="12"/>
        <v>School Website: Bethel Christian School of Erie</v>
      </c>
      <c r="P450" s="9" t="s">
        <v>1168</v>
      </c>
      <c r="Q450" s="8" t="str">
        <f t="shared" si="13"/>
        <v>Tuition Link: Bethel Christian School of Erie</v>
      </c>
      <c r="R450" s="3" t="s">
        <v>141</v>
      </c>
      <c r="S450" s="14">
        <v>11400</v>
      </c>
      <c r="T450" s="1" t="s">
        <v>33</v>
      </c>
      <c r="U450" s="14">
        <v>900</v>
      </c>
      <c r="V450" s="4">
        <v>46091.434629629628</v>
      </c>
    </row>
    <row r="451" spans="1:22" x14ac:dyDescent="0.2">
      <c r="A451" s="1" t="s">
        <v>1080</v>
      </c>
      <c r="B451" s="1">
        <v>300250720</v>
      </c>
      <c r="C451" s="1">
        <f>COUNTIF($D$5:D451,D451)</f>
        <v>2</v>
      </c>
      <c r="D451" s="2" t="s">
        <v>1163</v>
      </c>
      <c r="E451" s="3" t="s">
        <v>18</v>
      </c>
      <c r="F451" s="3" t="s">
        <v>1164</v>
      </c>
      <c r="G451" s="3" t="s">
        <v>1170</v>
      </c>
      <c r="I451" s="11" t="s">
        <v>1169</v>
      </c>
      <c r="J451" s="3" t="s">
        <v>1170</v>
      </c>
      <c r="K451" s="3" t="s">
        <v>84</v>
      </c>
      <c r="L451" s="7" t="s">
        <v>2995</v>
      </c>
      <c r="M451" s="11" t="s">
        <v>1169</v>
      </c>
      <c r="N451" s="3" t="s">
        <v>1171</v>
      </c>
      <c r="O451" s="12" t="str">
        <f t="shared" si="12"/>
        <v>School Website: Bethel Christian School of Erie</v>
      </c>
      <c r="P451" s="9" t="s">
        <v>1172</v>
      </c>
      <c r="Q451" s="12" t="str">
        <f t="shared" si="13"/>
        <v>Tuition Link: Bethel Christian School of Erie</v>
      </c>
      <c r="R451" s="3" t="s">
        <v>3632</v>
      </c>
      <c r="S451" s="14">
        <v>4825</v>
      </c>
      <c r="T451" s="1" t="s">
        <v>25</v>
      </c>
      <c r="U451" s="14">
        <v>200</v>
      </c>
      <c r="V451" s="4">
        <v>46087.374212962961</v>
      </c>
    </row>
    <row r="452" spans="1:22" x14ac:dyDescent="0.2">
      <c r="A452" s="1" t="s">
        <v>1080</v>
      </c>
      <c r="B452" s="1">
        <v>300250720</v>
      </c>
      <c r="C452" s="1">
        <f>COUNTIF($D$5:D452,D452)</f>
        <v>3</v>
      </c>
      <c r="D452" s="2" t="s">
        <v>1163</v>
      </c>
      <c r="E452" s="3" t="s">
        <v>18</v>
      </c>
      <c r="F452" s="3" t="s">
        <v>1164</v>
      </c>
      <c r="G452" s="3" t="s">
        <v>1170</v>
      </c>
      <c r="I452" s="6" t="s">
        <v>1169</v>
      </c>
      <c r="J452" s="3" t="s">
        <v>1170</v>
      </c>
      <c r="K452" s="3" t="s">
        <v>84</v>
      </c>
      <c r="L452" s="7" t="s">
        <v>2995</v>
      </c>
      <c r="M452" s="6" t="s">
        <v>1169</v>
      </c>
      <c r="N452" s="3" t="s">
        <v>1171</v>
      </c>
      <c r="O452" s="8" t="str">
        <f t="shared" si="12"/>
        <v>School Website: Bethel Christian School of Erie</v>
      </c>
      <c r="P452" s="9" t="s">
        <v>1172</v>
      </c>
      <c r="Q452" s="8" t="str">
        <f t="shared" si="13"/>
        <v>Tuition Link: Bethel Christian School of Erie</v>
      </c>
      <c r="R452" s="3" t="s">
        <v>3633</v>
      </c>
      <c r="S452" s="14">
        <v>7810</v>
      </c>
      <c r="T452" s="1" t="s">
        <v>25</v>
      </c>
      <c r="U452" s="14">
        <v>200</v>
      </c>
      <c r="V452" s="4">
        <v>46087.374212962961</v>
      </c>
    </row>
    <row r="453" spans="1:22" ht="24" x14ac:dyDescent="0.2">
      <c r="A453" s="1" t="s">
        <v>1080</v>
      </c>
      <c r="B453" s="1">
        <v>205250012</v>
      </c>
      <c r="C453" s="1">
        <f>COUNTIF($D$5:D453,D453)</f>
        <v>1</v>
      </c>
      <c r="D453" s="2" t="s">
        <v>1084</v>
      </c>
      <c r="E453" s="3" t="s">
        <v>18</v>
      </c>
      <c r="F453" s="3" t="s">
        <v>1085</v>
      </c>
      <c r="G453" s="3" t="s">
        <v>2653</v>
      </c>
      <c r="I453" s="11" t="s">
        <v>1086</v>
      </c>
      <c r="J453" s="3" t="s">
        <v>1000</v>
      </c>
      <c r="K453" s="3" t="s">
        <v>36</v>
      </c>
      <c r="L453" s="7" t="s">
        <v>2980</v>
      </c>
      <c r="M453" s="11" t="s">
        <v>1001</v>
      </c>
      <c r="N453" s="3" t="s">
        <v>1087</v>
      </c>
      <c r="O453" s="12" t="str">
        <f t="shared" ref="O453:O516" si="14">HYPERLINK(N453, "School Website: " &amp; D453)</f>
        <v>School Website: Cathedral Preparatory School</v>
      </c>
      <c r="P453" s="9" t="s">
        <v>1088</v>
      </c>
      <c r="Q453" s="12" t="str">
        <f t="shared" ref="Q453:Q516" si="15">HYPERLINK(P453, "Tuition Link: " &amp; D453)</f>
        <v>Tuition Link: Cathedral Preparatory School</v>
      </c>
      <c r="R453" s="3" t="s">
        <v>1235</v>
      </c>
      <c r="S453" s="14">
        <v>7546</v>
      </c>
      <c r="T453" s="1" t="s">
        <v>33</v>
      </c>
      <c r="U453" s="14">
        <v>350</v>
      </c>
      <c r="V453" s="4">
        <v>46006.630925925929</v>
      </c>
    </row>
    <row r="454" spans="1:22" ht="24" x14ac:dyDescent="0.2">
      <c r="A454" s="1" t="s">
        <v>1080</v>
      </c>
      <c r="B454" s="1">
        <v>205250012</v>
      </c>
      <c r="C454" s="1">
        <f>COUNTIF($D$5:D454,D454)</f>
        <v>2</v>
      </c>
      <c r="D454" s="2" t="s">
        <v>1084</v>
      </c>
      <c r="E454" s="3" t="s">
        <v>18</v>
      </c>
      <c r="F454" s="3" t="s">
        <v>1085</v>
      </c>
      <c r="G454" s="3" t="s">
        <v>2654</v>
      </c>
      <c r="I454" s="6" t="s">
        <v>1089</v>
      </c>
      <c r="J454" s="3" t="s">
        <v>1000</v>
      </c>
      <c r="K454" s="3" t="s">
        <v>36</v>
      </c>
      <c r="L454" s="7" t="s">
        <v>2980</v>
      </c>
      <c r="M454" s="6" t="s">
        <v>1001</v>
      </c>
      <c r="N454" s="3" t="s">
        <v>1090</v>
      </c>
      <c r="O454" s="8" t="str">
        <f t="shared" si="14"/>
        <v>School Website: Cathedral Preparatory School</v>
      </c>
      <c r="P454" s="9" t="s">
        <v>1091</v>
      </c>
      <c r="Q454" s="8" t="str">
        <f t="shared" si="15"/>
        <v>Tuition Link: Cathedral Preparatory School</v>
      </c>
      <c r="R454" s="3" t="s">
        <v>3622</v>
      </c>
      <c r="S454" s="14">
        <v>8239</v>
      </c>
      <c r="T454" s="1" t="s">
        <v>33</v>
      </c>
      <c r="U454" s="14">
        <v>150</v>
      </c>
      <c r="V454" s="4">
        <v>45995.703599537039</v>
      </c>
    </row>
    <row r="455" spans="1:22" x14ac:dyDescent="0.2">
      <c r="A455" s="1" t="s">
        <v>1080</v>
      </c>
      <c r="B455" s="1">
        <v>205259404</v>
      </c>
      <c r="C455" s="1">
        <f>COUNTIF($D$5:D455,D455)</f>
        <v>1</v>
      </c>
      <c r="D455" s="2" t="s">
        <v>1156</v>
      </c>
      <c r="E455" s="3" t="s">
        <v>18</v>
      </c>
      <c r="F455" s="3" t="s">
        <v>1157</v>
      </c>
      <c r="G455" s="3" t="s">
        <v>2665</v>
      </c>
      <c r="I455" s="6" t="s">
        <v>1158</v>
      </c>
      <c r="J455" s="3" t="s">
        <v>1159</v>
      </c>
      <c r="K455" s="3" t="s">
        <v>1138</v>
      </c>
      <c r="L455" s="7" t="s">
        <v>2993</v>
      </c>
      <c r="M455" s="6" t="s">
        <v>1160</v>
      </c>
      <c r="N455" s="3" t="s">
        <v>1161</v>
      </c>
      <c r="O455" s="8" t="str">
        <f t="shared" si="14"/>
        <v>School Website: Erie Day School</v>
      </c>
      <c r="P455" s="9" t="s">
        <v>1162</v>
      </c>
      <c r="Q455" s="8" t="str">
        <f t="shared" si="15"/>
        <v>Tuition Link: Erie Day School</v>
      </c>
      <c r="R455" s="3" t="s">
        <v>3629</v>
      </c>
      <c r="S455" s="14">
        <v>5140</v>
      </c>
      <c r="T455" s="1" t="s">
        <v>25</v>
      </c>
      <c r="U455" s="14">
        <v>0</v>
      </c>
      <c r="V455" s="4">
        <v>46094.718969907408</v>
      </c>
    </row>
    <row r="456" spans="1:22" x14ac:dyDescent="0.2">
      <c r="A456" s="1" t="s">
        <v>1080</v>
      </c>
      <c r="B456" s="1">
        <v>205259404</v>
      </c>
      <c r="C456" s="1">
        <f>COUNTIF($D$5:D456,D456)</f>
        <v>2</v>
      </c>
      <c r="D456" s="2" t="s">
        <v>1156</v>
      </c>
      <c r="E456" s="3" t="s">
        <v>18</v>
      </c>
      <c r="F456" s="3" t="s">
        <v>1157</v>
      </c>
      <c r="G456" s="3" t="s">
        <v>2665</v>
      </c>
      <c r="I456" s="11" t="s">
        <v>1158</v>
      </c>
      <c r="J456" s="3" t="s">
        <v>1159</v>
      </c>
      <c r="K456" s="3" t="s">
        <v>1138</v>
      </c>
      <c r="L456" s="7" t="s">
        <v>2993</v>
      </c>
      <c r="M456" s="11" t="s">
        <v>1160</v>
      </c>
      <c r="N456" s="3" t="s">
        <v>1161</v>
      </c>
      <c r="O456" s="12" t="str">
        <f t="shared" si="14"/>
        <v>School Website: Erie Day School</v>
      </c>
      <c r="P456" s="9" t="s">
        <v>1162</v>
      </c>
      <c r="Q456" s="12" t="str">
        <f t="shared" si="15"/>
        <v>Tuition Link: Erie Day School</v>
      </c>
      <c r="R456" s="3" t="s">
        <v>3630</v>
      </c>
      <c r="S456" s="14">
        <v>5940</v>
      </c>
      <c r="T456" s="1" t="s">
        <v>25</v>
      </c>
      <c r="U456" s="14">
        <v>0</v>
      </c>
      <c r="V456" s="4">
        <v>46094.718969907408</v>
      </c>
    </row>
    <row r="457" spans="1:22" x14ac:dyDescent="0.2">
      <c r="A457" s="1" t="s">
        <v>1080</v>
      </c>
      <c r="B457" s="1">
        <v>205259404</v>
      </c>
      <c r="C457" s="1">
        <f>COUNTIF($D$5:D457,D457)</f>
        <v>3</v>
      </c>
      <c r="D457" s="2" t="s">
        <v>1156</v>
      </c>
      <c r="E457" s="3" t="s">
        <v>18</v>
      </c>
      <c r="F457" s="3" t="s">
        <v>1157</v>
      </c>
      <c r="G457" s="3" t="s">
        <v>2665</v>
      </c>
      <c r="I457" s="6" t="s">
        <v>1158</v>
      </c>
      <c r="J457" s="3" t="s">
        <v>1159</v>
      </c>
      <c r="K457" s="3" t="s">
        <v>1138</v>
      </c>
      <c r="L457" s="7" t="s">
        <v>2993</v>
      </c>
      <c r="M457" s="6" t="s">
        <v>1160</v>
      </c>
      <c r="N457" s="3" t="s">
        <v>1161</v>
      </c>
      <c r="O457" s="8" t="str">
        <f t="shared" si="14"/>
        <v>School Website: Erie Day School</v>
      </c>
      <c r="P457" s="9" t="s">
        <v>1162</v>
      </c>
      <c r="Q457" s="8" t="str">
        <f t="shared" si="15"/>
        <v>Tuition Link: Erie Day School</v>
      </c>
      <c r="R457" s="3" t="s">
        <v>3631</v>
      </c>
      <c r="S457" s="14">
        <v>6990</v>
      </c>
      <c r="T457" s="1" t="s">
        <v>25</v>
      </c>
      <c r="U457" s="14">
        <v>0</v>
      </c>
      <c r="V457" s="4">
        <v>46094.718969907408</v>
      </c>
    </row>
    <row r="458" spans="1:22" x14ac:dyDescent="0.2">
      <c r="A458" s="1" t="s">
        <v>1080</v>
      </c>
      <c r="B458" s="1">
        <v>205250001</v>
      </c>
      <c r="C458" s="1">
        <f>COUNTIF($D$5:D458,D458)</f>
        <v>1</v>
      </c>
      <c r="D458" s="2" t="s">
        <v>1081</v>
      </c>
      <c r="E458" s="3" t="s">
        <v>18</v>
      </c>
      <c r="F458" s="3" t="s">
        <v>1082</v>
      </c>
      <c r="G458" s="3" t="s">
        <v>2652</v>
      </c>
      <c r="I458" s="6" t="s">
        <v>1083</v>
      </c>
      <c r="J458" s="3" t="s">
        <v>1000</v>
      </c>
      <c r="K458" s="3" t="s">
        <v>36</v>
      </c>
      <c r="L458" s="7" t="s">
        <v>2980</v>
      </c>
      <c r="M458" s="6" t="s">
        <v>1001</v>
      </c>
      <c r="N458" s="3" t="s">
        <v>3236</v>
      </c>
      <c r="O458" s="8" t="str">
        <f t="shared" si="14"/>
        <v>School Website: Leadership Christian Academy</v>
      </c>
      <c r="P458" s="9" t="s">
        <v>3236</v>
      </c>
      <c r="Q458" s="8" t="str">
        <f t="shared" si="15"/>
        <v>Tuition Link: Leadership Christian Academy</v>
      </c>
      <c r="R458" s="3" t="s">
        <v>3621</v>
      </c>
      <c r="S458" s="14">
        <v>7300</v>
      </c>
      <c r="T458" s="1" t="s">
        <v>25</v>
      </c>
      <c r="U458" s="14">
        <v>400</v>
      </c>
      <c r="V458" s="4">
        <v>46008.640185185184</v>
      </c>
    </row>
    <row r="459" spans="1:22" ht="24" x14ac:dyDescent="0.2">
      <c r="A459" s="1" t="s">
        <v>1080</v>
      </c>
      <c r="B459" s="1">
        <v>300253780</v>
      </c>
      <c r="C459" s="1">
        <f>COUNTIF($D$5:D459,D459)</f>
        <v>1</v>
      </c>
      <c r="D459" s="2" t="s">
        <v>1187</v>
      </c>
      <c r="E459" s="3" t="s">
        <v>18</v>
      </c>
      <c r="F459" s="3" t="s">
        <v>1188</v>
      </c>
      <c r="G459" s="3" t="s">
        <v>2668</v>
      </c>
      <c r="I459" s="6" t="s">
        <v>1180</v>
      </c>
      <c r="J459" s="3" t="s">
        <v>1181</v>
      </c>
      <c r="K459" s="3" t="s">
        <v>1182</v>
      </c>
      <c r="L459" s="7" t="s">
        <v>1183</v>
      </c>
      <c r="M459" s="6" t="s">
        <v>1184</v>
      </c>
      <c r="N459" s="3" t="s">
        <v>1185</v>
      </c>
      <c r="O459" s="8" t="str">
        <f t="shared" si="14"/>
        <v>School Website: Luther Memorial Academy</v>
      </c>
      <c r="P459" s="9" t="s">
        <v>1186</v>
      </c>
      <c r="Q459" s="8" t="str">
        <f t="shared" si="15"/>
        <v>Tuition Link: Luther Memorial Academy</v>
      </c>
      <c r="R459" s="3" t="s">
        <v>3640</v>
      </c>
      <c r="S459" s="14">
        <v>9975</v>
      </c>
      <c r="T459" s="1" t="s">
        <v>25</v>
      </c>
      <c r="U459" s="14">
        <v>200</v>
      </c>
      <c r="V459" s="4">
        <v>46092.583240740743</v>
      </c>
    </row>
    <row r="460" spans="1:22" x14ac:dyDescent="0.2">
      <c r="A460" s="1" t="s">
        <v>1080</v>
      </c>
      <c r="B460" s="1">
        <v>300253780</v>
      </c>
      <c r="C460" s="1">
        <f>COUNTIF($D$5:D460,D460)</f>
        <v>2</v>
      </c>
      <c r="D460" s="2" t="s">
        <v>1187</v>
      </c>
      <c r="E460" s="3" t="s">
        <v>18</v>
      </c>
      <c r="F460" s="3" t="s">
        <v>1188</v>
      </c>
      <c r="G460" s="3" t="s">
        <v>2669</v>
      </c>
      <c r="I460" s="6" t="s">
        <v>1189</v>
      </c>
      <c r="J460" s="3" t="s">
        <v>1190</v>
      </c>
      <c r="K460" s="3" t="s">
        <v>31</v>
      </c>
      <c r="L460" s="7" t="s">
        <v>2997</v>
      </c>
      <c r="M460" s="6" t="s">
        <v>1191</v>
      </c>
      <c r="N460" s="6" t="s">
        <v>3332</v>
      </c>
      <c r="O460" s="8" t="str">
        <f t="shared" si="14"/>
        <v>School Website: Luther Memorial Academy</v>
      </c>
      <c r="P460" s="9" t="s">
        <v>1192</v>
      </c>
      <c r="Q460" s="8" t="str">
        <f t="shared" si="15"/>
        <v>Tuition Link: Luther Memorial Academy</v>
      </c>
      <c r="R460" s="3" t="s">
        <v>3550</v>
      </c>
      <c r="S460" s="14">
        <v>4500</v>
      </c>
      <c r="T460" s="1" t="s">
        <v>25</v>
      </c>
      <c r="U460" s="14">
        <v>375</v>
      </c>
      <c r="V460" s="4">
        <v>46098.571481481478</v>
      </c>
    </row>
    <row r="461" spans="1:22" x14ac:dyDescent="0.2">
      <c r="A461" s="1" t="s">
        <v>1080</v>
      </c>
      <c r="B461" s="1">
        <v>205254004</v>
      </c>
      <c r="C461" s="1">
        <f>COUNTIF($D$5:D461,D461)</f>
        <v>1</v>
      </c>
      <c r="D461" s="2" t="s">
        <v>1097</v>
      </c>
      <c r="E461" s="3" t="s">
        <v>18</v>
      </c>
      <c r="F461" s="3" t="s">
        <v>1098</v>
      </c>
      <c r="G461" s="3" t="s">
        <v>2655</v>
      </c>
      <c r="I461" s="6" t="s">
        <v>1099</v>
      </c>
      <c r="J461" s="3" t="s">
        <v>1100</v>
      </c>
      <c r="K461" s="3" t="s">
        <v>1026</v>
      </c>
      <c r="L461" s="7" t="s">
        <v>2986</v>
      </c>
      <c r="M461" s="6" t="s">
        <v>1099</v>
      </c>
      <c r="O461" s="8" t="str">
        <f t="shared" si="14"/>
        <v>School Website: Mercyhurst Preparatory School</v>
      </c>
      <c r="Q461" s="8" t="str">
        <f t="shared" si="15"/>
        <v>Tuition Link: Mercyhurst Preparatory School</v>
      </c>
      <c r="R461" s="3" t="s">
        <v>3375</v>
      </c>
      <c r="S461" s="14">
        <v>14000</v>
      </c>
      <c r="T461" s="1" t="s">
        <v>33</v>
      </c>
      <c r="U461" s="14">
        <v>0</v>
      </c>
      <c r="V461" s="4">
        <v>46079.645729166667</v>
      </c>
    </row>
    <row r="462" spans="1:22" x14ac:dyDescent="0.2">
      <c r="A462" s="1" t="s">
        <v>1080</v>
      </c>
      <c r="B462" s="1">
        <v>300250760</v>
      </c>
      <c r="C462" s="1">
        <f>COUNTIF($D$5:D462,D462)</f>
        <v>1</v>
      </c>
      <c r="D462" s="2" t="s">
        <v>1173</v>
      </c>
      <c r="E462" s="3" t="s">
        <v>110</v>
      </c>
      <c r="F462" s="3" t="s">
        <v>1174</v>
      </c>
      <c r="G462" s="3" t="s">
        <v>1170</v>
      </c>
      <c r="I462" s="6" t="s">
        <v>1169</v>
      </c>
      <c r="J462" s="3" t="s">
        <v>1170</v>
      </c>
      <c r="K462" s="3" t="s">
        <v>84</v>
      </c>
      <c r="L462" s="7" t="s">
        <v>2995</v>
      </c>
      <c r="M462" s="6" t="s">
        <v>1169</v>
      </c>
      <c r="N462" s="3" t="s">
        <v>1171</v>
      </c>
      <c r="O462" s="8" t="str">
        <f t="shared" si="14"/>
        <v>School Website: Montessori in the Woods</v>
      </c>
      <c r="P462" s="9" t="s">
        <v>1172</v>
      </c>
      <c r="Q462" s="8" t="str">
        <f t="shared" si="15"/>
        <v>Tuition Link: Montessori in the Woods</v>
      </c>
      <c r="R462" s="3" t="s">
        <v>3634</v>
      </c>
      <c r="S462" s="14">
        <v>10480</v>
      </c>
      <c r="T462" s="1" t="s">
        <v>25</v>
      </c>
      <c r="U462" s="14">
        <v>200</v>
      </c>
      <c r="V462" s="4">
        <v>46087.374212962961</v>
      </c>
    </row>
    <row r="463" spans="1:22" x14ac:dyDescent="0.2">
      <c r="A463" s="1" t="s">
        <v>1080</v>
      </c>
      <c r="B463" s="1">
        <v>300250760</v>
      </c>
      <c r="C463" s="1">
        <f>COUNTIF($D$5:D463,D463)</f>
        <v>2</v>
      </c>
      <c r="D463" s="2" t="s">
        <v>1173</v>
      </c>
      <c r="E463" s="3" t="s">
        <v>110</v>
      </c>
      <c r="F463" s="3" t="s">
        <v>1174</v>
      </c>
      <c r="G463" s="3" t="s">
        <v>2667</v>
      </c>
      <c r="I463" s="6" t="s">
        <v>1175</v>
      </c>
      <c r="J463" s="3" t="s">
        <v>1176</v>
      </c>
      <c r="K463" s="3" t="s">
        <v>537</v>
      </c>
      <c r="L463" s="7" t="s">
        <v>2996</v>
      </c>
      <c r="M463" s="6" t="s">
        <v>1175</v>
      </c>
      <c r="N463" s="3" t="s">
        <v>3239</v>
      </c>
      <c r="O463" s="8" t="str">
        <f t="shared" si="14"/>
        <v>School Website: Montessori in the Woods</v>
      </c>
      <c r="P463" s="9" t="s">
        <v>1177</v>
      </c>
      <c r="Q463" s="8" t="str">
        <f t="shared" si="15"/>
        <v>Tuition Link: Montessori in the Woods</v>
      </c>
      <c r="R463" s="3" t="s">
        <v>3635</v>
      </c>
      <c r="S463" s="14">
        <v>4025</v>
      </c>
      <c r="T463" s="1" t="s">
        <v>25</v>
      </c>
      <c r="U463" s="14" t="s">
        <v>1178</v>
      </c>
      <c r="V463" s="4">
        <v>46094.477083333331</v>
      </c>
    </row>
    <row r="464" spans="1:22" x14ac:dyDescent="0.2">
      <c r="A464" s="1" t="s">
        <v>1080</v>
      </c>
      <c r="B464" s="1">
        <v>300250760</v>
      </c>
      <c r="C464" s="1">
        <f>COUNTIF($D$5:D464,D464)</f>
        <v>3</v>
      </c>
      <c r="D464" s="2" t="s">
        <v>1173</v>
      </c>
      <c r="E464" s="3" t="s">
        <v>110</v>
      </c>
      <c r="F464" s="3" t="s">
        <v>1174</v>
      </c>
      <c r="G464" s="3" t="s">
        <v>2667</v>
      </c>
      <c r="I464" s="6" t="s">
        <v>1175</v>
      </c>
      <c r="J464" s="3" t="s">
        <v>1176</v>
      </c>
      <c r="K464" s="3" t="s">
        <v>537</v>
      </c>
      <c r="L464" s="7" t="s">
        <v>2996</v>
      </c>
      <c r="M464" s="6" t="s">
        <v>1175</v>
      </c>
      <c r="N464" s="3" t="s">
        <v>3239</v>
      </c>
      <c r="O464" s="8" t="str">
        <f t="shared" si="14"/>
        <v>School Website: Montessori in the Woods</v>
      </c>
      <c r="P464" s="9" t="s">
        <v>1177</v>
      </c>
      <c r="Q464" s="8" t="str">
        <f t="shared" si="15"/>
        <v>Tuition Link: Montessori in the Woods</v>
      </c>
      <c r="R464" s="3" t="s">
        <v>3636</v>
      </c>
      <c r="S464" s="14">
        <v>2920</v>
      </c>
      <c r="T464" s="1" t="s">
        <v>25</v>
      </c>
      <c r="U464" s="14" t="s">
        <v>1179</v>
      </c>
      <c r="V464" s="4">
        <v>46094.477083333331</v>
      </c>
    </row>
    <row r="465" spans="1:22" x14ac:dyDescent="0.2">
      <c r="A465" s="1" t="s">
        <v>1080</v>
      </c>
      <c r="B465" s="1">
        <v>300250760</v>
      </c>
      <c r="C465" s="1">
        <f>COUNTIF($D$5:D465,D465)</f>
        <v>4</v>
      </c>
      <c r="D465" s="2" t="s">
        <v>1173</v>
      </c>
      <c r="E465" s="3" t="s">
        <v>110</v>
      </c>
      <c r="F465" s="3" t="s">
        <v>1174</v>
      </c>
      <c r="G465" s="3" t="s">
        <v>2667</v>
      </c>
      <c r="I465" s="6" t="s">
        <v>1175</v>
      </c>
      <c r="J465" s="3" t="s">
        <v>1176</v>
      </c>
      <c r="K465" s="3" t="s">
        <v>537</v>
      </c>
      <c r="L465" s="7" t="s">
        <v>2996</v>
      </c>
      <c r="M465" s="6" t="s">
        <v>1175</v>
      </c>
      <c r="N465" s="3" t="s">
        <v>3239</v>
      </c>
      <c r="O465" s="8" t="str">
        <f t="shared" si="14"/>
        <v>School Website: Montessori in the Woods</v>
      </c>
      <c r="P465" s="9" t="s">
        <v>1177</v>
      </c>
      <c r="Q465" s="8" t="str">
        <f t="shared" si="15"/>
        <v>Tuition Link: Montessori in the Woods</v>
      </c>
      <c r="R465" s="3" t="s">
        <v>3637</v>
      </c>
      <c r="S465" s="14">
        <v>1688</v>
      </c>
      <c r="T465" s="1" t="s">
        <v>25</v>
      </c>
      <c r="U465" s="14" t="s">
        <v>1179</v>
      </c>
      <c r="V465" s="4">
        <v>46094.477083333331</v>
      </c>
    </row>
    <row r="466" spans="1:22" x14ac:dyDescent="0.2">
      <c r="A466" s="1" t="s">
        <v>1080</v>
      </c>
      <c r="B466" s="1">
        <v>300250760</v>
      </c>
      <c r="C466" s="1">
        <f>COUNTIF($D$5:D466,D466)</f>
        <v>5</v>
      </c>
      <c r="D466" s="2" t="s">
        <v>1173</v>
      </c>
      <c r="E466" s="3" t="s">
        <v>110</v>
      </c>
      <c r="F466" s="3" t="s">
        <v>1174</v>
      </c>
      <c r="G466" s="3" t="s">
        <v>2667</v>
      </c>
      <c r="I466" s="6" t="s">
        <v>1175</v>
      </c>
      <c r="J466" s="3" t="s">
        <v>1176</v>
      </c>
      <c r="K466" s="3" t="s">
        <v>537</v>
      </c>
      <c r="L466" s="7" t="s">
        <v>2996</v>
      </c>
      <c r="M466" s="6" t="s">
        <v>1175</v>
      </c>
      <c r="N466" s="3" t="s">
        <v>3239</v>
      </c>
      <c r="O466" s="8" t="str">
        <f t="shared" si="14"/>
        <v>School Website: Montessori in the Woods</v>
      </c>
      <c r="P466" s="9" t="s">
        <v>1177</v>
      </c>
      <c r="Q466" s="8" t="str">
        <f t="shared" si="15"/>
        <v>Tuition Link: Montessori in the Woods</v>
      </c>
      <c r="R466" s="3" t="s">
        <v>3638</v>
      </c>
      <c r="S466" s="14" t="s">
        <v>3948</v>
      </c>
      <c r="T466" s="1" t="s">
        <v>25</v>
      </c>
      <c r="U466" s="14">
        <v>0</v>
      </c>
      <c r="V466" s="4">
        <v>46094.477083333331</v>
      </c>
    </row>
    <row r="467" spans="1:22" x14ac:dyDescent="0.2">
      <c r="A467" s="1" t="s">
        <v>1080</v>
      </c>
      <c r="B467" s="1">
        <v>300250760</v>
      </c>
      <c r="C467" s="1">
        <f>COUNTIF($D$5:D467,D467)</f>
        <v>6</v>
      </c>
      <c r="D467" s="2" t="s">
        <v>1173</v>
      </c>
      <c r="E467" s="3" t="s">
        <v>110</v>
      </c>
      <c r="F467" s="3" t="s">
        <v>1174</v>
      </c>
      <c r="G467" s="3" t="s">
        <v>2667</v>
      </c>
      <c r="I467" s="6" t="s">
        <v>1175</v>
      </c>
      <c r="J467" s="3" t="s">
        <v>1176</v>
      </c>
      <c r="K467" s="3" t="s">
        <v>537</v>
      </c>
      <c r="L467" s="7" t="s">
        <v>2996</v>
      </c>
      <c r="M467" s="6" t="s">
        <v>1175</v>
      </c>
      <c r="N467" s="3" t="s">
        <v>3239</v>
      </c>
      <c r="O467" s="8" t="str">
        <f t="shared" si="14"/>
        <v>School Website: Montessori in the Woods</v>
      </c>
      <c r="P467" s="9" t="s">
        <v>1177</v>
      </c>
      <c r="Q467" s="8" t="str">
        <f t="shared" si="15"/>
        <v>Tuition Link: Montessori in the Woods</v>
      </c>
      <c r="R467" s="3" t="s">
        <v>3638</v>
      </c>
      <c r="S467" s="14">
        <v>3265</v>
      </c>
      <c r="T467" s="1" t="s">
        <v>25</v>
      </c>
      <c r="U467" s="14">
        <v>0</v>
      </c>
      <c r="V467" s="4">
        <v>46094.477083333331</v>
      </c>
    </row>
    <row r="468" spans="1:22" ht="24" x14ac:dyDescent="0.2">
      <c r="A468" s="1" t="s">
        <v>1080</v>
      </c>
      <c r="B468" s="1">
        <v>300250760</v>
      </c>
      <c r="C468" s="1">
        <f>COUNTIF($D$5:D468,D468)</f>
        <v>7</v>
      </c>
      <c r="D468" s="2" t="s">
        <v>1173</v>
      </c>
      <c r="E468" s="3" t="s">
        <v>110</v>
      </c>
      <c r="F468" s="3" t="s">
        <v>1174</v>
      </c>
      <c r="G468" s="3" t="s">
        <v>2668</v>
      </c>
      <c r="I468" s="6" t="s">
        <v>1180</v>
      </c>
      <c r="J468" s="3" t="s">
        <v>1181</v>
      </c>
      <c r="K468" s="3" t="s">
        <v>1182</v>
      </c>
      <c r="L468" s="7" t="s">
        <v>1183</v>
      </c>
      <c r="M468" s="6" t="s">
        <v>1184</v>
      </c>
      <c r="N468" s="3" t="s">
        <v>1185</v>
      </c>
      <c r="O468" s="8" t="str">
        <f t="shared" si="14"/>
        <v>School Website: Montessori in the Woods</v>
      </c>
      <c r="P468" s="9" t="s">
        <v>1186</v>
      </c>
      <c r="Q468" s="8" t="str">
        <f t="shared" si="15"/>
        <v>Tuition Link: Montessori in the Woods</v>
      </c>
      <c r="R468" s="3" t="s">
        <v>3632</v>
      </c>
      <c r="S468" s="14">
        <v>4985</v>
      </c>
      <c r="T468" s="1" t="s">
        <v>25</v>
      </c>
      <c r="U468" s="14">
        <v>100</v>
      </c>
      <c r="V468" s="4">
        <v>46092.583240740743</v>
      </c>
    </row>
    <row r="469" spans="1:22" ht="24" x14ac:dyDescent="0.2">
      <c r="A469" s="1" t="s">
        <v>1080</v>
      </c>
      <c r="B469" s="1">
        <v>300250760</v>
      </c>
      <c r="C469" s="1">
        <f>COUNTIF($D$5:D469,D469)</f>
        <v>8</v>
      </c>
      <c r="D469" s="2" t="s">
        <v>1173</v>
      </c>
      <c r="E469" s="3" t="s">
        <v>110</v>
      </c>
      <c r="F469" s="3" t="s">
        <v>1174</v>
      </c>
      <c r="G469" s="3" t="s">
        <v>2668</v>
      </c>
      <c r="I469" s="6" t="s">
        <v>1180</v>
      </c>
      <c r="J469" s="3" t="s">
        <v>1181</v>
      </c>
      <c r="K469" s="3" t="s">
        <v>1182</v>
      </c>
      <c r="L469" s="7" t="s">
        <v>1183</v>
      </c>
      <c r="M469" s="6" t="s">
        <v>1184</v>
      </c>
      <c r="N469" s="3" t="s">
        <v>1185</v>
      </c>
      <c r="O469" s="8" t="str">
        <f t="shared" si="14"/>
        <v>School Website: Montessori in the Woods</v>
      </c>
      <c r="P469" s="9" t="s">
        <v>1186</v>
      </c>
      <c r="Q469" s="8" t="str">
        <f t="shared" si="15"/>
        <v>Tuition Link: Montessori in the Woods</v>
      </c>
      <c r="R469" s="3" t="s">
        <v>3639</v>
      </c>
      <c r="S469" s="14">
        <v>7925</v>
      </c>
      <c r="T469" s="1" t="s">
        <v>25</v>
      </c>
      <c r="U469" s="14">
        <v>200</v>
      </c>
      <c r="V469" s="4">
        <v>46092.583240740743</v>
      </c>
    </row>
    <row r="470" spans="1:22" ht="24" x14ac:dyDescent="0.2">
      <c r="A470" s="1" t="s">
        <v>1080</v>
      </c>
      <c r="B470" s="1">
        <v>205252604</v>
      </c>
      <c r="C470" s="1">
        <f>COUNTIF($D$5:D470,D470)</f>
        <v>1</v>
      </c>
      <c r="D470" s="2" t="s">
        <v>1092</v>
      </c>
      <c r="E470" s="3" t="s">
        <v>18</v>
      </c>
      <c r="F470" s="3" t="s">
        <v>1093</v>
      </c>
      <c r="G470" s="3" t="s">
        <v>2652</v>
      </c>
      <c r="I470" s="6" t="s">
        <v>1083</v>
      </c>
      <c r="J470" s="3" t="s">
        <v>1000</v>
      </c>
      <c r="K470" s="3" t="s">
        <v>36</v>
      </c>
      <c r="L470" s="7" t="s">
        <v>2980</v>
      </c>
      <c r="M470" s="6" t="s">
        <v>1001</v>
      </c>
      <c r="N470" s="3" t="s">
        <v>1094</v>
      </c>
      <c r="O470" s="8" t="str">
        <f t="shared" si="14"/>
        <v>School Website: Mother Teresa Academy</v>
      </c>
      <c r="P470" s="9" t="s">
        <v>1095</v>
      </c>
      <c r="Q470" s="8" t="str">
        <f t="shared" si="15"/>
        <v>Tuition Link: Mother Teresa Academy</v>
      </c>
      <c r="R470" s="3" t="s">
        <v>1096</v>
      </c>
      <c r="S470" s="14">
        <v>7735</v>
      </c>
      <c r="T470" s="1" t="s">
        <v>25</v>
      </c>
      <c r="U470" s="14">
        <v>200</v>
      </c>
      <c r="V470" s="4">
        <v>46087.474490740744</v>
      </c>
    </row>
    <row r="471" spans="1:22" x14ac:dyDescent="0.2">
      <c r="A471" s="1" t="s">
        <v>1080</v>
      </c>
      <c r="B471" s="1">
        <v>205255254</v>
      </c>
      <c r="C471" s="1">
        <f>COUNTIF($D$5:D471,D471)</f>
        <v>1</v>
      </c>
      <c r="D471" s="2" t="s">
        <v>1101</v>
      </c>
      <c r="E471" s="3" t="s">
        <v>18</v>
      </c>
      <c r="F471" s="3" t="s">
        <v>1102</v>
      </c>
      <c r="G471" s="3" t="s">
        <v>2656</v>
      </c>
      <c r="I471" s="6" t="s">
        <v>1103</v>
      </c>
      <c r="J471" s="3" t="s">
        <v>1104</v>
      </c>
      <c r="K471" s="3" t="s">
        <v>252</v>
      </c>
      <c r="L471" s="7" t="s">
        <v>2987</v>
      </c>
      <c r="M471" s="6" t="s">
        <v>1103</v>
      </c>
      <c r="N471" s="3" t="s">
        <v>1105</v>
      </c>
      <c r="O471" s="8" t="str">
        <f t="shared" si="14"/>
        <v>School Website: Our Lady of Peace School</v>
      </c>
      <c r="P471" s="9" t="s">
        <v>1106</v>
      </c>
      <c r="Q471" s="8" t="str">
        <f t="shared" si="15"/>
        <v>Tuition Link: Our Lady of Peace School</v>
      </c>
      <c r="R471" s="3" t="s">
        <v>3623</v>
      </c>
      <c r="S471" s="14">
        <v>4200</v>
      </c>
      <c r="T471" s="1" t="s">
        <v>25</v>
      </c>
      <c r="U471" s="14">
        <v>4375</v>
      </c>
      <c r="V471" s="4">
        <v>46064.640949074077</v>
      </c>
    </row>
    <row r="472" spans="1:22" ht="24" x14ac:dyDescent="0.2">
      <c r="A472" s="1" t="s">
        <v>1080</v>
      </c>
      <c r="B472" s="1">
        <v>205255254</v>
      </c>
      <c r="C472" s="1">
        <f>COUNTIF($D$5:D472,D472)</f>
        <v>2</v>
      </c>
      <c r="D472" s="2" t="s">
        <v>1101</v>
      </c>
      <c r="E472" s="3" t="s">
        <v>18</v>
      </c>
      <c r="F472" s="3" t="s">
        <v>1102</v>
      </c>
      <c r="G472" s="3" t="s">
        <v>2657</v>
      </c>
      <c r="I472" s="6" t="s">
        <v>1107</v>
      </c>
      <c r="J472" s="3" t="s">
        <v>1000</v>
      </c>
      <c r="K472" s="3" t="s">
        <v>36</v>
      </c>
      <c r="L472" s="7" t="s">
        <v>2980</v>
      </c>
      <c r="M472" s="6" t="s">
        <v>1001</v>
      </c>
      <c r="N472" s="3" t="s">
        <v>1108</v>
      </c>
      <c r="O472" s="8" t="str">
        <f t="shared" si="14"/>
        <v>School Website: Our Lady of Peace School</v>
      </c>
      <c r="P472" s="9" t="s">
        <v>1109</v>
      </c>
      <c r="Q472" s="8" t="str">
        <f t="shared" si="15"/>
        <v>Tuition Link: Our Lady of Peace School</v>
      </c>
      <c r="R472" s="3" t="s">
        <v>2386</v>
      </c>
      <c r="S472" s="14">
        <v>16695</v>
      </c>
      <c r="T472" s="1" t="s">
        <v>25</v>
      </c>
      <c r="U472" s="14">
        <v>500</v>
      </c>
      <c r="V472" s="4">
        <v>45996.555219907408</v>
      </c>
    </row>
    <row r="473" spans="1:22" x14ac:dyDescent="0.2">
      <c r="A473" s="1" t="s">
        <v>1080</v>
      </c>
      <c r="B473" s="1">
        <v>205255254</v>
      </c>
      <c r="C473" s="1">
        <f>COUNTIF($D$5:D473,D473)</f>
        <v>3</v>
      </c>
      <c r="D473" s="2" t="s">
        <v>1101</v>
      </c>
      <c r="E473" s="3" t="s">
        <v>18</v>
      </c>
      <c r="F473" s="3" t="s">
        <v>1102</v>
      </c>
      <c r="G473" s="3" t="s">
        <v>2658</v>
      </c>
      <c r="I473" s="6" t="s">
        <v>1110</v>
      </c>
      <c r="J473" s="3" t="s">
        <v>1000</v>
      </c>
      <c r="K473" s="3" t="s">
        <v>36</v>
      </c>
      <c r="L473" s="7" t="s">
        <v>2980</v>
      </c>
      <c r="M473" s="6" t="s">
        <v>1001</v>
      </c>
      <c r="N473" s="3" t="s">
        <v>1111</v>
      </c>
      <c r="O473" s="8" t="str">
        <f t="shared" si="14"/>
        <v>School Website: Our Lady of Peace School</v>
      </c>
      <c r="P473" s="9" t="s">
        <v>1112</v>
      </c>
      <c r="Q473" s="8" t="str">
        <f t="shared" si="15"/>
        <v>Tuition Link: Our Lady of Peace School</v>
      </c>
      <c r="R473" s="3" t="s">
        <v>3624</v>
      </c>
      <c r="S473" s="14">
        <v>7077</v>
      </c>
      <c r="T473" s="1" t="s">
        <v>25</v>
      </c>
      <c r="U473" s="14">
        <v>675</v>
      </c>
      <c r="V473" s="4">
        <v>45996.560081018521</v>
      </c>
    </row>
    <row r="474" spans="1:22" x14ac:dyDescent="0.2">
      <c r="A474" s="1" t="s">
        <v>1080</v>
      </c>
      <c r="B474" s="1">
        <v>205255504</v>
      </c>
      <c r="C474" s="1">
        <f>COUNTIF($D$5:D474,D474)</f>
        <v>1</v>
      </c>
      <c r="D474" s="2" t="s">
        <v>1113</v>
      </c>
      <c r="E474" s="3" t="s">
        <v>18</v>
      </c>
      <c r="F474" s="3" t="s">
        <v>1114</v>
      </c>
      <c r="G474" s="3" t="s">
        <v>2658</v>
      </c>
      <c r="I474" s="6" t="s">
        <v>1110</v>
      </c>
      <c r="J474" s="3" t="s">
        <v>1000</v>
      </c>
      <c r="K474" s="3" t="s">
        <v>36</v>
      </c>
      <c r="L474" s="7" t="s">
        <v>2980</v>
      </c>
      <c r="M474" s="6" t="s">
        <v>1001</v>
      </c>
      <c r="N474" s="3" t="s">
        <v>1111</v>
      </c>
      <c r="O474" s="8" t="str">
        <f t="shared" si="14"/>
        <v>School Website: Saint Jude School</v>
      </c>
      <c r="P474" s="9" t="s">
        <v>1112</v>
      </c>
      <c r="Q474" s="8" t="str">
        <f t="shared" si="15"/>
        <v>Tuition Link: Saint Jude School</v>
      </c>
      <c r="R474" s="3" t="s">
        <v>1673</v>
      </c>
      <c r="S474" s="14">
        <v>7077</v>
      </c>
      <c r="T474" s="1" t="s">
        <v>25</v>
      </c>
      <c r="U474" s="14">
        <v>175</v>
      </c>
      <c r="V474" s="4">
        <v>45996.560081018521</v>
      </c>
    </row>
    <row r="475" spans="1:22" x14ac:dyDescent="0.2">
      <c r="A475" s="1" t="s">
        <v>1080</v>
      </c>
      <c r="B475" s="1">
        <v>205255504</v>
      </c>
      <c r="C475" s="1">
        <f>COUNTIF($D$5:D475,D475)</f>
        <v>2</v>
      </c>
      <c r="D475" s="2" t="s">
        <v>1113</v>
      </c>
      <c r="E475" s="3" t="s">
        <v>18</v>
      </c>
      <c r="F475" s="3" t="s">
        <v>1114</v>
      </c>
      <c r="G475" s="3" t="s">
        <v>2659</v>
      </c>
      <c r="I475" s="6" t="s">
        <v>1115</v>
      </c>
      <c r="J475" s="3" t="s">
        <v>1116</v>
      </c>
      <c r="K475" s="3" t="s">
        <v>784</v>
      </c>
      <c r="L475" s="7" t="s">
        <v>2988</v>
      </c>
      <c r="M475" s="6" t="s">
        <v>1117</v>
      </c>
      <c r="N475" s="3" t="s">
        <v>1118</v>
      </c>
      <c r="O475" s="8" t="str">
        <f t="shared" si="14"/>
        <v>School Website: Saint Jude School</v>
      </c>
      <c r="P475" s="9" t="s">
        <v>1119</v>
      </c>
      <c r="Q475" s="8" t="str">
        <f t="shared" si="15"/>
        <v>Tuition Link: Saint Jude School</v>
      </c>
      <c r="R475" s="3" t="s">
        <v>141</v>
      </c>
      <c r="S475" s="14">
        <v>11100</v>
      </c>
      <c r="T475" s="1" t="s">
        <v>33</v>
      </c>
      <c r="U475" s="14">
        <v>1200</v>
      </c>
      <c r="V475" s="4">
        <v>46093.598321759258</v>
      </c>
    </row>
    <row r="476" spans="1:22" ht="24" x14ac:dyDescent="0.2">
      <c r="A476" s="1" t="s">
        <v>1080</v>
      </c>
      <c r="B476" s="1">
        <v>205255504</v>
      </c>
      <c r="C476" s="1">
        <f>COUNTIF($D$5:D476,D476)</f>
        <v>3</v>
      </c>
      <c r="D476" s="2" t="s">
        <v>1113</v>
      </c>
      <c r="E476" s="3" t="s">
        <v>18</v>
      </c>
      <c r="F476" s="3" t="s">
        <v>1114</v>
      </c>
      <c r="G476" s="3" t="s">
        <v>2660</v>
      </c>
      <c r="I476" s="6" t="s">
        <v>1120</v>
      </c>
      <c r="J476" s="3" t="s">
        <v>1121</v>
      </c>
      <c r="K476" s="3" t="s">
        <v>1122</v>
      </c>
      <c r="L476" s="7" t="s">
        <v>2989</v>
      </c>
      <c r="M476" s="6" t="s">
        <v>1123</v>
      </c>
      <c r="N476" s="3" t="s">
        <v>1124</v>
      </c>
      <c r="O476" s="8" t="str">
        <f t="shared" si="14"/>
        <v>School Website: Saint Jude School</v>
      </c>
      <c r="P476" s="9" t="s">
        <v>1125</v>
      </c>
      <c r="Q476" s="8" t="str">
        <f t="shared" si="15"/>
        <v>Tuition Link: Saint Jude School</v>
      </c>
      <c r="R476" s="3" t="s">
        <v>638</v>
      </c>
      <c r="S476" s="14">
        <v>7025</v>
      </c>
      <c r="T476" s="1" t="s">
        <v>25</v>
      </c>
      <c r="U476" s="14" t="s">
        <v>1126</v>
      </c>
      <c r="V476" s="4">
        <v>46079.570324074077</v>
      </c>
    </row>
    <row r="477" spans="1:22" ht="24" x14ac:dyDescent="0.2">
      <c r="A477" s="1" t="s">
        <v>1080</v>
      </c>
      <c r="B477" s="1">
        <v>205257604</v>
      </c>
      <c r="C477" s="1">
        <f>COUNTIF($D$5:D477,D477)</f>
        <v>1</v>
      </c>
      <c r="D477" s="2" t="s">
        <v>1127</v>
      </c>
      <c r="E477" s="3" t="s">
        <v>18</v>
      </c>
      <c r="F477" s="3" t="s">
        <v>1128</v>
      </c>
      <c r="G477" s="3" t="s">
        <v>2660</v>
      </c>
      <c r="I477" s="6" t="s">
        <v>1120</v>
      </c>
      <c r="J477" s="3" t="s">
        <v>1121</v>
      </c>
      <c r="K477" s="3" t="s">
        <v>1122</v>
      </c>
      <c r="L477" s="7" t="s">
        <v>2989</v>
      </c>
      <c r="M477" s="6" t="s">
        <v>1123</v>
      </c>
      <c r="N477" s="3" t="s">
        <v>1124</v>
      </c>
      <c r="O477" s="8" t="str">
        <f t="shared" si="14"/>
        <v>School Website: St George School</v>
      </c>
      <c r="P477" s="9" t="s">
        <v>1125</v>
      </c>
      <c r="Q477" s="8" t="str">
        <f t="shared" si="15"/>
        <v>Tuition Link: St George School</v>
      </c>
      <c r="R477" s="3" t="s">
        <v>141</v>
      </c>
      <c r="S477" s="14">
        <v>7250</v>
      </c>
      <c r="T477" s="1" t="s">
        <v>25</v>
      </c>
      <c r="U477" s="14" t="s">
        <v>1126</v>
      </c>
      <c r="V477" s="4">
        <v>46079.570324074077</v>
      </c>
    </row>
    <row r="478" spans="1:22" ht="24" x14ac:dyDescent="0.2">
      <c r="A478" s="1" t="s">
        <v>1080</v>
      </c>
      <c r="B478" s="1">
        <v>205257604</v>
      </c>
      <c r="C478" s="1">
        <f>COUNTIF($D$5:D478,D478)</f>
        <v>2</v>
      </c>
      <c r="D478" s="2" t="s">
        <v>1127</v>
      </c>
      <c r="E478" s="3" t="s">
        <v>18</v>
      </c>
      <c r="F478" s="3" t="s">
        <v>1128</v>
      </c>
      <c r="G478" s="3" t="s">
        <v>2660</v>
      </c>
      <c r="I478" s="6" t="s">
        <v>1120</v>
      </c>
      <c r="J478" s="3" t="s">
        <v>1121</v>
      </c>
      <c r="K478" s="3" t="s">
        <v>1122</v>
      </c>
      <c r="L478" s="7" t="s">
        <v>2989</v>
      </c>
      <c r="M478" s="6" t="s">
        <v>1123</v>
      </c>
      <c r="N478" s="3" t="s">
        <v>1124</v>
      </c>
      <c r="O478" s="8" t="str">
        <f t="shared" si="14"/>
        <v>School Website: St George School</v>
      </c>
      <c r="P478" s="9" t="s">
        <v>1125</v>
      </c>
      <c r="Q478" s="8" t="str">
        <f t="shared" si="15"/>
        <v>Tuition Link: St George School</v>
      </c>
      <c r="R478" s="3" t="s">
        <v>3625</v>
      </c>
      <c r="S478" s="14">
        <v>6850</v>
      </c>
      <c r="T478" s="1" t="s">
        <v>25</v>
      </c>
      <c r="U478" s="14" t="s">
        <v>1126</v>
      </c>
      <c r="V478" s="4">
        <v>46080.368935185186</v>
      </c>
    </row>
    <row r="479" spans="1:22" x14ac:dyDescent="0.2">
      <c r="A479" s="1" t="s">
        <v>1080</v>
      </c>
      <c r="B479" s="1">
        <v>205257604</v>
      </c>
      <c r="C479" s="1">
        <f>COUNTIF($D$5:D479,D479)</f>
        <v>3</v>
      </c>
      <c r="D479" s="2" t="s">
        <v>1127</v>
      </c>
      <c r="E479" s="3" t="s">
        <v>18</v>
      </c>
      <c r="F479" s="3" t="s">
        <v>1128</v>
      </c>
      <c r="G479" s="3" t="s">
        <v>2661</v>
      </c>
      <c r="I479" s="6" t="s">
        <v>1129</v>
      </c>
      <c r="J479" s="3" t="s">
        <v>1130</v>
      </c>
      <c r="K479" s="3" t="s">
        <v>297</v>
      </c>
      <c r="L479" s="7" t="s">
        <v>2964</v>
      </c>
      <c r="M479" s="6" t="s">
        <v>1131</v>
      </c>
      <c r="N479" s="3" t="s">
        <v>1132</v>
      </c>
      <c r="O479" s="8" t="str">
        <f t="shared" si="14"/>
        <v>School Website: St George School</v>
      </c>
      <c r="P479" s="9" t="s">
        <v>1133</v>
      </c>
      <c r="Q479" s="8" t="str">
        <f t="shared" si="15"/>
        <v>Tuition Link: St George School</v>
      </c>
      <c r="R479" s="3" t="s">
        <v>1235</v>
      </c>
      <c r="S479" s="14">
        <v>6500</v>
      </c>
      <c r="T479" s="1" t="s">
        <v>25</v>
      </c>
      <c r="U479" s="14">
        <v>850</v>
      </c>
      <c r="V479" s="4">
        <v>46090.692094907405</v>
      </c>
    </row>
    <row r="480" spans="1:22" x14ac:dyDescent="0.2">
      <c r="A480" s="1" t="s">
        <v>1080</v>
      </c>
      <c r="B480" s="1">
        <v>205257704</v>
      </c>
      <c r="C480" s="1">
        <f>COUNTIF($D$5:D480,D480)</f>
        <v>1</v>
      </c>
      <c r="D480" s="2" t="s">
        <v>1134</v>
      </c>
      <c r="E480" s="3" t="s">
        <v>18</v>
      </c>
      <c r="F480" s="3" t="s">
        <v>1135</v>
      </c>
      <c r="G480" s="3" t="s">
        <v>2662</v>
      </c>
      <c r="I480" s="6" t="s">
        <v>1136</v>
      </c>
      <c r="J480" s="3" t="s">
        <v>1137</v>
      </c>
      <c r="K480" s="3" t="s">
        <v>1138</v>
      </c>
      <c r="L480" s="7" t="s">
        <v>2990</v>
      </c>
      <c r="M480" s="6" t="s">
        <v>1139</v>
      </c>
      <c r="N480" s="3" t="s">
        <v>1140</v>
      </c>
      <c r="O480" s="8" t="str">
        <f t="shared" si="14"/>
        <v>School Website: St Gregory School</v>
      </c>
      <c r="P480" s="9" t="s">
        <v>1141</v>
      </c>
      <c r="Q480" s="8" t="str">
        <f t="shared" si="15"/>
        <v>Tuition Link: St Gregory School</v>
      </c>
      <c r="R480" s="3" t="s">
        <v>1235</v>
      </c>
      <c r="S480" s="14">
        <v>3300</v>
      </c>
      <c r="T480" s="1" t="s">
        <v>25</v>
      </c>
      <c r="U480" s="14">
        <v>5000</v>
      </c>
      <c r="V480" s="4">
        <v>46086.662222222221</v>
      </c>
    </row>
    <row r="481" spans="1:22" ht="24" x14ac:dyDescent="0.2">
      <c r="A481" s="1" t="s">
        <v>1080</v>
      </c>
      <c r="B481" s="1">
        <v>205257904</v>
      </c>
      <c r="C481" s="1">
        <f>COUNTIF($D$5:D481,D481)</f>
        <v>1</v>
      </c>
      <c r="D481" s="2" t="s">
        <v>1142</v>
      </c>
      <c r="E481" s="3" t="s">
        <v>18</v>
      </c>
      <c r="F481" s="3" t="s">
        <v>1143</v>
      </c>
      <c r="G481" s="3" t="s">
        <v>2663</v>
      </c>
      <c r="I481" s="6" t="s">
        <v>1144</v>
      </c>
      <c r="J481" s="3" t="s">
        <v>1145</v>
      </c>
      <c r="K481" s="3" t="s">
        <v>297</v>
      </c>
      <c r="L481" s="7" t="s">
        <v>2991</v>
      </c>
      <c r="M481" s="6" t="s">
        <v>1146</v>
      </c>
      <c r="N481" s="3" t="s">
        <v>1147</v>
      </c>
      <c r="O481" s="8" t="str">
        <f t="shared" si="14"/>
        <v>School Website: St James School</v>
      </c>
      <c r="P481" s="9" t="s">
        <v>1148</v>
      </c>
      <c r="Q481" s="8" t="str">
        <f t="shared" si="15"/>
        <v>Tuition Link: St James School</v>
      </c>
      <c r="R481" s="3" t="s">
        <v>3626</v>
      </c>
      <c r="S481" s="14">
        <v>3350</v>
      </c>
      <c r="T481" s="1" t="s">
        <v>25</v>
      </c>
      <c r="U481" s="14">
        <v>1245</v>
      </c>
      <c r="V481" s="4">
        <v>46093.684895833336</v>
      </c>
    </row>
    <row r="482" spans="1:22" ht="24" x14ac:dyDescent="0.2">
      <c r="A482" s="1" t="s">
        <v>1080</v>
      </c>
      <c r="B482" s="1">
        <v>205257904</v>
      </c>
      <c r="C482" s="1">
        <f>COUNTIF($D$5:D482,D482)</f>
        <v>2</v>
      </c>
      <c r="D482" s="2" t="s">
        <v>1142</v>
      </c>
      <c r="E482" s="3" t="s">
        <v>18</v>
      </c>
      <c r="F482" s="3" t="s">
        <v>1143</v>
      </c>
      <c r="G482" s="3" t="s">
        <v>2663</v>
      </c>
      <c r="I482" s="6" t="s">
        <v>1144</v>
      </c>
      <c r="J482" s="3" t="s">
        <v>1145</v>
      </c>
      <c r="K482" s="3" t="s">
        <v>297</v>
      </c>
      <c r="L482" s="7" t="s">
        <v>2991</v>
      </c>
      <c r="M482" s="6" t="s">
        <v>1146</v>
      </c>
      <c r="N482" s="3" t="s">
        <v>1147</v>
      </c>
      <c r="O482" s="8" t="str">
        <f t="shared" si="14"/>
        <v>School Website: St James School</v>
      </c>
      <c r="P482" s="9" t="s">
        <v>1148</v>
      </c>
      <c r="Q482" s="8" t="str">
        <f t="shared" si="15"/>
        <v>Tuition Link: St James School</v>
      </c>
      <c r="R482" s="3" t="s">
        <v>3627</v>
      </c>
      <c r="S482" s="14">
        <v>3350</v>
      </c>
      <c r="T482" s="1" t="s">
        <v>25</v>
      </c>
      <c r="U482" s="14">
        <v>150</v>
      </c>
      <c r="V482" s="4">
        <v>46093.684895833336</v>
      </c>
    </row>
    <row r="483" spans="1:22" x14ac:dyDescent="0.2">
      <c r="A483" s="1" t="s">
        <v>1080</v>
      </c>
      <c r="B483" s="1">
        <v>205257904</v>
      </c>
      <c r="C483" s="1">
        <f>COUNTIF($D$5:D483,D483)</f>
        <v>3</v>
      </c>
      <c r="D483" s="2" t="s">
        <v>1142</v>
      </c>
      <c r="E483" s="3" t="s">
        <v>18</v>
      </c>
      <c r="F483" s="3" t="s">
        <v>1143</v>
      </c>
      <c r="G483" s="3" t="s">
        <v>2664</v>
      </c>
      <c r="I483" s="6" t="s">
        <v>1149</v>
      </c>
      <c r="J483" s="3" t="s">
        <v>1150</v>
      </c>
      <c r="K483" s="3" t="s">
        <v>877</v>
      </c>
      <c r="L483" s="7" t="s">
        <v>2992</v>
      </c>
      <c r="M483" s="6" t="s">
        <v>1151</v>
      </c>
      <c r="N483" s="3" t="s">
        <v>3237</v>
      </c>
      <c r="O483" s="8" t="str">
        <f t="shared" si="14"/>
        <v>School Website: St James School</v>
      </c>
      <c r="P483" s="9" t="s">
        <v>1152</v>
      </c>
      <c r="Q483" s="8" t="str">
        <f t="shared" si="15"/>
        <v>Tuition Link: St James School</v>
      </c>
      <c r="R483" s="3" t="s">
        <v>3578</v>
      </c>
      <c r="S483" s="14">
        <v>30093.360000000001</v>
      </c>
      <c r="T483" s="1" t="s">
        <v>25</v>
      </c>
      <c r="U483" s="14">
        <v>2000</v>
      </c>
      <c r="V483" s="4">
        <v>46087.389664351853</v>
      </c>
    </row>
    <row r="484" spans="1:22" ht="24" x14ac:dyDescent="0.2">
      <c r="A484" s="1" t="s">
        <v>1080</v>
      </c>
      <c r="B484" s="1">
        <v>205258404</v>
      </c>
      <c r="C484" s="1">
        <f>COUNTIF($D$5:D484,D484)</f>
        <v>1</v>
      </c>
      <c r="D484" s="2" t="s">
        <v>1153</v>
      </c>
      <c r="E484" s="3" t="s">
        <v>18</v>
      </c>
      <c r="F484" s="3" t="s">
        <v>1154</v>
      </c>
      <c r="G484" s="3" t="s">
        <v>2664</v>
      </c>
      <c r="I484" s="6" t="s">
        <v>1149</v>
      </c>
      <c r="J484" s="3" t="s">
        <v>1150</v>
      </c>
      <c r="K484" s="3" t="s">
        <v>877</v>
      </c>
      <c r="L484" s="7" t="s">
        <v>2992</v>
      </c>
      <c r="M484" s="6" t="s">
        <v>1151</v>
      </c>
      <c r="N484" s="3" t="s">
        <v>3237</v>
      </c>
      <c r="O484" s="8" t="str">
        <f t="shared" si="14"/>
        <v>School Website: St Luke School</v>
      </c>
      <c r="P484" s="9" t="s">
        <v>1152</v>
      </c>
      <c r="Q484" s="8" t="str">
        <f t="shared" si="15"/>
        <v>Tuition Link: St Luke School</v>
      </c>
      <c r="R484" s="3" t="s">
        <v>1155</v>
      </c>
      <c r="S484" s="14">
        <v>30960.799999999999</v>
      </c>
      <c r="T484" s="1" t="s">
        <v>25</v>
      </c>
      <c r="U484" s="14">
        <v>2000</v>
      </c>
      <c r="V484" s="4">
        <v>46087.389664351853</v>
      </c>
    </row>
    <row r="485" spans="1:22" x14ac:dyDescent="0.2">
      <c r="A485" s="1" t="s">
        <v>1080</v>
      </c>
      <c r="B485" s="1">
        <v>205258404</v>
      </c>
      <c r="C485" s="1">
        <f>COUNTIF($D$5:D485,D485)</f>
        <v>2</v>
      </c>
      <c r="D485" s="2" t="s">
        <v>1153</v>
      </c>
      <c r="E485" s="3" t="s">
        <v>18</v>
      </c>
      <c r="F485" s="3" t="s">
        <v>1154</v>
      </c>
      <c r="G485" s="3" t="s">
        <v>2664</v>
      </c>
      <c r="I485" s="6" t="s">
        <v>1149</v>
      </c>
      <c r="J485" s="3" t="s">
        <v>1150</v>
      </c>
      <c r="K485" s="3" t="s">
        <v>877</v>
      </c>
      <c r="L485" s="7" t="s">
        <v>2992</v>
      </c>
      <c r="M485" s="6" t="s">
        <v>1151</v>
      </c>
      <c r="N485" s="3" t="s">
        <v>3237</v>
      </c>
      <c r="O485" s="8" t="str">
        <f t="shared" si="14"/>
        <v>School Website: St Luke School</v>
      </c>
      <c r="P485" s="9" t="s">
        <v>1152</v>
      </c>
      <c r="Q485" s="8" t="str">
        <f t="shared" si="15"/>
        <v>Tuition Link: St Luke School</v>
      </c>
      <c r="R485" s="3" t="s">
        <v>3628</v>
      </c>
      <c r="S485" s="14">
        <v>34477.08</v>
      </c>
      <c r="T485" s="1" t="s">
        <v>25</v>
      </c>
      <c r="U485" s="14">
        <v>2000</v>
      </c>
      <c r="V485" s="4">
        <v>46087.389664351853</v>
      </c>
    </row>
    <row r="486" spans="1:22" x14ac:dyDescent="0.2">
      <c r="A486" s="1" t="s">
        <v>1080</v>
      </c>
      <c r="B486" s="1">
        <v>205258404</v>
      </c>
      <c r="C486" s="1">
        <f>COUNTIF($D$5:D486,D486)</f>
        <v>3</v>
      </c>
      <c r="D486" s="2" t="s">
        <v>1153</v>
      </c>
      <c r="E486" s="3" t="s">
        <v>18</v>
      </c>
      <c r="F486" s="3" t="s">
        <v>1154</v>
      </c>
      <c r="G486" s="3" t="s">
        <v>2664</v>
      </c>
      <c r="I486" s="6" t="s">
        <v>1149</v>
      </c>
      <c r="J486" s="3" t="s">
        <v>1150</v>
      </c>
      <c r="K486" s="3" t="s">
        <v>877</v>
      </c>
      <c r="L486" s="7" t="s">
        <v>2992</v>
      </c>
      <c r="M486" s="6" t="s">
        <v>1151</v>
      </c>
      <c r="N486" s="3" t="s">
        <v>3237</v>
      </c>
      <c r="O486" s="8" t="str">
        <f t="shared" si="14"/>
        <v>School Website: St Luke School</v>
      </c>
      <c r="P486" s="9" t="s">
        <v>1152</v>
      </c>
      <c r="Q486" s="8" t="str">
        <f t="shared" si="15"/>
        <v>Tuition Link: St Luke School</v>
      </c>
      <c r="R486" s="3" t="s">
        <v>141</v>
      </c>
      <c r="S486" s="14">
        <v>39850.47</v>
      </c>
      <c r="T486" s="1" t="s">
        <v>25</v>
      </c>
      <c r="U486" s="14">
        <v>2000</v>
      </c>
      <c r="V486" s="4">
        <v>46087.389664351853</v>
      </c>
    </row>
    <row r="487" spans="1:22" x14ac:dyDescent="0.2">
      <c r="A487" s="1" t="s">
        <v>1193</v>
      </c>
      <c r="B487" s="1">
        <v>300263450</v>
      </c>
      <c r="C487" s="1">
        <f>COUNTIF($D$5:D487,D487)</f>
        <v>1</v>
      </c>
      <c r="D487" s="2" t="s">
        <v>1215</v>
      </c>
      <c r="E487" s="3" t="s">
        <v>18</v>
      </c>
      <c r="F487" s="3" t="s">
        <v>1216</v>
      </c>
      <c r="G487" s="3" t="s">
        <v>1208</v>
      </c>
      <c r="I487" s="11" t="s">
        <v>1207</v>
      </c>
      <c r="J487" s="3" t="s">
        <v>1208</v>
      </c>
      <c r="K487" s="3" t="s">
        <v>84</v>
      </c>
      <c r="L487" s="7" t="s">
        <v>3001</v>
      </c>
      <c r="M487" s="11" t="s">
        <v>1207</v>
      </c>
      <c r="N487" s="3" t="s">
        <v>1209</v>
      </c>
      <c r="O487" s="12" t="str">
        <f t="shared" si="14"/>
        <v>School Website: Champion Christian School</v>
      </c>
      <c r="P487" s="9" t="s">
        <v>1210</v>
      </c>
      <c r="Q487" s="12" t="str">
        <f t="shared" si="15"/>
        <v>Tuition Link: Champion Christian School</v>
      </c>
      <c r="R487" s="3" t="s">
        <v>3532</v>
      </c>
      <c r="S487" s="14">
        <v>5850</v>
      </c>
      <c r="T487" s="1" t="s">
        <v>33</v>
      </c>
      <c r="U487" s="14">
        <v>6130</v>
      </c>
      <c r="V487" s="4">
        <v>46078.463113425925</v>
      </c>
    </row>
    <row r="488" spans="1:22" x14ac:dyDescent="0.2">
      <c r="A488" s="1" t="s">
        <v>1193</v>
      </c>
      <c r="B488" s="1">
        <v>201261505</v>
      </c>
      <c r="C488" s="1">
        <f>COUNTIF($D$5:D488,D488)</f>
        <v>1</v>
      </c>
      <c r="D488" s="2" t="s">
        <v>1194</v>
      </c>
      <c r="E488" s="3" t="s">
        <v>18</v>
      </c>
      <c r="F488" s="3" t="s">
        <v>1195</v>
      </c>
      <c r="G488" s="3" t="s">
        <v>2669</v>
      </c>
      <c r="I488" s="11" t="s">
        <v>1189</v>
      </c>
      <c r="J488" s="3" t="s">
        <v>1190</v>
      </c>
      <c r="K488" s="3" t="s">
        <v>31</v>
      </c>
      <c r="L488" s="7" t="s">
        <v>2997</v>
      </c>
      <c r="M488" s="11" t="s">
        <v>1191</v>
      </c>
      <c r="N488" s="6" t="s">
        <v>3332</v>
      </c>
      <c r="O488" s="12" t="str">
        <f t="shared" si="14"/>
        <v>School Website: Connellsville Area Catholic School</v>
      </c>
      <c r="P488" s="9" t="s">
        <v>1192</v>
      </c>
      <c r="Q488" s="12" t="str">
        <f t="shared" si="15"/>
        <v>Tuition Link: Connellsville Area Catholic School</v>
      </c>
      <c r="R488" s="3" t="s">
        <v>946</v>
      </c>
      <c r="S488" s="14">
        <v>5880</v>
      </c>
      <c r="T488" s="1" t="s">
        <v>25</v>
      </c>
      <c r="U488" s="14">
        <v>375</v>
      </c>
      <c r="V488" s="4">
        <v>46098.571481481478</v>
      </c>
    </row>
    <row r="489" spans="1:22" x14ac:dyDescent="0.2">
      <c r="A489" s="1" t="s">
        <v>1193</v>
      </c>
      <c r="B489" s="1">
        <v>201261505</v>
      </c>
      <c r="C489" s="1">
        <f>COUNTIF($D$5:D489,D489)</f>
        <v>2</v>
      </c>
      <c r="D489" s="2" t="s">
        <v>1194</v>
      </c>
      <c r="E489" s="3" t="s">
        <v>18</v>
      </c>
      <c r="F489" s="3" t="s">
        <v>1195</v>
      </c>
      <c r="G489" s="3" t="s">
        <v>1262</v>
      </c>
      <c r="I489" s="6" t="s">
        <v>1196</v>
      </c>
      <c r="J489" s="3" t="s">
        <v>1197</v>
      </c>
      <c r="K489" s="3" t="s">
        <v>84</v>
      </c>
      <c r="L489" s="7" t="s">
        <v>2998</v>
      </c>
      <c r="M489" s="6" t="s">
        <v>1196</v>
      </c>
      <c r="N489" s="3" t="s">
        <v>1198</v>
      </c>
      <c r="O489" s="8" t="str">
        <f t="shared" si="14"/>
        <v>School Website: Connellsville Area Catholic School</v>
      </c>
      <c r="P489" s="9" t="s">
        <v>1199</v>
      </c>
      <c r="Q489" s="8" t="str">
        <f t="shared" si="15"/>
        <v>Tuition Link: Connellsville Area Catholic School</v>
      </c>
      <c r="R489" s="3" t="s">
        <v>3570</v>
      </c>
      <c r="S489" s="14">
        <v>7000</v>
      </c>
      <c r="T489" s="1" t="s">
        <v>25</v>
      </c>
      <c r="U489" s="14">
        <v>125</v>
      </c>
      <c r="V489" s="4">
        <v>46098.588541666664</v>
      </c>
    </row>
    <row r="490" spans="1:22" x14ac:dyDescent="0.2">
      <c r="A490" s="1" t="s">
        <v>1193</v>
      </c>
      <c r="B490" s="1">
        <v>201261505</v>
      </c>
      <c r="C490" s="1">
        <f>COUNTIF($D$5:D490,D490)</f>
        <v>3</v>
      </c>
      <c r="D490" s="2" t="s">
        <v>1194</v>
      </c>
      <c r="E490" s="3" t="s">
        <v>18</v>
      </c>
      <c r="F490" s="3" t="s">
        <v>1195</v>
      </c>
      <c r="G490" s="3" t="s">
        <v>1262</v>
      </c>
      <c r="I490" s="11" t="s">
        <v>1196</v>
      </c>
      <c r="J490" s="3" t="s">
        <v>1197</v>
      </c>
      <c r="K490" s="3" t="s">
        <v>84</v>
      </c>
      <c r="L490" s="7" t="s">
        <v>2998</v>
      </c>
      <c r="M490" s="11" t="s">
        <v>1196</v>
      </c>
      <c r="N490" s="3" t="s">
        <v>1198</v>
      </c>
      <c r="O490" s="12" t="str">
        <f t="shared" si="14"/>
        <v>School Website: Connellsville Area Catholic School</v>
      </c>
      <c r="P490" s="9" t="s">
        <v>1199</v>
      </c>
      <c r="Q490" s="12" t="str">
        <f t="shared" si="15"/>
        <v>Tuition Link: Connellsville Area Catholic School</v>
      </c>
      <c r="R490" s="3" t="s">
        <v>3641</v>
      </c>
      <c r="S490" s="14">
        <v>5500</v>
      </c>
      <c r="T490" s="1" t="s">
        <v>25</v>
      </c>
      <c r="U490" s="14">
        <v>0</v>
      </c>
      <c r="V490" s="4">
        <v>46098.588541666664</v>
      </c>
    </row>
    <row r="491" spans="1:22" x14ac:dyDescent="0.2">
      <c r="A491" s="1" t="s">
        <v>1193</v>
      </c>
      <c r="B491" s="1">
        <v>201261505</v>
      </c>
      <c r="C491" s="1">
        <f>COUNTIF($D$5:D491,D491)</f>
        <v>4</v>
      </c>
      <c r="D491" s="2" t="s">
        <v>1194</v>
      </c>
      <c r="E491" s="3" t="s">
        <v>18</v>
      </c>
      <c r="F491" s="3" t="s">
        <v>1195</v>
      </c>
      <c r="G491" s="3" t="s">
        <v>1262</v>
      </c>
      <c r="I491" s="6" t="s">
        <v>1196</v>
      </c>
      <c r="J491" s="3" t="s">
        <v>1197</v>
      </c>
      <c r="K491" s="3" t="s">
        <v>84</v>
      </c>
      <c r="L491" s="7" t="s">
        <v>2998</v>
      </c>
      <c r="M491" s="6" t="s">
        <v>1196</v>
      </c>
      <c r="N491" s="3" t="s">
        <v>1198</v>
      </c>
      <c r="O491" s="8" t="str">
        <f t="shared" si="14"/>
        <v>School Website: Connellsville Area Catholic School</v>
      </c>
      <c r="P491" s="9" t="s">
        <v>1199</v>
      </c>
      <c r="Q491" s="8" t="str">
        <f t="shared" si="15"/>
        <v>Tuition Link: Connellsville Area Catholic School</v>
      </c>
      <c r="R491" s="3" t="s">
        <v>3572</v>
      </c>
      <c r="S491" s="14">
        <v>4500</v>
      </c>
      <c r="T491" s="1" t="s">
        <v>25</v>
      </c>
      <c r="U491" s="14">
        <v>0</v>
      </c>
      <c r="V491" s="4">
        <v>46098.588541666664</v>
      </c>
    </row>
    <row r="492" spans="1:22" x14ac:dyDescent="0.2">
      <c r="A492" s="1" t="s">
        <v>1193</v>
      </c>
      <c r="B492" s="1">
        <v>201261505</v>
      </c>
      <c r="C492" s="1">
        <f>COUNTIF($D$5:D492,D492)</f>
        <v>5</v>
      </c>
      <c r="D492" s="2" t="s">
        <v>1194</v>
      </c>
      <c r="E492" s="3" t="s">
        <v>18</v>
      </c>
      <c r="F492" s="3" t="s">
        <v>1195</v>
      </c>
      <c r="G492" s="3" t="s">
        <v>2670</v>
      </c>
      <c r="I492" s="11" t="s">
        <v>1200</v>
      </c>
      <c r="J492" s="3" t="s">
        <v>1201</v>
      </c>
      <c r="K492" s="3" t="s">
        <v>1202</v>
      </c>
      <c r="L492" s="7" t="s">
        <v>2999</v>
      </c>
      <c r="M492" s="11" t="s">
        <v>1203</v>
      </c>
      <c r="N492" s="6" t="s">
        <v>3331</v>
      </c>
      <c r="O492" s="12" t="str">
        <f t="shared" si="14"/>
        <v>School Website: Connellsville Area Catholic School</v>
      </c>
      <c r="P492" s="9" t="s">
        <v>1204</v>
      </c>
      <c r="Q492" s="12" t="str">
        <f t="shared" si="15"/>
        <v>Tuition Link: Connellsville Area Catholic School</v>
      </c>
      <c r="R492" s="3" t="s">
        <v>3375</v>
      </c>
      <c r="S492" s="14">
        <v>11600</v>
      </c>
      <c r="T492" s="1" t="s">
        <v>25</v>
      </c>
      <c r="U492" s="14">
        <v>1200</v>
      </c>
      <c r="V492" s="4">
        <v>46086.385104166664</v>
      </c>
    </row>
    <row r="493" spans="1:22" x14ac:dyDescent="0.2">
      <c r="A493" s="1" t="s">
        <v>1193</v>
      </c>
      <c r="B493" s="1">
        <v>201262505</v>
      </c>
      <c r="C493" s="1">
        <f>COUNTIF($D$5:D493,D493)</f>
        <v>1</v>
      </c>
      <c r="D493" s="2" t="s">
        <v>1205</v>
      </c>
      <c r="E493" s="3" t="s">
        <v>18</v>
      </c>
      <c r="F493" s="3" t="s">
        <v>1206</v>
      </c>
      <c r="G493" s="3" t="s">
        <v>1208</v>
      </c>
      <c r="I493" s="6" t="s">
        <v>1207</v>
      </c>
      <c r="J493" s="3" t="s">
        <v>1208</v>
      </c>
      <c r="K493" s="3" t="s">
        <v>84</v>
      </c>
      <c r="L493" s="7" t="s">
        <v>3000</v>
      </c>
      <c r="M493" s="6" t="s">
        <v>1207</v>
      </c>
      <c r="N493" s="3" t="s">
        <v>1209</v>
      </c>
      <c r="O493" s="8" t="str">
        <f t="shared" si="14"/>
        <v>School Website: Geibel Catholic Junior-Senior High School</v>
      </c>
      <c r="P493" s="9" t="s">
        <v>1210</v>
      </c>
      <c r="Q493" s="8" t="str">
        <f t="shared" si="15"/>
        <v>Tuition Link: Geibel Catholic Junior-Senior High School</v>
      </c>
      <c r="R493" s="3" t="s">
        <v>3535</v>
      </c>
      <c r="S493" s="14">
        <v>5850</v>
      </c>
      <c r="T493" s="1" t="s">
        <v>33</v>
      </c>
      <c r="U493" s="14">
        <v>6130</v>
      </c>
      <c r="V493" s="4">
        <v>46078.47515046296</v>
      </c>
    </row>
    <row r="494" spans="1:22" x14ac:dyDescent="0.2">
      <c r="A494" s="1" t="s">
        <v>1193</v>
      </c>
      <c r="B494" s="1">
        <v>201262505</v>
      </c>
      <c r="C494" s="1">
        <f>COUNTIF($D$5:D494,D494)</f>
        <v>2</v>
      </c>
      <c r="D494" s="2" t="s">
        <v>1205</v>
      </c>
      <c r="E494" s="3" t="s">
        <v>18</v>
      </c>
      <c r="F494" s="3" t="s">
        <v>1206</v>
      </c>
      <c r="G494" s="3" t="s">
        <v>1208</v>
      </c>
      <c r="I494" s="6" t="s">
        <v>1207</v>
      </c>
      <c r="J494" s="3" t="s">
        <v>1208</v>
      </c>
      <c r="K494" s="3" t="s">
        <v>84</v>
      </c>
      <c r="L494" s="7" t="s">
        <v>3000</v>
      </c>
      <c r="M494" s="6" t="s">
        <v>1207</v>
      </c>
      <c r="N494" s="3" t="s">
        <v>1209</v>
      </c>
      <c r="O494" s="8" t="str">
        <f t="shared" si="14"/>
        <v>School Website: Geibel Catholic Junior-Senior High School</v>
      </c>
      <c r="P494" s="9" t="s">
        <v>1210</v>
      </c>
      <c r="Q494" s="8" t="str">
        <f t="shared" si="15"/>
        <v>Tuition Link: Geibel Catholic Junior-Senior High School</v>
      </c>
      <c r="R494" s="3" t="s">
        <v>3536</v>
      </c>
      <c r="S494" s="14">
        <v>5850</v>
      </c>
      <c r="T494" s="1" t="s">
        <v>33</v>
      </c>
      <c r="U494" s="14">
        <v>6130</v>
      </c>
      <c r="V494" s="4">
        <v>46078.47515046296</v>
      </c>
    </row>
    <row r="495" spans="1:22" x14ac:dyDescent="0.2">
      <c r="A495" s="1" t="s">
        <v>1193</v>
      </c>
      <c r="B495" s="1">
        <v>201264305</v>
      </c>
      <c r="C495" s="1">
        <f>COUNTIF($D$5:D495,D495)</f>
        <v>1</v>
      </c>
      <c r="D495" s="2" t="s">
        <v>1211</v>
      </c>
      <c r="E495" s="3" t="s">
        <v>18</v>
      </c>
      <c r="F495" s="3" t="s">
        <v>1212</v>
      </c>
      <c r="G495" s="3" t="s">
        <v>1208</v>
      </c>
      <c r="I495" s="6" t="s">
        <v>1207</v>
      </c>
      <c r="J495" s="3" t="s">
        <v>1208</v>
      </c>
      <c r="K495" s="3" t="s">
        <v>84</v>
      </c>
      <c r="L495" s="7" t="s">
        <v>3000</v>
      </c>
      <c r="M495" s="6" t="s">
        <v>1207</v>
      </c>
      <c r="N495" s="3" t="s">
        <v>1209</v>
      </c>
      <c r="O495" s="8" t="str">
        <f t="shared" si="14"/>
        <v>School Website: Mount Moriah Christian School</v>
      </c>
      <c r="P495" s="9" t="s">
        <v>1210</v>
      </c>
      <c r="Q495" s="8" t="str">
        <f t="shared" si="15"/>
        <v>Tuition Link: Mount Moriah Christian School</v>
      </c>
      <c r="R495" s="3" t="s">
        <v>3537</v>
      </c>
      <c r="S495" s="14">
        <v>5850</v>
      </c>
      <c r="T495" s="1" t="s">
        <v>33</v>
      </c>
      <c r="U495" s="14">
        <v>6130</v>
      </c>
      <c r="V495" s="4">
        <v>46078.47515046296</v>
      </c>
    </row>
    <row r="496" spans="1:22" x14ac:dyDescent="0.2">
      <c r="A496" s="1" t="s">
        <v>1193</v>
      </c>
      <c r="B496" s="1">
        <v>201267005</v>
      </c>
      <c r="C496" s="1">
        <f>COUNTIF($D$5:D496,D496)</f>
        <v>1</v>
      </c>
      <c r="D496" s="2" t="s">
        <v>1213</v>
      </c>
      <c r="E496" s="3" t="s">
        <v>18</v>
      </c>
      <c r="F496" s="3" t="s">
        <v>1214</v>
      </c>
      <c r="G496" s="3" t="s">
        <v>1208</v>
      </c>
      <c r="I496" s="6" t="s">
        <v>1207</v>
      </c>
      <c r="J496" s="3" t="s">
        <v>1208</v>
      </c>
      <c r="K496" s="3" t="s">
        <v>84</v>
      </c>
      <c r="L496" s="7" t="s">
        <v>3000</v>
      </c>
      <c r="M496" s="6" t="s">
        <v>1207</v>
      </c>
      <c r="N496" s="3" t="s">
        <v>1209</v>
      </c>
      <c r="O496" s="8" t="str">
        <f t="shared" si="14"/>
        <v>School Website: St John Evangelist School</v>
      </c>
      <c r="P496" s="9" t="s">
        <v>1210</v>
      </c>
      <c r="Q496" s="8" t="str">
        <f t="shared" si="15"/>
        <v>Tuition Link: St John Evangelist School</v>
      </c>
      <c r="R496" s="3" t="s">
        <v>3538</v>
      </c>
      <c r="S496" s="14">
        <v>5850</v>
      </c>
      <c r="T496" s="1" t="s">
        <v>33</v>
      </c>
      <c r="U496" s="14">
        <v>6130</v>
      </c>
      <c r="V496" s="4">
        <v>46078.47515046296</v>
      </c>
    </row>
    <row r="497" spans="1:22" x14ac:dyDescent="0.2">
      <c r="A497" s="1" t="s">
        <v>1193</v>
      </c>
      <c r="B497" s="1">
        <v>201267005</v>
      </c>
      <c r="C497" s="1">
        <f>COUNTIF($D$5:D497,D497)</f>
        <v>2</v>
      </c>
      <c r="D497" s="2" t="s">
        <v>1213</v>
      </c>
      <c r="E497" s="3" t="s">
        <v>18</v>
      </c>
      <c r="F497" s="3" t="s">
        <v>1214</v>
      </c>
      <c r="G497" s="3" t="s">
        <v>1208</v>
      </c>
      <c r="I497" s="6" t="s">
        <v>1207</v>
      </c>
      <c r="J497" s="3" t="s">
        <v>1208</v>
      </c>
      <c r="K497" s="3" t="s">
        <v>84</v>
      </c>
      <c r="L497" s="7" t="s">
        <v>3001</v>
      </c>
      <c r="M497" s="6" t="s">
        <v>1207</v>
      </c>
      <c r="N497" s="3" t="s">
        <v>1209</v>
      </c>
      <c r="O497" s="8" t="str">
        <f t="shared" si="14"/>
        <v>School Website: St John Evangelist School</v>
      </c>
      <c r="P497" s="9" t="s">
        <v>1210</v>
      </c>
      <c r="Q497" s="8" t="str">
        <f t="shared" si="15"/>
        <v>Tuition Link: St John Evangelist School</v>
      </c>
      <c r="R497" s="3" t="s">
        <v>3578</v>
      </c>
      <c r="S497" s="14">
        <v>5850</v>
      </c>
      <c r="T497" s="1" t="s">
        <v>33</v>
      </c>
      <c r="U497" s="14">
        <v>6130</v>
      </c>
      <c r="V497" s="4">
        <v>46078.463113425925</v>
      </c>
    </row>
    <row r="498" spans="1:22" x14ac:dyDescent="0.2">
      <c r="A498" s="1" t="s">
        <v>1193</v>
      </c>
      <c r="B498" s="1">
        <v>201267005</v>
      </c>
      <c r="C498" s="1">
        <f>COUNTIF($D$5:D498,D498)</f>
        <v>3</v>
      </c>
      <c r="D498" s="2" t="s">
        <v>1213</v>
      </c>
      <c r="E498" s="3" t="s">
        <v>18</v>
      </c>
      <c r="F498" s="3" t="s">
        <v>1214</v>
      </c>
      <c r="G498" s="3" t="s">
        <v>1208</v>
      </c>
      <c r="I498" s="6" t="s">
        <v>1207</v>
      </c>
      <c r="J498" s="3" t="s">
        <v>1208</v>
      </c>
      <c r="K498" s="3" t="s">
        <v>84</v>
      </c>
      <c r="L498" s="7" t="s">
        <v>3001</v>
      </c>
      <c r="M498" s="6" t="s">
        <v>1207</v>
      </c>
      <c r="N498" s="3" t="s">
        <v>1209</v>
      </c>
      <c r="O498" s="8" t="str">
        <f t="shared" si="14"/>
        <v>School Website: St John Evangelist School</v>
      </c>
      <c r="P498" s="9" t="s">
        <v>1210</v>
      </c>
      <c r="Q498" s="8" t="str">
        <f t="shared" si="15"/>
        <v>Tuition Link: St John Evangelist School</v>
      </c>
      <c r="R498" s="3" t="s">
        <v>3531</v>
      </c>
      <c r="S498" s="14">
        <v>5850</v>
      </c>
      <c r="T498" s="1" t="s">
        <v>33</v>
      </c>
      <c r="U498" s="14">
        <v>6130</v>
      </c>
      <c r="V498" s="4">
        <v>46078.463113425925</v>
      </c>
    </row>
    <row r="499" spans="1:22" x14ac:dyDescent="0.2">
      <c r="A499" s="1" t="s">
        <v>1217</v>
      </c>
      <c r="B499" s="1">
        <v>212286339</v>
      </c>
      <c r="C499" s="1">
        <f>COUNTIF($D$5:D499,D499)</f>
        <v>1</v>
      </c>
      <c r="D499" s="2" t="s">
        <v>1218</v>
      </c>
      <c r="E499" s="3" t="s">
        <v>18</v>
      </c>
      <c r="F499" s="3" t="s">
        <v>1219</v>
      </c>
      <c r="G499" s="3" t="s">
        <v>1208</v>
      </c>
      <c r="I499" s="6" t="s">
        <v>1207</v>
      </c>
      <c r="J499" s="3" t="s">
        <v>1208</v>
      </c>
      <c r="K499" s="3" t="s">
        <v>84</v>
      </c>
      <c r="L499" s="7" t="s">
        <v>3001</v>
      </c>
      <c r="M499" s="6" t="s">
        <v>1207</v>
      </c>
      <c r="N499" s="3" t="s">
        <v>1209</v>
      </c>
      <c r="O499" s="8" t="str">
        <f t="shared" si="14"/>
        <v>School Website: Providence Christian Academy</v>
      </c>
      <c r="P499" s="9" t="s">
        <v>1210</v>
      </c>
      <c r="Q499" s="8" t="str">
        <f t="shared" si="15"/>
        <v>Tuition Link: Providence Christian Academy</v>
      </c>
      <c r="R499" s="3" t="s">
        <v>3533</v>
      </c>
      <c r="S499" s="14">
        <v>5850</v>
      </c>
      <c r="T499" s="1" t="s">
        <v>33</v>
      </c>
      <c r="U499" s="14">
        <v>6130</v>
      </c>
      <c r="V499" s="4">
        <v>46078.463113425925</v>
      </c>
    </row>
    <row r="500" spans="1:22" x14ac:dyDescent="0.2">
      <c r="A500" s="1" t="s">
        <v>1220</v>
      </c>
      <c r="B500" s="1">
        <v>111292304</v>
      </c>
      <c r="C500" s="1">
        <f>COUNTIF($D$5:D500,D500)</f>
        <v>1</v>
      </c>
      <c r="D500" s="2" t="s">
        <v>1221</v>
      </c>
      <c r="E500" s="3" t="s">
        <v>353</v>
      </c>
      <c r="F500" s="3" t="s">
        <v>1222</v>
      </c>
      <c r="G500" s="3" t="s">
        <v>1208</v>
      </c>
      <c r="I500" s="6" t="s">
        <v>1207</v>
      </c>
      <c r="J500" s="3" t="s">
        <v>1208</v>
      </c>
      <c r="K500" s="3" t="s">
        <v>84</v>
      </c>
      <c r="L500" s="7" t="s">
        <v>3001</v>
      </c>
      <c r="M500" s="6" t="s">
        <v>1207</v>
      </c>
      <c r="N500" s="3" t="s">
        <v>1209</v>
      </c>
      <c r="O500" s="8" t="str">
        <f t="shared" si="14"/>
        <v>School Website: Forbes Road SD</v>
      </c>
      <c r="P500" s="9" t="s">
        <v>1210</v>
      </c>
      <c r="Q500" s="8" t="str">
        <f t="shared" si="15"/>
        <v>Tuition Link: Forbes Road SD</v>
      </c>
      <c r="R500" s="3" t="s">
        <v>3534</v>
      </c>
      <c r="S500" s="14">
        <v>5850</v>
      </c>
      <c r="T500" s="1" t="s">
        <v>33</v>
      </c>
      <c r="U500" s="14">
        <v>6130</v>
      </c>
      <c r="V500" s="4">
        <v>46078.463113425925</v>
      </c>
    </row>
    <row r="501" spans="1:22" x14ac:dyDescent="0.2">
      <c r="A501" s="1" t="s">
        <v>1223</v>
      </c>
      <c r="B501" s="1">
        <v>201300005</v>
      </c>
      <c r="C501" s="1">
        <f>COUNTIF($D$5:D501,D501)</f>
        <v>1</v>
      </c>
      <c r="D501" s="2" t="s">
        <v>1224</v>
      </c>
      <c r="E501" s="3" t="s">
        <v>18</v>
      </c>
      <c r="F501" s="3" t="s">
        <v>1225</v>
      </c>
      <c r="G501" s="3" t="s">
        <v>1208</v>
      </c>
      <c r="I501" s="6" t="s">
        <v>1207</v>
      </c>
      <c r="J501" s="3" t="s">
        <v>1208</v>
      </c>
      <c r="K501" s="3" t="s">
        <v>84</v>
      </c>
      <c r="L501" s="7" t="s">
        <v>3001</v>
      </c>
      <c r="M501" s="6" t="s">
        <v>1207</v>
      </c>
      <c r="N501" s="3" t="s">
        <v>1209</v>
      </c>
      <c r="O501" s="8" t="str">
        <f t="shared" si="14"/>
        <v>School Website: Greene Valley Christian Academy</v>
      </c>
      <c r="P501" s="9" t="s">
        <v>1210</v>
      </c>
      <c r="Q501" s="8" t="str">
        <f t="shared" si="15"/>
        <v>Tuition Link: Greene Valley Christian Academy</v>
      </c>
      <c r="R501" s="3" t="s">
        <v>1673</v>
      </c>
      <c r="S501" s="14">
        <v>5850</v>
      </c>
      <c r="T501" s="1" t="s">
        <v>33</v>
      </c>
      <c r="U501" s="14">
        <v>6130</v>
      </c>
      <c r="V501" s="4">
        <v>46078.463113425925</v>
      </c>
    </row>
    <row r="502" spans="1:22" ht="24" x14ac:dyDescent="0.2">
      <c r="A502" s="1" t="s">
        <v>1226</v>
      </c>
      <c r="B502" s="1">
        <v>211311903</v>
      </c>
      <c r="C502" s="1">
        <f>COUNTIF($D$5:D502,D502)</f>
        <v>1</v>
      </c>
      <c r="D502" s="2" t="s">
        <v>1227</v>
      </c>
      <c r="E502" s="3" t="s">
        <v>18</v>
      </c>
      <c r="F502" s="3" t="s">
        <v>1228</v>
      </c>
      <c r="G502" s="3" t="s">
        <v>2671</v>
      </c>
      <c r="I502" s="6" t="s">
        <v>1229</v>
      </c>
      <c r="J502" s="3" t="s">
        <v>1230</v>
      </c>
      <c r="K502" s="3" t="s">
        <v>103</v>
      </c>
      <c r="L502" s="5" t="s">
        <v>3002</v>
      </c>
      <c r="M502" s="6" t="s">
        <v>1231</v>
      </c>
      <c r="N502" s="3" t="s">
        <v>1232</v>
      </c>
      <c r="O502" s="8" t="str">
        <f t="shared" si="14"/>
        <v>School Website: Calvary Christian Academy</v>
      </c>
      <c r="P502" s="9" t="s">
        <v>1233</v>
      </c>
      <c r="Q502" s="8" t="str">
        <f t="shared" si="15"/>
        <v>Tuition Link: Calvary Christian Academy</v>
      </c>
      <c r="R502" s="3" t="s">
        <v>3642</v>
      </c>
      <c r="S502" s="14">
        <v>3500</v>
      </c>
      <c r="T502" s="1" t="s">
        <v>25</v>
      </c>
      <c r="U502" s="14" t="s">
        <v>1234</v>
      </c>
      <c r="V502" s="4">
        <v>46092.588819444441</v>
      </c>
    </row>
    <row r="503" spans="1:22" ht="24" x14ac:dyDescent="0.2">
      <c r="A503" s="1" t="s">
        <v>1226</v>
      </c>
      <c r="B503" s="1">
        <v>211311903</v>
      </c>
      <c r="C503" s="1">
        <f>COUNTIF($D$5:D503,D503)</f>
        <v>2</v>
      </c>
      <c r="D503" s="2" t="s">
        <v>1227</v>
      </c>
      <c r="E503" s="3" t="s">
        <v>18</v>
      </c>
      <c r="F503" s="3" t="s">
        <v>1228</v>
      </c>
      <c r="G503" s="3" t="s">
        <v>2671</v>
      </c>
      <c r="I503" s="11" t="s">
        <v>1229</v>
      </c>
      <c r="J503" s="3" t="s">
        <v>1230</v>
      </c>
      <c r="K503" s="3" t="s">
        <v>103</v>
      </c>
      <c r="L503" s="5" t="s">
        <v>3002</v>
      </c>
      <c r="M503" s="11" t="s">
        <v>1231</v>
      </c>
      <c r="N503" s="3" t="s">
        <v>1232</v>
      </c>
      <c r="O503" s="12" t="str">
        <f t="shared" si="14"/>
        <v>School Website: Calvary Christian Academy</v>
      </c>
      <c r="P503" s="9" t="s">
        <v>1233</v>
      </c>
      <c r="Q503" s="12" t="str">
        <f t="shared" si="15"/>
        <v>Tuition Link: Calvary Christian Academy</v>
      </c>
      <c r="R503" s="3" t="s">
        <v>1235</v>
      </c>
      <c r="S503" s="14">
        <v>5500</v>
      </c>
      <c r="T503" s="1" t="s">
        <v>25</v>
      </c>
      <c r="U503" s="14" t="s">
        <v>1234</v>
      </c>
      <c r="V503" s="4">
        <v>46092.588819444441</v>
      </c>
    </row>
    <row r="504" spans="1:22" x14ac:dyDescent="0.2">
      <c r="A504" s="1" t="s">
        <v>1236</v>
      </c>
      <c r="B504" s="1">
        <v>228321505</v>
      </c>
      <c r="C504" s="1">
        <f>COUNTIF($D$5:D504,D504)</f>
        <v>1</v>
      </c>
      <c r="D504" s="2" t="s">
        <v>1249</v>
      </c>
      <c r="E504" s="3" t="s">
        <v>18</v>
      </c>
      <c r="F504" s="3" t="s">
        <v>1250</v>
      </c>
      <c r="G504" s="3" t="s">
        <v>2673</v>
      </c>
      <c r="I504" s="6" t="s">
        <v>1245</v>
      </c>
      <c r="J504" s="3" t="s">
        <v>1246</v>
      </c>
      <c r="K504" s="3" t="s">
        <v>648</v>
      </c>
      <c r="L504" s="7" t="s">
        <v>3004</v>
      </c>
      <c r="M504" s="6" t="s">
        <v>1247</v>
      </c>
      <c r="N504" s="6" t="s">
        <v>3330</v>
      </c>
      <c r="O504" s="8" t="str">
        <f t="shared" si="14"/>
        <v>School Website: Calvary Baptist Academy</v>
      </c>
      <c r="P504" s="9" t="s">
        <v>1248</v>
      </c>
      <c r="Q504" s="8" t="str">
        <f t="shared" si="15"/>
        <v>Tuition Link: Calvary Baptist Academy</v>
      </c>
      <c r="R504" s="3" t="s">
        <v>3648</v>
      </c>
      <c r="S504" s="14">
        <v>5500</v>
      </c>
      <c r="T504" s="1" t="s">
        <v>25</v>
      </c>
      <c r="U504" s="14">
        <v>575</v>
      </c>
      <c r="V504" s="4">
        <v>46091.445844907408</v>
      </c>
    </row>
    <row r="505" spans="1:22" x14ac:dyDescent="0.2">
      <c r="A505" s="1" t="s">
        <v>1236</v>
      </c>
      <c r="B505" s="1">
        <v>228321505</v>
      </c>
      <c r="C505" s="1">
        <f>COUNTIF($D$5:D505,D505)</f>
        <v>2</v>
      </c>
      <c r="D505" s="2" t="s">
        <v>1249</v>
      </c>
      <c r="E505" s="3" t="s">
        <v>18</v>
      </c>
      <c r="F505" s="3" t="s">
        <v>1250</v>
      </c>
      <c r="G505" s="3" t="s">
        <v>2673</v>
      </c>
      <c r="I505" s="11" t="s">
        <v>1245</v>
      </c>
      <c r="J505" s="3" t="s">
        <v>1246</v>
      </c>
      <c r="K505" s="3" t="s">
        <v>648</v>
      </c>
      <c r="L505" s="7" t="s">
        <v>3004</v>
      </c>
      <c r="M505" s="11" t="s">
        <v>1247</v>
      </c>
      <c r="N505" s="6" t="s">
        <v>3330</v>
      </c>
      <c r="O505" s="12" t="str">
        <f t="shared" si="14"/>
        <v>School Website: Calvary Baptist Academy</v>
      </c>
      <c r="P505" s="9" t="s">
        <v>1248</v>
      </c>
      <c r="Q505" s="12" t="str">
        <f t="shared" si="15"/>
        <v>Tuition Link: Calvary Baptist Academy</v>
      </c>
      <c r="R505" s="3" t="s">
        <v>3649</v>
      </c>
      <c r="S505" s="14">
        <v>5005</v>
      </c>
      <c r="T505" s="1" t="s">
        <v>25</v>
      </c>
      <c r="U505" s="14">
        <v>225</v>
      </c>
      <c r="V505" s="4">
        <v>46091.445844907408</v>
      </c>
    </row>
    <row r="506" spans="1:22" x14ac:dyDescent="0.2">
      <c r="A506" s="1" t="s">
        <v>1236</v>
      </c>
      <c r="B506" s="1">
        <v>128326303</v>
      </c>
      <c r="C506" s="1">
        <f>COUNTIF($D$5:D506,D506)</f>
        <v>1</v>
      </c>
      <c r="D506" s="2" t="s">
        <v>1237</v>
      </c>
      <c r="E506" s="3" t="s">
        <v>353</v>
      </c>
      <c r="F506" s="3" t="s">
        <v>1238</v>
      </c>
      <c r="G506" s="3" t="s">
        <v>2672</v>
      </c>
      <c r="I506" s="6" t="s">
        <v>1239</v>
      </c>
      <c r="J506" s="3" t="s">
        <v>1240</v>
      </c>
      <c r="K506" s="3" t="s">
        <v>31</v>
      </c>
      <c r="L506" s="7" t="s">
        <v>3003</v>
      </c>
      <c r="M506" s="6" t="s">
        <v>1241</v>
      </c>
      <c r="N506" s="3" t="s">
        <v>3240</v>
      </c>
      <c r="O506" s="8" t="str">
        <f t="shared" si="14"/>
        <v>School Website: Penns Manor Area SD</v>
      </c>
      <c r="P506" s="9" t="s">
        <v>1242</v>
      </c>
      <c r="Q506" s="8" t="str">
        <f t="shared" si="15"/>
        <v>Tuition Link: Penns Manor Area SD</v>
      </c>
      <c r="R506" s="3" t="s">
        <v>3643</v>
      </c>
      <c r="S506" s="14">
        <v>6730</v>
      </c>
      <c r="T506" s="1" t="s">
        <v>25</v>
      </c>
      <c r="U506" s="14">
        <v>400</v>
      </c>
      <c r="V506" s="4">
        <v>46085.581238425926</v>
      </c>
    </row>
    <row r="507" spans="1:22" x14ac:dyDescent="0.2">
      <c r="A507" s="1" t="s">
        <v>1236</v>
      </c>
      <c r="B507" s="1">
        <v>128326303</v>
      </c>
      <c r="C507" s="1">
        <f>COUNTIF($D$5:D507,D507)</f>
        <v>2</v>
      </c>
      <c r="D507" s="2" t="s">
        <v>1237</v>
      </c>
      <c r="E507" s="3" t="s">
        <v>353</v>
      </c>
      <c r="F507" s="3" t="s">
        <v>1238</v>
      </c>
      <c r="G507" s="3" t="s">
        <v>2672</v>
      </c>
      <c r="I507" s="6" t="s">
        <v>1239</v>
      </c>
      <c r="J507" s="3" t="s">
        <v>1240</v>
      </c>
      <c r="K507" s="3" t="s">
        <v>31</v>
      </c>
      <c r="L507" s="7" t="s">
        <v>3003</v>
      </c>
      <c r="M507" s="6" t="s">
        <v>1241</v>
      </c>
      <c r="N507" s="3" t="s">
        <v>3240</v>
      </c>
      <c r="O507" s="8" t="str">
        <f t="shared" si="14"/>
        <v>School Website: Penns Manor Area SD</v>
      </c>
      <c r="P507" s="9" t="s">
        <v>1242</v>
      </c>
      <c r="Q507" s="8" t="str">
        <f t="shared" si="15"/>
        <v>Tuition Link: Penns Manor Area SD</v>
      </c>
      <c r="R507" s="3" t="s">
        <v>3644</v>
      </c>
      <c r="S507" s="14">
        <v>9255</v>
      </c>
      <c r="T507" s="1" t="s">
        <v>25</v>
      </c>
      <c r="U507" s="14">
        <v>400</v>
      </c>
      <c r="V507" s="4">
        <v>46085.581238425926</v>
      </c>
    </row>
    <row r="508" spans="1:22" x14ac:dyDescent="0.2">
      <c r="A508" s="1" t="s">
        <v>1236</v>
      </c>
      <c r="B508" s="1">
        <v>128326303</v>
      </c>
      <c r="C508" s="1">
        <f>COUNTIF($D$5:D508,D508)</f>
        <v>3</v>
      </c>
      <c r="D508" s="2" t="s">
        <v>1237</v>
      </c>
      <c r="E508" s="3" t="s">
        <v>353</v>
      </c>
      <c r="F508" s="3" t="s">
        <v>1238</v>
      </c>
      <c r="G508" s="3" t="s">
        <v>2672</v>
      </c>
      <c r="I508" s="6" t="s">
        <v>1239</v>
      </c>
      <c r="J508" s="3" t="s">
        <v>1240</v>
      </c>
      <c r="K508" s="3" t="s">
        <v>31</v>
      </c>
      <c r="L508" s="7" t="s">
        <v>3003</v>
      </c>
      <c r="M508" s="6" t="s">
        <v>1241</v>
      </c>
      <c r="N508" s="3" t="s">
        <v>3240</v>
      </c>
      <c r="O508" s="8" t="str">
        <f t="shared" si="14"/>
        <v>School Website: Penns Manor Area SD</v>
      </c>
      <c r="P508" s="9" t="s">
        <v>1242</v>
      </c>
      <c r="Q508" s="8" t="str">
        <f t="shared" si="15"/>
        <v>Tuition Link: Penns Manor Area SD</v>
      </c>
      <c r="R508" s="3" t="s">
        <v>638</v>
      </c>
      <c r="S508" s="14">
        <v>9720</v>
      </c>
      <c r="T508" s="1" t="s">
        <v>25</v>
      </c>
      <c r="U508" s="14">
        <v>600</v>
      </c>
      <c r="V508" s="4">
        <v>46085.581238425926</v>
      </c>
    </row>
    <row r="509" spans="1:22" x14ac:dyDescent="0.2">
      <c r="A509" s="1" t="s">
        <v>1236</v>
      </c>
      <c r="B509" s="1">
        <v>128326303</v>
      </c>
      <c r="C509" s="1">
        <f>COUNTIF($D$5:D509,D509)</f>
        <v>4</v>
      </c>
      <c r="D509" s="2" t="s">
        <v>1237</v>
      </c>
      <c r="E509" s="3" t="s">
        <v>353</v>
      </c>
      <c r="F509" s="3" t="s">
        <v>1238</v>
      </c>
      <c r="G509" s="3" t="s">
        <v>2672</v>
      </c>
      <c r="I509" s="6" t="s">
        <v>1239</v>
      </c>
      <c r="J509" s="3" t="s">
        <v>1240</v>
      </c>
      <c r="K509" s="3" t="s">
        <v>31</v>
      </c>
      <c r="L509" s="7" t="s">
        <v>3003</v>
      </c>
      <c r="M509" s="6" t="s">
        <v>1241</v>
      </c>
      <c r="N509" s="3" t="s">
        <v>3240</v>
      </c>
      <c r="O509" s="8" t="str">
        <f t="shared" si="14"/>
        <v>School Website: Penns Manor Area SD</v>
      </c>
      <c r="P509" s="9" t="s">
        <v>1242</v>
      </c>
      <c r="Q509" s="8" t="str">
        <f t="shared" si="15"/>
        <v>Tuition Link: Penns Manor Area SD</v>
      </c>
      <c r="R509" s="3" t="s">
        <v>141</v>
      </c>
      <c r="S509" s="14">
        <v>10685</v>
      </c>
      <c r="T509" s="1" t="s">
        <v>25</v>
      </c>
      <c r="U509" s="14">
        <v>900</v>
      </c>
      <c r="V509" s="4">
        <v>46085.581238425926</v>
      </c>
    </row>
    <row r="510" spans="1:22" x14ac:dyDescent="0.2">
      <c r="A510" s="1" t="s">
        <v>1236</v>
      </c>
      <c r="B510" s="1">
        <v>228320007</v>
      </c>
      <c r="C510" s="1">
        <f>COUNTIF($D$5:D510,D510)</f>
        <v>1</v>
      </c>
      <c r="D510" s="2" t="s">
        <v>1243</v>
      </c>
      <c r="E510" s="3" t="s">
        <v>18</v>
      </c>
      <c r="F510" s="3" t="s">
        <v>1244</v>
      </c>
      <c r="G510" s="3" t="s">
        <v>2673</v>
      </c>
      <c r="I510" s="6" t="s">
        <v>1245</v>
      </c>
      <c r="J510" s="3" t="s">
        <v>1246</v>
      </c>
      <c r="K510" s="3" t="s">
        <v>648</v>
      </c>
      <c r="L510" s="7" t="s">
        <v>3004</v>
      </c>
      <c r="M510" s="6" t="s">
        <v>1247</v>
      </c>
      <c r="N510" s="6" t="s">
        <v>3330</v>
      </c>
      <c r="O510" s="8" t="str">
        <f t="shared" si="14"/>
        <v>School Website: Seeds of Faith Christian Academy</v>
      </c>
      <c r="P510" s="9" t="s">
        <v>1248</v>
      </c>
      <c r="Q510" s="8" t="str">
        <f t="shared" si="15"/>
        <v>Tuition Link: Seeds of Faith Christian Academy</v>
      </c>
      <c r="R510" s="3" t="s">
        <v>3645</v>
      </c>
      <c r="S510" s="14">
        <v>5995</v>
      </c>
      <c r="T510" s="1" t="s">
        <v>25</v>
      </c>
      <c r="U510" s="14">
        <v>575</v>
      </c>
      <c r="V510" s="4">
        <v>46091.445844907408</v>
      </c>
    </row>
    <row r="511" spans="1:22" x14ac:dyDescent="0.2">
      <c r="A511" s="1" t="s">
        <v>1236</v>
      </c>
      <c r="B511" s="1">
        <v>228320007</v>
      </c>
      <c r="C511" s="1">
        <f>COUNTIF($D$5:D511,D511)</f>
        <v>2</v>
      </c>
      <c r="D511" s="2" t="s">
        <v>1243</v>
      </c>
      <c r="E511" s="3" t="s">
        <v>18</v>
      </c>
      <c r="F511" s="3" t="s">
        <v>1244</v>
      </c>
      <c r="G511" s="3" t="s">
        <v>2673</v>
      </c>
      <c r="I511" s="6" t="s">
        <v>1245</v>
      </c>
      <c r="J511" s="3" t="s">
        <v>1246</v>
      </c>
      <c r="K511" s="3" t="s">
        <v>648</v>
      </c>
      <c r="L511" s="7" t="s">
        <v>3004</v>
      </c>
      <c r="M511" s="6" t="s">
        <v>1247</v>
      </c>
      <c r="N511" s="6" t="s">
        <v>3330</v>
      </c>
      <c r="O511" s="8" t="str">
        <f t="shared" si="14"/>
        <v>School Website: Seeds of Faith Christian Academy</v>
      </c>
      <c r="P511" s="9" t="s">
        <v>1248</v>
      </c>
      <c r="Q511" s="8" t="str">
        <f t="shared" si="15"/>
        <v>Tuition Link: Seeds of Faith Christian Academy</v>
      </c>
      <c r="R511" s="3" t="s">
        <v>3646</v>
      </c>
      <c r="S511" s="14">
        <v>5500</v>
      </c>
      <c r="T511" s="1" t="s">
        <v>25</v>
      </c>
      <c r="U511" s="14">
        <v>225</v>
      </c>
      <c r="V511" s="4">
        <v>46091.445844907408</v>
      </c>
    </row>
    <row r="512" spans="1:22" x14ac:dyDescent="0.2">
      <c r="A512" s="1" t="s">
        <v>1236</v>
      </c>
      <c r="B512" s="1">
        <v>228320007</v>
      </c>
      <c r="C512" s="1">
        <f>COUNTIF($D$5:D512,D512)</f>
        <v>3</v>
      </c>
      <c r="D512" s="2" t="s">
        <v>1243</v>
      </c>
      <c r="E512" s="3" t="s">
        <v>18</v>
      </c>
      <c r="F512" s="3" t="s">
        <v>1244</v>
      </c>
      <c r="G512" s="3" t="s">
        <v>2673</v>
      </c>
      <c r="I512" s="6" t="s">
        <v>1245</v>
      </c>
      <c r="J512" s="3" t="s">
        <v>1246</v>
      </c>
      <c r="K512" s="3" t="s">
        <v>648</v>
      </c>
      <c r="L512" s="7" t="s">
        <v>3004</v>
      </c>
      <c r="M512" s="6" t="s">
        <v>1247</v>
      </c>
      <c r="N512" s="6" t="s">
        <v>3330</v>
      </c>
      <c r="O512" s="8" t="str">
        <f t="shared" si="14"/>
        <v>School Website: Seeds of Faith Christian Academy</v>
      </c>
      <c r="P512" s="9" t="s">
        <v>1248</v>
      </c>
      <c r="Q512" s="8" t="str">
        <f t="shared" si="15"/>
        <v>Tuition Link: Seeds of Faith Christian Academy</v>
      </c>
      <c r="R512" s="3" t="s">
        <v>3647</v>
      </c>
      <c r="S512" s="14">
        <v>4994</v>
      </c>
      <c r="T512" s="1" t="s">
        <v>25</v>
      </c>
      <c r="U512" s="14">
        <v>225</v>
      </c>
      <c r="V512" s="4">
        <v>46091.445844907408</v>
      </c>
    </row>
    <row r="513" spans="1:22" x14ac:dyDescent="0.2">
      <c r="A513" s="1" t="s">
        <v>1236</v>
      </c>
      <c r="B513" s="1">
        <v>228327205</v>
      </c>
      <c r="C513" s="1">
        <f>COUNTIF($D$5:D513,D513)</f>
        <v>1</v>
      </c>
      <c r="D513" s="2" t="s">
        <v>1251</v>
      </c>
      <c r="E513" s="3" t="s">
        <v>18</v>
      </c>
      <c r="F513" s="3" t="s">
        <v>1252</v>
      </c>
      <c r="G513" s="3" t="s">
        <v>2673</v>
      </c>
      <c r="I513" s="6" t="s">
        <v>1245</v>
      </c>
      <c r="J513" s="3" t="s">
        <v>1246</v>
      </c>
      <c r="K513" s="3" t="s">
        <v>648</v>
      </c>
      <c r="L513" s="7" t="s">
        <v>3004</v>
      </c>
      <c r="M513" s="6" t="s">
        <v>1247</v>
      </c>
      <c r="N513" s="6" t="s">
        <v>3330</v>
      </c>
      <c r="O513" s="8" t="str">
        <f t="shared" si="14"/>
        <v>School Website: St Bernard School</v>
      </c>
      <c r="P513" s="9" t="s">
        <v>1248</v>
      </c>
      <c r="Q513" s="8" t="str">
        <f t="shared" si="15"/>
        <v>Tuition Link: St Bernard School</v>
      </c>
      <c r="R513" s="3" t="s">
        <v>3650</v>
      </c>
      <c r="S513" s="14">
        <v>4499</v>
      </c>
      <c r="T513" s="1" t="s">
        <v>25</v>
      </c>
      <c r="U513" s="14">
        <v>225</v>
      </c>
      <c r="V513" s="4">
        <v>46091.445844907408</v>
      </c>
    </row>
    <row r="514" spans="1:22" x14ac:dyDescent="0.2">
      <c r="A514" s="1" t="s">
        <v>1236</v>
      </c>
      <c r="B514" s="1">
        <v>228327205</v>
      </c>
      <c r="C514" s="1">
        <f>COUNTIF($D$5:D514,D514)</f>
        <v>2</v>
      </c>
      <c r="D514" s="2" t="s">
        <v>1251</v>
      </c>
      <c r="E514" s="3" t="s">
        <v>18</v>
      </c>
      <c r="F514" s="3" t="s">
        <v>1252</v>
      </c>
      <c r="G514" s="3" t="s">
        <v>2673</v>
      </c>
      <c r="I514" s="6" t="s">
        <v>1245</v>
      </c>
      <c r="J514" s="3" t="s">
        <v>1246</v>
      </c>
      <c r="K514" s="3" t="s">
        <v>648</v>
      </c>
      <c r="L514" s="7" t="s">
        <v>3004</v>
      </c>
      <c r="M514" s="6" t="s">
        <v>1247</v>
      </c>
      <c r="N514" s="6" t="s">
        <v>3330</v>
      </c>
      <c r="O514" s="8" t="str">
        <f t="shared" si="14"/>
        <v>School Website: St Bernard School</v>
      </c>
      <c r="P514" s="9" t="s">
        <v>1248</v>
      </c>
      <c r="Q514" s="8" t="str">
        <f t="shared" si="15"/>
        <v>Tuition Link: St Bernard School</v>
      </c>
      <c r="R514" s="3" t="s">
        <v>3651</v>
      </c>
      <c r="S514" s="14">
        <v>0</v>
      </c>
      <c r="T514" s="1" t="s">
        <v>25</v>
      </c>
      <c r="U514" s="14">
        <v>225</v>
      </c>
      <c r="V514" s="4">
        <v>46091.445844907408</v>
      </c>
    </row>
    <row r="515" spans="1:22" ht="24" x14ac:dyDescent="0.2">
      <c r="A515" s="1" t="s">
        <v>1253</v>
      </c>
      <c r="B515" s="1">
        <v>206160001</v>
      </c>
      <c r="C515" s="1">
        <f>COUNTIF($D$5:D515,D515)</f>
        <v>1</v>
      </c>
      <c r="D515" s="2" t="s">
        <v>1254</v>
      </c>
      <c r="E515" s="3" t="s">
        <v>18</v>
      </c>
      <c r="F515" s="3" t="s">
        <v>1255</v>
      </c>
      <c r="G515" s="3" t="s">
        <v>2673</v>
      </c>
      <c r="I515" s="6" t="s">
        <v>1245</v>
      </c>
      <c r="J515" s="3" t="s">
        <v>1246</v>
      </c>
      <c r="K515" s="3" t="s">
        <v>648</v>
      </c>
      <c r="L515" s="7" t="s">
        <v>3004</v>
      </c>
      <c r="M515" s="6" t="s">
        <v>1247</v>
      </c>
      <c r="N515" s="6" t="s">
        <v>3330</v>
      </c>
      <c r="O515" s="8" t="str">
        <f t="shared" si="14"/>
        <v>School Website: Christs Dominion Academy</v>
      </c>
      <c r="P515" s="9" t="s">
        <v>1248</v>
      </c>
      <c r="Q515" s="8" t="str">
        <f t="shared" si="15"/>
        <v>Tuition Link: Christs Dominion Academy</v>
      </c>
      <c r="R515" s="3" t="s">
        <v>3652</v>
      </c>
      <c r="S515" s="14">
        <v>0</v>
      </c>
      <c r="T515" s="1" t="s">
        <v>25</v>
      </c>
      <c r="U515" s="14">
        <v>225</v>
      </c>
      <c r="V515" s="4">
        <v>46091.445844907408</v>
      </c>
    </row>
    <row r="516" spans="1:22" ht="24" x14ac:dyDescent="0.2">
      <c r="A516" s="1" t="s">
        <v>1253</v>
      </c>
      <c r="B516" s="1">
        <v>206160001</v>
      </c>
      <c r="C516" s="1">
        <f>COUNTIF($D$5:D516,D516)</f>
        <v>2</v>
      </c>
      <c r="D516" s="2" t="s">
        <v>1254</v>
      </c>
      <c r="E516" s="3" t="s">
        <v>18</v>
      </c>
      <c r="F516" s="3" t="s">
        <v>1255</v>
      </c>
      <c r="G516" s="3" t="s">
        <v>2674</v>
      </c>
      <c r="I516" s="11" t="s">
        <v>1256</v>
      </c>
      <c r="J516" s="3" t="s">
        <v>1257</v>
      </c>
      <c r="K516" s="3" t="s">
        <v>667</v>
      </c>
      <c r="L516" s="7" t="s">
        <v>3005</v>
      </c>
      <c r="M516" s="11" t="s">
        <v>1256</v>
      </c>
      <c r="N516" s="3" t="s">
        <v>3241</v>
      </c>
      <c r="O516" s="12" t="str">
        <f t="shared" si="14"/>
        <v>School Website: Christs Dominion Academy</v>
      </c>
      <c r="P516" s="9" t="s">
        <v>1258</v>
      </c>
      <c r="Q516" s="12" t="str">
        <f t="shared" si="15"/>
        <v>Tuition Link: Christs Dominion Academy</v>
      </c>
      <c r="R516" s="3" t="s">
        <v>3653</v>
      </c>
      <c r="S516" s="14">
        <v>4500</v>
      </c>
      <c r="T516" s="1" t="s">
        <v>25</v>
      </c>
      <c r="U516" s="14">
        <v>50</v>
      </c>
      <c r="V516" s="4">
        <v>46093.645833333336</v>
      </c>
    </row>
    <row r="517" spans="1:22" ht="24" x14ac:dyDescent="0.2">
      <c r="A517" s="1" t="s">
        <v>1253</v>
      </c>
      <c r="B517" s="1">
        <v>206160001</v>
      </c>
      <c r="C517" s="1">
        <f>COUNTIF($D$5:D517,D517)</f>
        <v>3</v>
      </c>
      <c r="D517" s="2" t="s">
        <v>1254</v>
      </c>
      <c r="E517" s="3" t="s">
        <v>18</v>
      </c>
      <c r="F517" s="3" t="s">
        <v>1255</v>
      </c>
      <c r="G517" s="3" t="s">
        <v>2674</v>
      </c>
      <c r="I517" s="6" t="s">
        <v>1256</v>
      </c>
      <c r="J517" s="3" t="s">
        <v>1257</v>
      </c>
      <c r="K517" s="3" t="s">
        <v>667</v>
      </c>
      <c r="L517" s="7" t="s">
        <v>3005</v>
      </c>
      <c r="M517" s="6" t="s">
        <v>1256</v>
      </c>
      <c r="N517" s="3" t="s">
        <v>3241</v>
      </c>
      <c r="O517" s="8" t="str">
        <f t="shared" ref="O517:O580" si="16">HYPERLINK(N517, "School Website: " &amp; D517)</f>
        <v>School Website: Christs Dominion Academy</v>
      </c>
      <c r="P517" s="9" t="s">
        <v>1258</v>
      </c>
      <c r="Q517" s="8" t="str">
        <f t="shared" ref="Q517:Q580" si="17">HYPERLINK(P517, "Tuition Link: " &amp; D517)</f>
        <v>Tuition Link: Christs Dominion Academy</v>
      </c>
      <c r="R517" s="3" t="s">
        <v>3654</v>
      </c>
      <c r="S517" s="14">
        <v>2970</v>
      </c>
      <c r="T517" s="1" t="s">
        <v>25</v>
      </c>
      <c r="U517" s="14">
        <v>50</v>
      </c>
      <c r="V517" s="4">
        <v>46093.645833333336</v>
      </c>
    </row>
    <row r="518" spans="1:22" ht="24" x14ac:dyDescent="0.2">
      <c r="A518" s="1" t="s">
        <v>1259</v>
      </c>
      <c r="B518" s="1">
        <v>219359001</v>
      </c>
      <c r="C518" s="1">
        <f>COUNTIF($D$5:D518,D518)</f>
        <v>1</v>
      </c>
      <c r="D518" s="2" t="s">
        <v>1290</v>
      </c>
      <c r="E518" s="3" t="s">
        <v>18</v>
      </c>
      <c r="F518" s="3" t="s">
        <v>1291</v>
      </c>
      <c r="G518" s="3" t="s">
        <v>2676</v>
      </c>
      <c r="I518" s="11" t="s">
        <v>1281</v>
      </c>
      <c r="J518" s="3" t="s">
        <v>1282</v>
      </c>
      <c r="K518" s="3" t="s">
        <v>1283</v>
      </c>
      <c r="L518" s="5" t="s">
        <v>3008</v>
      </c>
      <c r="M518" s="11" t="s">
        <v>1284</v>
      </c>
      <c r="N518" s="3" t="s">
        <v>3242</v>
      </c>
      <c r="O518" s="12" t="str">
        <f t="shared" si="16"/>
        <v>School Website: All Saints Academy</v>
      </c>
      <c r="P518" s="9" t="s">
        <v>3242</v>
      </c>
      <c r="Q518" s="12" t="str">
        <f t="shared" si="17"/>
        <v>Tuition Link: All Saints Academy</v>
      </c>
      <c r="R518" s="3" t="s">
        <v>3661</v>
      </c>
      <c r="S518" s="14">
        <v>19464</v>
      </c>
      <c r="T518" s="1" t="s">
        <v>33</v>
      </c>
      <c r="U518" s="14" t="s">
        <v>3956</v>
      </c>
      <c r="V518" s="4">
        <v>46087.428877314815</v>
      </c>
    </row>
    <row r="519" spans="1:22" ht="24" x14ac:dyDescent="0.2">
      <c r="A519" s="1" t="s">
        <v>1259</v>
      </c>
      <c r="B519" s="1">
        <v>219351201</v>
      </c>
      <c r="C519" s="1">
        <f>COUNTIF($D$5:D519,D519)</f>
        <v>1</v>
      </c>
      <c r="D519" s="2" t="s">
        <v>1260</v>
      </c>
      <c r="E519" s="3" t="s">
        <v>18</v>
      </c>
      <c r="F519" s="3" t="s">
        <v>1261</v>
      </c>
      <c r="G519" s="3" t="s">
        <v>2674</v>
      </c>
      <c r="I519" s="6" t="s">
        <v>1256</v>
      </c>
      <c r="J519" s="3" t="s">
        <v>1257</v>
      </c>
      <c r="K519" s="3" t="s">
        <v>667</v>
      </c>
      <c r="L519" s="7" t="s">
        <v>3005</v>
      </c>
      <c r="M519" s="6" t="s">
        <v>1256</v>
      </c>
      <c r="N519" s="3" t="s">
        <v>3241</v>
      </c>
      <c r="O519" s="8" t="str">
        <f t="shared" si="16"/>
        <v>School Website: Holy Cross High School Dunmore Campus</v>
      </c>
      <c r="P519" s="9" t="s">
        <v>1258</v>
      </c>
      <c r="Q519" s="8" t="str">
        <f t="shared" si="17"/>
        <v>Tuition Link: Holy Cross High School Dunmore Campus</v>
      </c>
      <c r="R519" s="3" t="s">
        <v>3655</v>
      </c>
      <c r="S519" s="14">
        <v>1530</v>
      </c>
      <c r="T519" s="1" t="s">
        <v>25</v>
      </c>
      <c r="U519" s="14">
        <v>50</v>
      </c>
      <c r="V519" s="4">
        <v>46093.645833333336</v>
      </c>
    </row>
    <row r="520" spans="1:22" x14ac:dyDescent="0.2">
      <c r="A520" s="1" t="s">
        <v>1259</v>
      </c>
      <c r="B520" s="1">
        <v>219351201</v>
      </c>
      <c r="C520" s="1">
        <f>COUNTIF($D$5:D520,D520)</f>
        <v>2</v>
      </c>
      <c r="D520" s="2" t="s">
        <v>1260</v>
      </c>
      <c r="E520" s="3" t="s">
        <v>18</v>
      </c>
      <c r="F520" s="3" t="s">
        <v>1261</v>
      </c>
      <c r="G520" s="3" t="s">
        <v>1262</v>
      </c>
      <c r="I520" s="6" t="s">
        <v>1196</v>
      </c>
      <c r="J520" s="3" t="s">
        <v>1262</v>
      </c>
      <c r="K520" s="3" t="s">
        <v>84</v>
      </c>
      <c r="L520" s="7" t="s">
        <v>2998</v>
      </c>
      <c r="M520" s="6" t="s">
        <v>1196</v>
      </c>
      <c r="N520" s="3" t="s">
        <v>1263</v>
      </c>
      <c r="O520" s="8" t="str">
        <f t="shared" si="16"/>
        <v>School Website: Holy Cross High School Dunmore Campus</v>
      </c>
      <c r="P520" s="9" t="s">
        <v>1199</v>
      </c>
      <c r="Q520" s="8" t="str">
        <f t="shared" si="17"/>
        <v>Tuition Link: Holy Cross High School Dunmore Campus</v>
      </c>
      <c r="R520" s="3" t="s">
        <v>3570</v>
      </c>
      <c r="S520" s="14">
        <v>7000</v>
      </c>
      <c r="T520" s="1" t="s">
        <v>25</v>
      </c>
      <c r="U520" s="14">
        <v>125</v>
      </c>
      <c r="V520" s="4">
        <v>46098.589513888888</v>
      </c>
    </row>
    <row r="521" spans="1:22" x14ac:dyDescent="0.2">
      <c r="A521" s="1" t="s">
        <v>1259</v>
      </c>
      <c r="B521" s="1">
        <v>219351201</v>
      </c>
      <c r="C521" s="1">
        <f>COUNTIF($D$5:D521,D521)</f>
        <v>3</v>
      </c>
      <c r="D521" s="2" t="s">
        <v>1260</v>
      </c>
      <c r="E521" s="3" t="s">
        <v>18</v>
      </c>
      <c r="F521" s="3" t="s">
        <v>1261</v>
      </c>
      <c r="G521" s="3" t="s">
        <v>1262</v>
      </c>
      <c r="I521" s="6" t="s">
        <v>1196</v>
      </c>
      <c r="J521" s="3" t="s">
        <v>1262</v>
      </c>
      <c r="K521" s="3" t="s">
        <v>84</v>
      </c>
      <c r="L521" s="7" t="s">
        <v>2998</v>
      </c>
      <c r="M521" s="6" t="s">
        <v>1196</v>
      </c>
      <c r="N521" s="3" t="s">
        <v>1263</v>
      </c>
      <c r="O521" s="8" t="str">
        <f t="shared" si="16"/>
        <v>School Website: Holy Cross High School Dunmore Campus</v>
      </c>
      <c r="P521" s="9" t="s">
        <v>1199</v>
      </c>
      <c r="Q521" s="8" t="str">
        <f t="shared" si="17"/>
        <v>Tuition Link: Holy Cross High School Dunmore Campus</v>
      </c>
      <c r="R521" s="3" t="s">
        <v>3571</v>
      </c>
      <c r="S521" s="14">
        <v>5500</v>
      </c>
      <c r="T521" s="1" t="s">
        <v>25</v>
      </c>
      <c r="U521" s="14">
        <v>0</v>
      </c>
      <c r="V521" s="4">
        <v>46098.589513888888</v>
      </c>
    </row>
    <row r="522" spans="1:22" x14ac:dyDescent="0.2">
      <c r="A522" s="1" t="s">
        <v>1259</v>
      </c>
      <c r="B522" s="1">
        <v>219351201</v>
      </c>
      <c r="C522" s="1">
        <f>COUNTIF($D$5:D522,D522)</f>
        <v>4</v>
      </c>
      <c r="D522" s="2" t="s">
        <v>1260</v>
      </c>
      <c r="E522" s="3" t="s">
        <v>18</v>
      </c>
      <c r="F522" s="3" t="s">
        <v>1261</v>
      </c>
      <c r="G522" s="3" t="s">
        <v>1262</v>
      </c>
      <c r="I522" s="6" t="s">
        <v>1196</v>
      </c>
      <c r="J522" s="3" t="s">
        <v>1262</v>
      </c>
      <c r="K522" s="3" t="s">
        <v>84</v>
      </c>
      <c r="L522" s="7" t="s">
        <v>2998</v>
      </c>
      <c r="M522" s="6" t="s">
        <v>1196</v>
      </c>
      <c r="N522" s="3" t="s">
        <v>1263</v>
      </c>
      <c r="O522" s="8" t="str">
        <f t="shared" si="16"/>
        <v>School Website: Holy Cross High School Dunmore Campus</v>
      </c>
      <c r="P522" s="9" t="s">
        <v>1199</v>
      </c>
      <c r="Q522" s="8" t="str">
        <f t="shared" si="17"/>
        <v>Tuition Link: Holy Cross High School Dunmore Campus</v>
      </c>
      <c r="R522" s="3" t="s">
        <v>3572</v>
      </c>
      <c r="S522" s="14">
        <v>4500</v>
      </c>
      <c r="T522" s="1" t="s">
        <v>25</v>
      </c>
      <c r="U522" s="14">
        <v>0</v>
      </c>
      <c r="V522" s="4">
        <v>46098.589513888888</v>
      </c>
    </row>
    <row r="523" spans="1:22" x14ac:dyDescent="0.2">
      <c r="A523" s="1" t="s">
        <v>1259</v>
      </c>
      <c r="B523" s="1">
        <v>219351671</v>
      </c>
      <c r="C523" s="1">
        <f>COUNTIF($D$5:D523,D523)</f>
        <v>1</v>
      </c>
      <c r="D523" s="2" t="s">
        <v>1264</v>
      </c>
      <c r="E523" s="3" t="s">
        <v>18</v>
      </c>
      <c r="F523" s="3" t="s">
        <v>1265</v>
      </c>
      <c r="G523" s="3" t="s">
        <v>2675</v>
      </c>
      <c r="I523" s="6" t="s">
        <v>1266</v>
      </c>
      <c r="J523" s="3" t="s">
        <v>1267</v>
      </c>
      <c r="K523" s="3" t="s">
        <v>31</v>
      </c>
      <c r="L523" s="7" t="s">
        <v>3006</v>
      </c>
      <c r="M523" s="6" t="s">
        <v>1268</v>
      </c>
      <c r="N523" s="3" t="s">
        <v>1269</v>
      </c>
      <c r="O523" s="8" t="str">
        <f t="shared" si="16"/>
        <v>School Website: LaSalle Academy Jessup</v>
      </c>
      <c r="P523" s="9" t="s">
        <v>1270</v>
      </c>
      <c r="Q523" s="8" t="str">
        <f t="shared" si="17"/>
        <v>Tuition Link: LaSalle Academy Jessup</v>
      </c>
      <c r="R523" s="3" t="s">
        <v>3656</v>
      </c>
      <c r="S523" s="14">
        <v>6284</v>
      </c>
      <c r="T523" s="1" t="s">
        <v>25</v>
      </c>
      <c r="U523" s="14">
        <v>0</v>
      </c>
      <c r="V523" s="4">
        <v>46094.419710648152</v>
      </c>
    </row>
    <row r="524" spans="1:22" x14ac:dyDescent="0.2">
      <c r="A524" s="1" t="s">
        <v>1259</v>
      </c>
      <c r="B524" s="1">
        <v>219351671</v>
      </c>
      <c r="C524" s="1">
        <f>COUNTIF($D$5:D524,D524)</f>
        <v>2</v>
      </c>
      <c r="D524" s="2" t="s">
        <v>1264</v>
      </c>
      <c r="E524" s="3" t="s">
        <v>18</v>
      </c>
      <c r="F524" s="3" t="s">
        <v>1265</v>
      </c>
      <c r="G524" s="3" t="s">
        <v>2675</v>
      </c>
      <c r="I524" s="6" t="s">
        <v>1266</v>
      </c>
      <c r="J524" s="3" t="s">
        <v>1267</v>
      </c>
      <c r="K524" s="3" t="s">
        <v>31</v>
      </c>
      <c r="L524" s="7" t="s">
        <v>3006</v>
      </c>
      <c r="M524" s="6" t="s">
        <v>1268</v>
      </c>
      <c r="N524" s="3" t="s">
        <v>1269</v>
      </c>
      <c r="O524" s="8" t="str">
        <f t="shared" si="16"/>
        <v>School Website: LaSalle Academy Jessup</v>
      </c>
      <c r="P524" s="9" t="s">
        <v>1270</v>
      </c>
      <c r="Q524" s="8" t="str">
        <f t="shared" si="17"/>
        <v>Tuition Link: LaSalle Academy Jessup</v>
      </c>
      <c r="R524" s="3" t="s">
        <v>3380</v>
      </c>
      <c r="S524" s="14">
        <v>5342</v>
      </c>
      <c r="T524" s="1" t="s">
        <v>25</v>
      </c>
      <c r="U524" s="14">
        <v>0</v>
      </c>
      <c r="V524" s="4">
        <v>46094.419710648152</v>
      </c>
    </row>
    <row r="525" spans="1:22" x14ac:dyDescent="0.2">
      <c r="A525" s="1" t="s">
        <v>1259</v>
      </c>
      <c r="B525" s="1">
        <v>219359801</v>
      </c>
      <c r="C525" s="1">
        <f>COUNTIF($D$5:D525,D525)</f>
        <v>1</v>
      </c>
      <c r="D525" s="2" t="s">
        <v>1294</v>
      </c>
      <c r="E525" s="3" t="s">
        <v>18</v>
      </c>
      <c r="F525" s="3" t="s">
        <v>1295</v>
      </c>
      <c r="G525" s="3" t="s">
        <v>2677</v>
      </c>
      <c r="I525" s="6" t="s">
        <v>1296</v>
      </c>
      <c r="J525" s="3" t="s">
        <v>2677</v>
      </c>
      <c r="K525" s="3" t="s">
        <v>84</v>
      </c>
      <c r="L525" s="7" t="s">
        <v>3009</v>
      </c>
      <c r="M525" s="6" t="s">
        <v>1296</v>
      </c>
      <c r="N525" s="3" t="s">
        <v>3243</v>
      </c>
      <c r="O525" s="8" t="str">
        <f t="shared" si="16"/>
        <v>School Website: Milton Eisner Yeshiva HS</v>
      </c>
      <c r="P525" s="9" t="s">
        <v>1297</v>
      </c>
      <c r="Q525" s="8" t="str">
        <f t="shared" si="17"/>
        <v>Tuition Link: Milton Eisner Yeshiva HS</v>
      </c>
      <c r="R525" s="3" t="s">
        <v>3662</v>
      </c>
      <c r="S525" s="14">
        <v>11500</v>
      </c>
      <c r="T525" s="1" t="s">
        <v>33</v>
      </c>
      <c r="U525" s="14">
        <v>650</v>
      </c>
      <c r="V525" s="4">
        <v>46048.512812499997</v>
      </c>
    </row>
    <row r="526" spans="1:22" x14ac:dyDescent="0.2">
      <c r="A526" s="1" t="s">
        <v>1259</v>
      </c>
      <c r="B526" s="1">
        <v>219353783</v>
      </c>
      <c r="C526" s="1">
        <f>COUNTIF($D$5:D526,D526)</f>
        <v>1</v>
      </c>
      <c r="D526" s="2" t="s">
        <v>1271</v>
      </c>
      <c r="E526" s="3" t="s">
        <v>18</v>
      </c>
      <c r="F526" s="3" t="s">
        <v>1272</v>
      </c>
      <c r="G526" s="3" t="s">
        <v>2675</v>
      </c>
      <c r="I526" s="6" t="s">
        <v>1266</v>
      </c>
      <c r="J526" s="3" t="s">
        <v>1267</v>
      </c>
      <c r="K526" s="3" t="s">
        <v>31</v>
      </c>
      <c r="L526" s="7" t="s">
        <v>3006</v>
      </c>
      <c r="M526" s="6" t="s">
        <v>1268</v>
      </c>
      <c r="N526" s="3" t="s">
        <v>1269</v>
      </c>
      <c r="O526" s="8" t="str">
        <f t="shared" si="16"/>
        <v>School Website: Nativity Miguel School of Scranton</v>
      </c>
      <c r="P526" s="9" t="s">
        <v>1270</v>
      </c>
      <c r="Q526" s="8" t="str">
        <f t="shared" si="17"/>
        <v>Tuition Link: Nativity Miguel School of Scranton</v>
      </c>
      <c r="R526" s="3" t="s">
        <v>3657</v>
      </c>
      <c r="S526" s="14">
        <v>4399</v>
      </c>
      <c r="T526" s="1" t="s">
        <v>25</v>
      </c>
      <c r="U526" s="14">
        <v>0</v>
      </c>
      <c r="V526" s="4">
        <v>46094.419710648152</v>
      </c>
    </row>
    <row r="527" spans="1:22" x14ac:dyDescent="0.2">
      <c r="A527" s="1" t="s">
        <v>1259</v>
      </c>
      <c r="B527" s="1">
        <v>219355501</v>
      </c>
      <c r="C527" s="1">
        <f>COUNTIF($D$5:D527,D527)</f>
        <v>4</v>
      </c>
      <c r="D527" s="2" t="s">
        <v>1101</v>
      </c>
      <c r="E527" s="3" t="s">
        <v>18</v>
      </c>
      <c r="F527" s="3" t="s">
        <v>1273</v>
      </c>
      <c r="G527" s="3" t="s">
        <v>2675</v>
      </c>
      <c r="I527" s="6" t="s">
        <v>1266</v>
      </c>
      <c r="J527" s="3" t="s">
        <v>1267</v>
      </c>
      <c r="K527" s="3" t="s">
        <v>31</v>
      </c>
      <c r="L527" s="7" t="s">
        <v>3006</v>
      </c>
      <c r="M527" s="6" t="s">
        <v>1268</v>
      </c>
      <c r="N527" s="3" t="s">
        <v>1269</v>
      </c>
      <c r="O527" s="8" t="str">
        <f t="shared" si="16"/>
        <v>School Website: Our Lady of Peace School</v>
      </c>
      <c r="P527" s="9" t="s">
        <v>1270</v>
      </c>
      <c r="Q527" s="8" t="str">
        <f t="shared" si="17"/>
        <v>Tuition Link: Our Lady of Peace School</v>
      </c>
      <c r="R527" s="3" t="s">
        <v>3658</v>
      </c>
      <c r="S527" s="14">
        <v>0</v>
      </c>
      <c r="T527" s="1" t="s">
        <v>25</v>
      </c>
      <c r="U527" s="14">
        <v>0</v>
      </c>
      <c r="V527" s="4">
        <v>46094.419710648152</v>
      </c>
    </row>
    <row r="528" spans="1:22" x14ac:dyDescent="0.2">
      <c r="A528" s="1" t="s">
        <v>1259</v>
      </c>
      <c r="B528" s="1">
        <v>219357301</v>
      </c>
      <c r="C528" s="1">
        <f>COUNTIF($D$5:D528,D528)</f>
        <v>1</v>
      </c>
      <c r="D528" s="2" t="s">
        <v>1274</v>
      </c>
      <c r="E528" s="3" t="s">
        <v>18</v>
      </c>
      <c r="F528" s="3" t="s">
        <v>1275</v>
      </c>
      <c r="G528" s="3" t="s">
        <v>1277</v>
      </c>
      <c r="I528" s="6" t="s">
        <v>1276</v>
      </c>
      <c r="J528" s="3" t="s">
        <v>1277</v>
      </c>
      <c r="K528" s="3" t="s">
        <v>84</v>
      </c>
      <c r="L528" s="7" t="s">
        <v>3007</v>
      </c>
      <c r="M528" s="6" t="s">
        <v>1276</v>
      </c>
      <c r="N528" s="6" t="s">
        <v>3329</v>
      </c>
      <c r="O528" s="8" t="str">
        <f t="shared" si="16"/>
        <v>School Website: Scranton Hebrew Day School</v>
      </c>
      <c r="P528" s="9" t="s">
        <v>1278</v>
      </c>
      <c r="Q528" s="8" t="str">
        <f t="shared" si="17"/>
        <v>Tuition Link: Scranton Hebrew Day School</v>
      </c>
      <c r="R528" s="3" t="s">
        <v>1235</v>
      </c>
      <c r="S528" s="14">
        <v>6950</v>
      </c>
      <c r="T528" s="1" t="s">
        <v>25</v>
      </c>
      <c r="U528" s="14">
        <v>750</v>
      </c>
      <c r="V528" s="4">
        <v>46090.430578703701</v>
      </c>
    </row>
    <row r="529" spans="1:22" ht="24" x14ac:dyDescent="0.2">
      <c r="A529" s="1" t="s">
        <v>1259</v>
      </c>
      <c r="B529" s="1">
        <v>219357401</v>
      </c>
      <c r="C529" s="1">
        <f>COUNTIF($D$5:D529,D529)</f>
        <v>1</v>
      </c>
      <c r="D529" s="2" t="s">
        <v>1279</v>
      </c>
      <c r="E529" s="3" t="s">
        <v>18</v>
      </c>
      <c r="F529" s="3" t="s">
        <v>1280</v>
      </c>
      <c r="G529" s="3" t="s">
        <v>2676</v>
      </c>
      <c r="I529" s="6" t="s">
        <v>1281</v>
      </c>
      <c r="J529" s="3" t="s">
        <v>1282</v>
      </c>
      <c r="K529" s="3" t="s">
        <v>1283</v>
      </c>
      <c r="L529" s="5" t="s">
        <v>3008</v>
      </c>
      <c r="M529" s="6" t="s">
        <v>1284</v>
      </c>
      <c r="N529" s="3" t="s">
        <v>3242</v>
      </c>
      <c r="O529" s="8" t="str">
        <f t="shared" si="16"/>
        <v>School Website: Scranton Preparatory School</v>
      </c>
      <c r="P529" s="9" t="s">
        <v>3242</v>
      </c>
      <c r="Q529" s="8" t="str">
        <f t="shared" si="17"/>
        <v>Tuition Link: Scranton Preparatory School</v>
      </c>
      <c r="R529" s="3" t="s">
        <v>3659</v>
      </c>
      <c r="S529" s="14">
        <v>9995</v>
      </c>
      <c r="T529" s="1" t="s">
        <v>33</v>
      </c>
      <c r="U529" s="14" t="s">
        <v>3956</v>
      </c>
      <c r="V529" s="4">
        <v>46087.428877314815</v>
      </c>
    </row>
    <row r="530" spans="1:22" ht="24" x14ac:dyDescent="0.2">
      <c r="A530" s="1" t="s">
        <v>1259</v>
      </c>
      <c r="B530" s="1">
        <v>219358301</v>
      </c>
      <c r="C530" s="1">
        <f>COUNTIF($D$5:D530,D530)</f>
        <v>1</v>
      </c>
      <c r="D530" s="2" t="s">
        <v>1287</v>
      </c>
      <c r="E530" s="3" t="s">
        <v>18</v>
      </c>
      <c r="F530" s="3" t="s">
        <v>1288</v>
      </c>
      <c r="G530" s="3" t="s">
        <v>2676</v>
      </c>
      <c r="I530" s="6" t="s">
        <v>1281</v>
      </c>
      <c r="J530" s="3" t="s">
        <v>1282</v>
      </c>
      <c r="K530" s="3" t="s">
        <v>1283</v>
      </c>
      <c r="L530" s="5" t="s">
        <v>3008</v>
      </c>
      <c r="M530" s="6" t="s">
        <v>1284</v>
      </c>
      <c r="N530" s="3" t="s">
        <v>3242</v>
      </c>
      <c r="O530" s="8" t="str">
        <f t="shared" si="16"/>
        <v>School Website: St Mary of Mt Carmel School</v>
      </c>
      <c r="P530" s="9" t="s">
        <v>3242</v>
      </c>
      <c r="Q530" s="8" t="str">
        <f t="shared" si="17"/>
        <v>Tuition Link: St Mary of Mt Carmel School</v>
      </c>
      <c r="R530" s="3" t="s">
        <v>1289</v>
      </c>
      <c r="S530" s="14">
        <v>18030</v>
      </c>
      <c r="T530" s="1" t="s">
        <v>33</v>
      </c>
      <c r="U530" s="14" t="s">
        <v>3956</v>
      </c>
      <c r="V530" s="4">
        <v>46087.428877314815</v>
      </c>
    </row>
    <row r="531" spans="1:22" ht="24" x14ac:dyDescent="0.2">
      <c r="A531" s="1" t="s">
        <v>1259</v>
      </c>
      <c r="B531" s="1">
        <v>219357801</v>
      </c>
      <c r="C531" s="1">
        <f>COUNTIF($D$5:D531,D531)</f>
        <v>1</v>
      </c>
      <c r="D531" s="2" t="s">
        <v>1285</v>
      </c>
      <c r="E531" s="3" t="s">
        <v>18</v>
      </c>
      <c r="F531" s="3" t="s">
        <v>1286</v>
      </c>
      <c r="G531" s="3" t="s">
        <v>2676</v>
      </c>
      <c r="I531" s="6" t="s">
        <v>1281</v>
      </c>
      <c r="J531" s="3" t="s">
        <v>1282</v>
      </c>
      <c r="K531" s="3" t="s">
        <v>1283</v>
      </c>
      <c r="L531" s="5" t="s">
        <v>3008</v>
      </c>
      <c r="M531" s="6" t="s">
        <v>1284</v>
      </c>
      <c r="N531" s="3" t="s">
        <v>3242</v>
      </c>
      <c r="O531" s="8" t="str">
        <f t="shared" si="16"/>
        <v>School Website: St Paul St Clare School St Clare Campus</v>
      </c>
      <c r="P531" s="9" t="s">
        <v>3242</v>
      </c>
      <c r="Q531" s="8" t="str">
        <f t="shared" si="17"/>
        <v>Tuition Link: St Paul St Clare School St Clare Campus</v>
      </c>
      <c r="R531" s="3" t="s">
        <v>3660</v>
      </c>
      <c r="S531" s="14">
        <v>13787</v>
      </c>
      <c r="T531" s="1" t="s">
        <v>33</v>
      </c>
      <c r="U531" s="14" t="s">
        <v>3956</v>
      </c>
      <c r="V531" s="4">
        <v>46087.428877314815</v>
      </c>
    </row>
    <row r="532" spans="1:22" ht="24" x14ac:dyDescent="0.2">
      <c r="A532" s="1" t="s">
        <v>1259</v>
      </c>
      <c r="B532" s="1">
        <v>219359301</v>
      </c>
      <c r="C532" s="1">
        <f>COUNTIF($D$5:D532,D532)</f>
        <v>1</v>
      </c>
      <c r="D532" s="2" t="s">
        <v>1292</v>
      </c>
      <c r="E532" s="3" t="s">
        <v>18</v>
      </c>
      <c r="F532" s="3" t="s">
        <v>1293</v>
      </c>
      <c r="G532" s="3" t="s">
        <v>2676</v>
      </c>
      <c r="I532" s="6" t="s">
        <v>1281</v>
      </c>
      <c r="J532" s="3" t="s">
        <v>1282</v>
      </c>
      <c r="K532" s="3" t="s">
        <v>1283</v>
      </c>
      <c r="L532" s="5" t="s">
        <v>3008</v>
      </c>
      <c r="M532" s="6" t="s">
        <v>1284</v>
      </c>
      <c r="N532" s="3" t="s">
        <v>3242</v>
      </c>
      <c r="O532" s="8" t="str">
        <f t="shared" si="16"/>
        <v>School Website: St Paul St Clare School St Paul Campus</v>
      </c>
      <c r="P532" s="9" t="s">
        <v>3242</v>
      </c>
      <c r="Q532" s="8" t="str">
        <f t="shared" si="17"/>
        <v>Tuition Link: St Paul St Clare School St Paul Campus</v>
      </c>
      <c r="R532" s="3" t="s">
        <v>3538</v>
      </c>
      <c r="S532" s="14">
        <v>20545</v>
      </c>
      <c r="T532" s="1" t="s">
        <v>33</v>
      </c>
      <c r="U532" s="14" t="s">
        <v>3956</v>
      </c>
      <c r="V532" s="4">
        <v>46087.428877314815</v>
      </c>
    </row>
    <row r="533" spans="1:22" x14ac:dyDescent="0.2">
      <c r="A533" s="1" t="s">
        <v>1259</v>
      </c>
      <c r="B533" s="1">
        <v>219359951</v>
      </c>
      <c r="C533" s="1">
        <f>COUNTIF($D$5:D533,D533)</f>
        <v>1</v>
      </c>
      <c r="D533" s="2" t="s">
        <v>1298</v>
      </c>
      <c r="E533" s="3" t="s">
        <v>18</v>
      </c>
      <c r="F533" s="3" t="s">
        <v>1299</v>
      </c>
      <c r="G533" s="3" t="s">
        <v>2677</v>
      </c>
      <c r="I533" s="6" t="s">
        <v>1296</v>
      </c>
      <c r="J533" s="3" t="s">
        <v>2677</v>
      </c>
      <c r="K533" s="3" t="s">
        <v>84</v>
      </c>
      <c r="L533" s="7" t="s">
        <v>3009</v>
      </c>
      <c r="M533" s="6" t="s">
        <v>1296</v>
      </c>
      <c r="N533" s="3" t="s">
        <v>3243</v>
      </c>
      <c r="O533" s="8" t="str">
        <f t="shared" si="16"/>
        <v>School Website: Triboro Christian Academy</v>
      </c>
      <c r="P533" s="9" t="s">
        <v>1297</v>
      </c>
      <c r="Q533" s="8" t="str">
        <f t="shared" si="17"/>
        <v>Tuition Link: Triboro Christian Academy</v>
      </c>
      <c r="R533" s="3" t="s">
        <v>3663</v>
      </c>
      <c r="S533" s="14">
        <v>11500</v>
      </c>
      <c r="T533" s="1" t="s">
        <v>33</v>
      </c>
      <c r="U533" s="14">
        <v>0</v>
      </c>
      <c r="V533" s="4">
        <v>46048.512812499997</v>
      </c>
    </row>
    <row r="534" spans="1:22" x14ac:dyDescent="0.2">
      <c r="A534" s="1" t="s">
        <v>1300</v>
      </c>
      <c r="B534" s="1">
        <v>213363498</v>
      </c>
      <c r="C534" s="1">
        <f>COUNTIF($D$5:D534,D534)</f>
        <v>1</v>
      </c>
      <c r="D534" s="2" t="s">
        <v>1335</v>
      </c>
      <c r="E534" s="3" t="s">
        <v>18</v>
      </c>
      <c r="F534" s="3" t="s">
        <v>1336</v>
      </c>
      <c r="G534" s="3" t="s">
        <v>2681</v>
      </c>
      <c r="I534" s="6" t="s">
        <v>1337</v>
      </c>
      <c r="J534" s="3" t="s">
        <v>1338</v>
      </c>
      <c r="K534" s="3" t="s">
        <v>84</v>
      </c>
      <c r="L534" s="7" t="s">
        <v>3016</v>
      </c>
      <c r="M534" s="6" t="s">
        <v>1337</v>
      </c>
      <c r="N534" s="3" t="s">
        <v>1339</v>
      </c>
      <c r="O534" s="8" t="str">
        <f t="shared" si="16"/>
        <v>School Website: Anchor Christian Academy</v>
      </c>
      <c r="P534" s="9" t="s">
        <v>1339</v>
      </c>
      <c r="Q534" s="8" t="str">
        <f t="shared" si="17"/>
        <v>Tuition Link: Anchor Christian Academy</v>
      </c>
      <c r="R534" s="3" t="s">
        <v>3587</v>
      </c>
      <c r="S534" s="14">
        <v>4125</v>
      </c>
      <c r="T534" s="1" t="s">
        <v>33</v>
      </c>
      <c r="U534" s="14">
        <v>200</v>
      </c>
      <c r="V534" s="4">
        <v>46086.665960648148</v>
      </c>
    </row>
    <row r="535" spans="1:22" x14ac:dyDescent="0.2">
      <c r="A535" s="1" t="s">
        <v>1300</v>
      </c>
      <c r="B535" s="1">
        <v>213363498</v>
      </c>
      <c r="C535" s="1">
        <f>COUNTIF($D$5:D535,D535)</f>
        <v>2</v>
      </c>
      <c r="D535" s="2" t="s">
        <v>1335</v>
      </c>
      <c r="E535" s="3" t="s">
        <v>18</v>
      </c>
      <c r="F535" s="3" t="s">
        <v>1336</v>
      </c>
      <c r="G535" s="3" t="s">
        <v>2680</v>
      </c>
      <c r="I535" s="11" t="s">
        <v>1329</v>
      </c>
      <c r="J535" s="3" t="s">
        <v>1330</v>
      </c>
      <c r="K535" s="3" t="s">
        <v>31</v>
      </c>
      <c r="L535" s="7" t="s">
        <v>3015</v>
      </c>
      <c r="M535" s="11" t="s">
        <v>1331</v>
      </c>
      <c r="N535" s="3" t="s">
        <v>3245</v>
      </c>
      <c r="O535" s="12" t="str">
        <f t="shared" si="16"/>
        <v>School Website: Anchor Christian Academy</v>
      </c>
      <c r="P535" s="9" t="s">
        <v>1332</v>
      </c>
      <c r="Q535" s="12" t="str">
        <f t="shared" si="17"/>
        <v>Tuition Link: Anchor Christian Academy</v>
      </c>
      <c r="R535" s="3" t="s">
        <v>3672</v>
      </c>
      <c r="S535" s="14">
        <v>6275</v>
      </c>
      <c r="T535" s="1" t="s">
        <v>25</v>
      </c>
      <c r="U535" s="14">
        <v>105</v>
      </c>
      <c r="V535" s="4">
        <v>45996.508900462963</v>
      </c>
    </row>
    <row r="536" spans="1:22" x14ac:dyDescent="0.2">
      <c r="A536" s="1" t="s">
        <v>1300</v>
      </c>
      <c r="B536" s="1">
        <v>213363792</v>
      </c>
      <c r="C536" s="1">
        <f>COUNTIF($D$5:D536,D536)</f>
        <v>1</v>
      </c>
      <c r="D536" s="2" t="s">
        <v>1370</v>
      </c>
      <c r="E536" s="3" t="s">
        <v>18</v>
      </c>
      <c r="F536" s="3" t="s">
        <v>1371</v>
      </c>
      <c r="G536" s="3" t="s">
        <v>2688</v>
      </c>
      <c r="I536" s="11" t="s">
        <v>1372</v>
      </c>
      <c r="J536" s="3" t="s">
        <v>1373</v>
      </c>
      <c r="K536" s="3" t="s">
        <v>1283</v>
      </c>
      <c r="L536" s="7" t="s">
        <v>3024</v>
      </c>
      <c r="M536" s="11" t="s">
        <v>1374</v>
      </c>
      <c r="N536" s="6" t="s">
        <v>3327</v>
      </c>
      <c r="O536" s="12" t="str">
        <f t="shared" si="16"/>
        <v>School Website: Catalyst Christian School</v>
      </c>
      <c r="P536" s="9" t="s">
        <v>1375</v>
      </c>
      <c r="Q536" s="12" t="str">
        <f t="shared" si="17"/>
        <v>Tuition Link: Catalyst Christian School</v>
      </c>
      <c r="R536" s="3" t="s">
        <v>3685</v>
      </c>
      <c r="S536" s="14">
        <v>33600</v>
      </c>
      <c r="T536" s="1" t="s">
        <v>25</v>
      </c>
      <c r="U536" s="14">
        <v>1615</v>
      </c>
      <c r="V536" s="4">
        <v>46008.616666666669</v>
      </c>
    </row>
    <row r="537" spans="1:22" x14ac:dyDescent="0.2">
      <c r="A537" s="1" t="s">
        <v>1300</v>
      </c>
      <c r="B537" s="1">
        <v>213363792</v>
      </c>
      <c r="C537" s="1">
        <f>COUNTIF($D$5:D537,D537)</f>
        <v>2</v>
      </c>
      <c r="D537" s="2" t="s">
        <v>1370</v>
      </c>
      <c r="E537" s="3" t="s">
        <v>18</v>
      </c>
      <c r="F537" s="3" t="s">
        <v>1371</v>
      </c>
      <c r="G537" s="3" t="s">
        <v>2688</v>
      </c>
      <c r="I537" s="6" t="s">
        <v>1372</v>
      </c>
      <c r="J537" s="3" t="s">
        <v>1373</v>
      </c>
      <c r="K537" s="3" t="s">
        <v>1283</v>
      </c>
      <c r="L537" s="7" t="s">
        <v>3024</v>
      </c>
      <c r="M537" s="6" t="s">
        <v>1374</v>
      </c>
      <c r="N537" s="6" t="s">
        <v>3327</v>
      </c>
      <c r="O537" s="8" t="str">
        <f t="shared" si="16"/>
        <v>School Website: Catalyst Christian School</v>
      </c>
      <c r="P537" s="9" t="s">
        <v>1375</v>
      </c>
      <c r="Q537" s="8" t="str">
        <f t="shared" si="17"/>
        <v>Tuition Link: Catalyst Christian School</v>
      </c>
      <c r="R537" s="3" t="s">
        <v>3686</v>
      </c>
      <c r="S537" s="14">
        <v>34800</v>
      </c>
      <c r="T537" s="1" t="s">
        <v>25</v>
      </c>
      <c r="U537" s="14">
        <v>1620</v>
      </c>
      <c r="V537" s="4">
        <v>46008.616666666669</v>
      </c>
    </row>
    <row r="538" spans="1:22" x14ac:dyDescent="0.2">
      <c r="A538" s="1" t="s">
        <v>1300</v>
      </c>
      <c r="B538" s="1">
        <v>213363792</v>
      </c>
      <c r="C538" s="1">
        <f>COUNTIF($D$5:D538,D538)</f>
        <v>3</v>
      </c>
      <c r="D538" s="2" t="s">
        <v>1370</v>
      </c>
      <c r="E538" s="3" t="s">
        <v>18</v>
      </c>
      <c r="F538" s="3" t="s">
        <v>1371</v>
      </c>
      <c r="G538" s="3" t="s">
        <v>2688</v>
      </c>
      <c r="I538" s="11" t="s">
        <v>1372</v>
      </c>
      <c r="J538" s="3" t="s">
        <v>1373</v>
      </c>
      <c r="K538" s="3" t="s">
        <v>1283</v>
      </c>
      <c r="L538" s="7" t="s">
        <v>3024</v>
      </c>
      <c r="M538" s="11" t="s">
        <v>1374</v>
      </c>
      <c r="N538" s="6" t="s">
        <v>3327</v>
      </c>
      <c r="O538" s="12" t="str">
        <f t="shared" si="16"/>
        <v>School Website: Catalyst Christian School</v>
      </c>
      <c r="P538" s="9" t="s">
        <v>1375</v>
      </c>
      <c r="Q538" s="12" t="str">
        <f t="shared" si="17"/>
        <v>Tuition Link: Catalyst Christian School</v>
      </c>
      <c r="R538" s="3" t="s">
        <v>3687</v>
      </c>
      <c r="S538" s="14">
        <v>36600</v>
      </c>
      <c r="T538" s="1" t="s">
        <v>25</v>
      </c>
      <c r="U538" s="14">
        <v>1627</v>
      </c>
      <c r="V538" s="4">
        <v>46008.616666666669</v>
      </c>
    </row>
    <row r="539" spans="1:22" x14ac:dyDescent="0.2">
      <c r="A539" s="1" t="s">
        <v>1300</v>
      </c>
      <c r="B539" s="1">
        <v>213363792</v>
      </c>
      <c r="C539" s="1">
        <f>COUNTIF($D$5:D539,D539)</f>
        <v>4</v>
      </c>
      <c r="D539" s="2" t="s">
        <v>1370</v>
      </c>
      <c r="E539" s="3" t="s">
        <v>18</v>
      </c>
      <c r="F539" s="3" t="s">
        <v>1371</v>
      </c>
      <c r="G539" s="3" t="s">
        <v>2688</v>
      </c>
      <c r="I539" s="6" t="s">
        <v>1372</v>
      </c>
      <c r="J539" s="3" t="s">
        <v>1373</v>
      </c>
      <c r="K539" s="3" t="s">
        <v>1283</v>
      </c>
      <c r="L539" s="7" t="s">
        <v>3024</v>
      </c>
      <c r="M539" s="6" t="s">
        <v>1374</v>
      </c>
      <c r="N539" s="6" t="s">
        <v>3327</v>
      </c>
      <c r="O539" s="8" t="str">
        <f t="shared" si="16"/>
        <v>School Website: Catalyst Christian School</v>
      </c>
      <c r="P539" s="9" t="s">
        <v>1375</v>
      </c>
      <c r="Q539" s="8" t="str">
        <f t="shared" si="17"/>
        <v>Tuition Link: Catalyst Christian School</v>
      </c>
      <c r="R539" s="3" t="s">
        <v>3688</v>
      </c>
      <c r="S539" s="14">
        <v>40100</v>
      </c>
      <c r="T539" s="1" t="s">
        <v>25</v>
      </c>
      <c r="U539" s="14">
        <v>1641</v>
      </c>
      <c r="V539" s="4">
        <v>46008.616666666669</v>
      </c>
    </row>
    <row r="540" spans="1:22" x14ac:dyDescent="0.2">
      <c r="A540" s="1" t="s">
        <v>1300</v>
      </c>
      <c r="B540" s="1">
        <v>213363792</v>
      </c>
      <c r="C540" s="1">
        <f>COUNTIF($D$5:D540,D540)</f>
        <v>5</v>
      </c>
      <c r="D540" s="2" t="s">
        <v>1370</v>
      </c>
      <c r="E540" s="3" t="s">
        <v>18</v>
      </c>
      <c r="F540" s="3" t="s">
        <v>1371</v>
      </c>
      <c r="G540" s="3" t="s">
        <v>2688</v>
      </c>
      <c r="I540" s="11" t="s">
        <v>1372</v>
      </c>
      <c r="J540" s="3" t="s">
        <v>1373</v>
      </c>
      <c r="K540" s="3" t="s">
        <v>1283</v>
      </c>
      <c r="L540" s="7" t="s">
        <v>3024</v>
      </c>
      <c r="M540" s="11" t="s">
        <v>1374</v>
      </c>
      <c r="N540" s="6" t="s">
        <v>3327</v>
      </c>
      <c r="O540" s="12" t="str">
        <f t="shared" si="16"/>
        <v>School Website: Catalyst Christian School</v>
      </c>
      <c r="P540" s="9" t="s">
        <v>1375</v>
      </c>
      <c r="Q540" s="12" t="str">
        <f t="shared" si="17"/>
        <v>Tuition Link: Catalyst Christian School</v>
      </c>
      <c r="R540" s="3" t="s">
        <v>3689</v>
      </c>
      <c r="S540" s="14">
        <v>41100</v>
      </c>
      <c r="T540" s="1" t="s">
        <v>25</v>
      </c>
      <c r="U540" s="14">
        <v>1645</v>
      </c>
      <c r="V540" s="4">
        <v>46008.616666666669</v>
      </c>
    </row>
    <row r="541" spans="1:22" x14ac:dyDescent="0.2">
      <c r="A541" s="1" t="s">
        <v>1300</v>
      </c>
      <c r="B541" s="1">
        <v>213363792</v>
      </c>
      <c r="C541" s="1">
        <f>COUNTIF($D$5:D541,D541)</f>
        <v>6</v>
      </c>
      <c r="D541" s="2" t="s">
        <v>1370</v>
      </c>
      <c r="E541" s="3" t="s">
        <v>18</v>
      </c>
      <c r="F541" s="3" t="s">
        <v>1371</v>
      </c>
      <c r="G541" s="3" t="s">
        <v>2689</v>
      </c>
      <c r="I541" s="6" t="s">
        <v>1376</v>
      </c>
      <c r="J541" s="3" t="s">
        <v>1377</v>
      </c>
      <c r="K541" s="3" t="s">
        <v>1378</v>
      </c>
      <c r="L541" s="7" t="s">
        <v>3025</v>
      </c>
      <c r="M541" s="6" t="s">
        <v>1379</v>
      </c>
      <c r="N541" s="3" t="s">
        <v>1380</v>
      </c>
      <c r="O541" s="8" t="str">
        <f t="shared" si="16"/>
        <v>School Website: Catalyst Christian School</v>
      </c>
      <c r="P541" s="9" t="s">
        <v>1381</v>
      </c>
      <c r="Q541" s="8" t="str">
        <f t="shared" si="17"/>
        <v>Tuition Link: Catalyst Christian School</v>
      </c>
      <c r="R541" s="3" t="s">
        <v>1673</v>
      </c>
      <c r="S541" s="14">
        <v>27770</v>
      </c>
      <c r="T541" s="1" t="s">
        <v>25</v>
      </c>
      <c r="U541" s="14">
        <v>0</v>
      </c>
      <c r="V541" s="4">
        <v>46006.625381944446</v>
      </c>
    </row>
    <row r="542" spans="1:22" x14ac:dyDescent="0.2">
      <c r="A542" s="1" t="s">
        <v>1300</v>
      </c>
      <c r="B542" s="1">
        <v>213363792</v>
      </c>
      <c r="C542" s="1">
        <f>COUNTIF($D$5:D542,D542)</f>
        <v>7</v>
      </c>
      <c r="D542" s="2" t="s">
        <v>1370</v>
      </c>
      <c r="E542" s="3" t="s">
        <v>18</v>
      </c>
      <c r="F542" s="3" t="s">
        <v>1371</v>
      </c>
      <c r="G542" s="3" t="s">
        <v>2689</v>
      </c>
      <c r="I542" s="11" t="s">
        <v>1376</v>
      </c>
      <c r="J542" s="3" t="s">
        <v>1377</v>
      </c>
      <c r="K542" s="3" t="s">
        <v>1378</v>
      </c>
      <c r="L542" s="7" t="s">
        <v>3025</v>
      </c>
      <c r="M542" s="11" t="s">
        <v>1379</v>
      </c>
      <c r="N542" s="3" t="s">
        <v>1380</v>
      </c>
      <c r="O542" s="12" t="str">
        <f t="shared" si="16"/>
        <v>School Website: Catalyst Christian School</v>
      </c>
      <c r="P542" s="9" t="s">
        <v>1381</v>
      </c>
      <c r="Q542" s="12" t="str">
        <f t="shared" si="17"/>
        <v>Tuition Link: Catalyst Christian School</v>
      </c>
      <c r="R542" s="3" t="s">
        <v>3392</v>
      </c>
      <c r="S542" s="14">
        <v>31910</v>
      </c>
      <c r="T542" s="1" t="s">
        <v>25</v>
      </c>
      <c r="U542" s="14">
        <v>0</v>
      </c>
      <c r="V542" s="4">
        <v>46006.625381944446</v>
      </c>
    </row>
    <row r="543" spans="1:22" x14ac:dyDescent="0.2">
      <c r="A543" s="1" t="s">
        <v>1300</v>
      </c>
      <c r="B543" s="1">
        <v>213363792</v>
      </c>
      <c r="C543" s="1">
        <f>COUNTIF($D$5:D543,D543)</f>
        <v>8</v>
      </c>
      <c r="D543" s="2" t="s">
        <v>1370</v>
      </c>
      <c r="E543" s="3" t="s">
        <v>18</v>
      </c>
      <c r="F543" s="3" t="s">
        <v>1371</v>
      </c>
      <c r="G543" s="3" t="s">
        <v>2689</v>
      </c>
      <c r="I543" s="6" t="s">
        <v>1376</v>
      </c>
      <c r="J543" s="3" t="s">
        <v>1377</v>
      </c>
      <c r="K543" s="3" t="s">
        <v>1378</v>
      </c>
      <c r="L543" s="7" t="s">
        <v>3025</v>
      </c>
      <c r="M543" s="6" t="s">
        <v>1379</v>
      </c>
      <c r="N543" s="3" t="s">
        <v>1380</v>
      </c>
      <c r="O543" s="8" t="str">
        <f t="shared" si="16"/>
        <v>School Website: Catalyst Christian School</v>
      </c>
      <c r="P543" s="9" t="s">
        <v>1381</v>
      </c>
      <c r="Q543" s="8" t="str">
        <f t="shared" si="17"/>
        <v>Tuition Link: Catalyst Christian School</v>
      </c>
      <c r="R543" s="3" t="s">
        <v>3690</v>
      </c>
      <c r="S543" s="14">
        <v>35925</v>
      </c>
      <c r="T543" s="1" t="s">
        <v>25</v>
      </c>
      <c r="U543" s="14">
        <v>0</v>
      </c>
      <c r="V543" s="4">
        <v>46006.625381944446</v>
      </c>
    </row>
    <row r="544" spans="1:22" x14ac:dyDescent="0.2">
      <c r="A544" s="1" t="s">
        <v>1300</v>
      </c>
      <c r="B544" s="1">
        <v>213361162</v>
      </c>
      <c r="C544" s="1">
        <f>COUNTIF($D$5:D544,D544)</f>
        <v>1</v>
      </c>
      <c r="D544" s="2" t="s">
        <v>1312</v>
      </c>
      <c r="E544" s="3" t="s">
        <v>18</v>
      </c>
      <c r="F544" s="3" t="s">
        <v>1313</v>
      </c>
      <c r="G544" s="3" t="s">
        <v>2679</v>
      </c>
      <c r="I544" s="6" t="s">
        <v>1314</v>
      </c>
      <c r="J544" s="3" t="s">
        <v>1315</v>
      </c>
      <c r="K544" s="3" t="s">
        <v>911</v>
      </c>
      <c r="L544" s="7" t="s">
        <v>3012</v>
      </c>
      <c r="M544" s="6" t="s">
        <v>1316</v>
      </c>
      <c r="N544" s="3" t="s">
        <v>1317</v>
      </c>
      <c r="O544" s="8" t="str">
        <f t="shared" si="16"/>
        <v>School Website: Conestoga Christian School</v>
      </c>
      <c r="P544" s="9" t="s">
        <v>1318</v>
      </c>
      <c r="Q544" s="8" t="str">
        <f t="shared" si="17"/>
        <v>Tuition Link: Conestoga Christian School</v>
      </c>
      <c r="R544" s="3" t="s">
        <v>3667</v>
      </c>
      <c r="S544" s="14">
        <v>4375</v>
      </c>
      <c r="T544" s="1" t="s">
        <v>25</v>
      </c>
      <c r="U544" s="14">
        <v>120</v>
      </c>
      <c r="V544" s="4">
        <v>46078.580034722225</v>
      </c>
    </row>
    <row r="545" spans="1:22" ht="24" x14ac:dyDescent="0.2">
      <c r="A545" s="1" t="s">
        <v>1300</v>
      </c>
      <c r="B545" s="1">
        <v>213361162</v>
      </c>
      <c r="C545" s="1">
        <f>COUNTIF($D$5:D545,D545)</f>
        <v>2</v>
      </c>
      <c r="D545" s="2" t="s">
        <v>1312</v>
      </c>
      <c r="E545" s="3" t="s">
        <v>18</v>
      </c>
      <c r="F545" s="3" t="s">
        <v>1313</v>
      </c>
      <c r="G545" s="3" t="s">
        <v>2679</v>
      </c>
      <c r="I545" s="11" t="s">
        <v>1314</v>
      </c>
      <c r="J545" s="3" t="s">
        <v>1315</v>
      </c>
      <c r="K545" s="3" t="s">
        <v>911</v>
      </c>
      <c r="L545" s="7" t="s">
        <v>3012</v>
      </c>
      <c r="M545" s="11" t="s">
        <v>1316</v>
      </c>
      <c r="N545" s="3" t="s">
        <v>1317</v>
      </c>
      <c r="O545" s="12" t="str">
        <f t="shared" si="16"/>
        <v>School Website: Conestoga Christian School</v>
      </c>
      <c r="P545" s="9" t="s">
        <v>1318</v>
      </c>
      <c r="Q545" s="12" t="str">
        <f t="shared" si="17"/>
        <v>Tuition Link: Conestoga Christian School</v>
      </c>
      <c r="R545" s="3" t="s">
        <v>3668</v>
      </c>
      <c r="S545" s="14">
        <v>5300</v>
      </c>
      <c r="T545" s="1" t="s">
        <v>25</v>
      </c>
      <c r="U545" s="14">
        <v>120</v>
      </c>
      <c r="V545" s="4">
        <v>46078.580034722225</v>
      </c>
    </row>
    <row r="546" spans="1:22" x14ac:dyDescent="0.2">
      <c r="A546" s="1" t="s">
        <v>1300</v>
      </c>
      <c r="B546" s="1">
        <v>213361162</v>
      </c>
      <c r="C546" s="1">
        <f>COUNTIF($D$5:D546,D546)</f>
        <v>3</v>
      </c>
      <c r="D546" s="2" t="s">
        <v>1312</v>
      </c>
      <c r="E546" s="3" t="s">
        <v>18</v>
      </c>
      <c r="F546" s="3" t="s">
        <v>1313</v>
      </c>
      <c r="G546" s="3" t="s">
        <v>2679</v>
      </c>
      <c r="I546" s="6" t="s">
        <v>1314</v>
      </c>
      <c r="J546" s="3" t="s">
        <v>1315</v>
      </c>
      <c r="K546" s="3" t="s">
        <v>911</v>
      </c>
      <c r="L546" s="7" t="s">
        <v>3012</v>
      </c>
      <c r="M546" s="6" t="s">
        <v>1316</v>
      </c>
      <c r="N546" s="3" t="s">
        <v>1317</v>
      </c>
      <c r="O546" s="8" t="str">
        <f t="shared" si="16"/>
        <v>School Website: Conestoga Christian School</v>
      </c>
      <c r="P546" s="9" t="s">
        <v>1318</v>
      </c>
      <c r="Q546" s="8" t="str">
        <f t="shared" si="17"/>
        <v>Tuition Link: Conestoga Christian School</v>
      </c>
      <c r="R546" s="3" t="s">
        <v>946</v>
      </c>
      <c r="S546" s="14">
        <v>5850</v>
      </c>
      <c r="T546" s="1" t="s">
        <v>25</v>
      </c>
      <c r="U546" s="14">
        <v>120</v>
      </c>
      <c r="V546" s="4">
        <v>46078.580034722225</v>
      </c>
    </row>
    <row r="547" spans="1:22" ht="24" x14ac:dyDescent="0.2">
      <c r="A547" s="1" t="s">
        <v>1300</v>
      </c>
      <c r="B547" s="1">
        <v>213361242</v>
      </c>
      <c r="C547" s="1">
        <f>COUNTIF($D$5:D547,D547)</f>
        <v>1</v>
      </c>
      <c r="D547" s="2" t="s">
        <v>1319</v>
      </c>
      <c r="E547" s="3" t="s">
        <v>18</v>
      </c>
      <c r="F547" s="3" t="s">
        <v>1320</v>
      </c>
      <c r="G547" s="3" t="s">
        <v>1322</v>
      </c>
      <c r="I547" s="6" t="s">
        <v>1321</v>
      </c>
      <c r="J547" s="3" t="s">
        <v>1322</v>
      </c>
      <c r="K547" s="3" t="s">
        <v>84</v>
      </c>
      <c r="L547" s="7" t="s">
        <v>3013</v>
      </c>
      <c r="M547" s="6" t="s">
        <v>1321</v>
      </c>
      <c r="N547" s="3" t="s">
        <v>1323</v>
      </c>
      <c r="O547" s="8" t="str">
        <f t="shared" si="16"/>
        <v>School Website: Dayspring Christian Academy</v>
      </c>
      <c r="P547" s="9" t="s">
        <v>1324</v>
      </c>
      <c r="Q547" s="8" t="str">
        <f t="shared" si="17"/>
        <v>Tuition Link: Dayspring Christian Academy</v>
      </c>
      <c r="R547" s="3" t="s">
        <v>3392</v>
      </c>
      <c r="S547" s="14">
        <v>5730</v>
      </c>
      <c r="T547" s="1" t="s">
        <v>25</v>
      </c>
      <c r="U547" s="14">
        <v>525</v>
      </c>
      <c r="V547" s="4">
        <v>46035.569293981483</v>
      </c>
    </row>
    <row r="548" spans="1:22" x14ac:dyDescent="0.2">
      <c r="A548" s="1" t="s">
        <v>1300</v>
      </c>
      <c r="B548" s="1">
        <v>213361242</v>
      </c>
      <c r="C548" s="1">
        <f>COUNTIF($D$5:D548,D548)</f>
        <v>2</v>
      </c>
      <c r="D548" s="2" t="s">
        <v>1319</v>
      </c>
      <c r="E548" s="3" t="s">
        <v>18</v>
      </c>
      <c r="F548" s="3" t="s">
        <v>1320</v>
      </c>
      <c r="G548" s="3" t="s">
        <v>1326</v>
      </c>
      <c r="I548" s="11" t="s">
        <v>1325</v>
      </c>
      <c r="J548" s="3" t="s">
        <v>1326</v>
      </c>
      <c r="K548" s="3" t="s">
        <v>84</v>
      </c>
      <c r="L548" s="7" t="s">
        <v>3014</v>
      </c>
      <c r="M548" s="11" t="s">
        <v>1325</v>
      </c>
      <c r="N548" s="3" t="s">
        <v>1327</v>
      </c>
      <c r="O548" s="12" t="str">
        <f t="shared" si="16"/>
        <v>School Website: Dayspring Christian Academy</v>
      </c>
      <c r="P548" s="9" t="s">
        <v>1328</v>
      </c>
      <c r="Q548" s="12" t="str">
        <f t="shared" si="17"/>
        <v>Tuition Link: Dayspring Christian Academy</v>
      </c>
      <c r="R548" s="3" t="s">
        <v>3669</v>
      </c>
      <c r="S548" s="14">
        <v>5500</v>
      </c>
      <c r="T548" s="1" t="s">
        <v>33</v>
      </c>
      <c r="U548" s="14">
        <v>575</v>
      </c>
      <c r="V548" s="4">
        <v>46030.551400462966</v>
      </c>
    </row>
    <row r="549" spans="1:22" x14ac:dyDescent="0.2">
      <c r="A549" s="1" t="s">
        <v>1300</v>
      </c>
      <c r="B549" s="1">
        <v>213361242</v>
      </c>
      <c r="C549" s="1">
        <f>COUNTIF($D$5:D549,D549)</f>
        <v>3</v>
      </c>
      <c r="D549" s="2" t="s">
        <v>1319</v>
      </c>
      <c r="E549" s="3" t="s">
        <v>18</v>
      </c>
      <c r="F549" s="3" t="s">
        <v>1320</v>
      </c>
      <c r="G549" s="3" t="s">
        <v>2680</v>
      </c>
      <c r="I549" s="6" t="s">
        <v>1329</v>
      </c>
      <c r="J549" s="3" t="s">
        <v>1330</v>
      </c>
      <c r="K549" s="3" t="s">
        <v>31</v>
      </c>
      <c r="L549" s="7" t="s">
        <v>3015</v>
      </c>
      <c r="M549" s="6" t="s">
        <v>1331</v>
      </c>
      <c r="N549" s="3" t="s">
        <v>3245</v>
      </c>
      <c r="O549" s="8" t="str">
        <f t="shared" si="16"/>
        <v>School Website: Dayspring Christian Academy</v>
      </c>
      <c r="P549" s="9" t="s">
        <v>1332</v>
      </c>
      <c r="Q549" s="8" t="str">
        <f t="shared" si="17"/>
        <v>Tuition Link: Dayspring Christian Academy</v>
      </c>
      <c r="R549" s="3" t="s">
        <v>3670</v>
      </c>
      <c r="S549" s="14">
        <v>5175</v>
      </c>
      <c r="T549" s="1" t="s">
        <v>25</v>
      </c>
      <c r="U549" s="14">
        <v>105</v>
      </c>
      <c r="V549" s="4">
        <v>45996.508900462963</v>
      </c>
    </row>
    <row r="550" spans="1:22" x14ac:dyDescent="0.2">
      <c r="A550" s="1" t="s">
        <v>1300</v>
      </c>
      <c r="B550" s="1">
        <v>213362162</v>
      </c>
      <c r="C550" s="1">
        <f>COUNTIF($D$5:D550,D550)</f>
        <v>1</v>
      </c>
      <c r="D550" s="2" t="s">
        <v>1333</v>
      </c>
      <c r="E550" s="3" t="s">
        <v>18</v>
      </c>
      <c r="F550" s="3" t="s">
        <v>1334</v>
      </c>
      <c r="G550" s="3" t="s">
        <v>2680</v>
      </c>
      <c r="I550" s="6" t="s">
        <v>1329</v>
      </c>
      <c r="J550" s="3" t="s">
        <v>1330</v>
      </c>
      <c r="K550" s="3" t="s">
        <v>31</v>
      </c>
      <c r="L550" s="7" t="s">
        <v>3015</v>
      </c>
      <c r="M550" s="6" t="s">
        <v>1331</v>
      </c>
      <c r="N550" s="3" t="s">
        <v>3245</v>
      </c>
      <c r="O550" s="8" t="str">
        <f t="shared" si="16"/>
        <v>School Website: Hinkletown Mennonite School</v>
      </c>
      <c r="P550" s="9" t="s">
        <v>1332</v>
      </c>
      <c r="Q550" s="8" t="str">
        <f t="shared" si="17"/>
        <v>Tuition Link: Hinkletown Mennonite School</v>
      </c>
      <c r="R550" s="3" t="s">
        <v>3671</v>
      </c>
      <c r="S550" s="14">
        <v>5175</v>
      </c>
      <c r="T550" s="1" t="s">
        <v>25</v>
      </c>
      <c r="U550" s="14">
        <v>105</v>
      </c>
      <c r="V550" s="4">
        <v>45996.508900462963</v>
      </c>
    </row>
    <row r="551" spans="1:22" ht="24" x14ac:dyDescent="0.2">
      <c r="A551" s="1" t="s">
        <v>1300</v>
      </c>
      <c r="B551" s="1">
        <v>300363350</v>
      </c>
      <c r="C551" s="1">
        <f>COUNTIF($D$5:D551,D551)</f>
        <v>1</v>
      </c>
      <c r="D551" s="2" t="s">
        <v>1443</v>
      </c>
      <c r="E551" s="3" t="s">
        <v>18</v>
      </c>
      <c r="F551" s="3" t="s">
        <v>1444</v>
      </c>
      <c r="G551" s="3" t="s">
        <v>2695</v>
      </c>
      <c r="I551" s="6" t="s">
        <v>1440</v>
      </c>
      <c r="J551" s="3" t="s">
        <v>1441</v>
      </c>
      <c r="K551" s="3" t="s">
        <v>572</v>
      </c>
      <c r="L551" s="7" t="s">
        <v>3033</v>
      </c>
      <c r="M551" s="6" t="s">
        <v>1440</v>
      </c>
      <c r="N551" s="6" t="s">
        <v>3326</v>
      </c>
      <c r="O551" s="8" t="str">
        <f t="shared" si="16"/>
        <v>School Website: Janus School</v>
      </c>
      <c r="P551" s="9" t="s">
        <v>1442</v>
      </c>
      <c r="Q551" s="8" t="str">
        <f t="shared" si="17"/>
        <v>Tuition Link: Janus School</v>
      </c>
      <c r="R551" s="3" t="s">
        <v>3704</v>
      </c>
      <c r="S551" s="14">
        <v>30645</v>
      </c>
      <c r="T551" s="1" t="s">
        <v>33</v>
      </c>
      <c r="U551" s="14">
        <v>1000</v>
      </c>
      <c r="V551" s="4">
        <v>46086.705266203702</v>
      </c>
    </row>
    <row r="552" spans="1:22" ht="24" x14ac:dyDescent="0.2">
      <c r="A552" s="1" t="s">
        <v>1300</v>
      </c>
      <c r="B552" s="1">
        <v>300363350</v>
      </c>
      <c r="C552" s="1">
        <f>COUNTIF($D$5:D552,D552)</f>
        <v>2</v>
      </c>
      <c r="D552" s="2" t="s">
        <v>1443</v>
      </c>
      <c r="E552" s="3" t="s">
        <v>18</v>
      </c>
      <c r="F552" s="3" t="s">
        <v>1444</v>
      </c>
      <c r="G552" s="3" t="s">
        <v>2695</v>
      </c>
      <c r="I552" s="6" t="s">
        <v>1440</v>
      </c>
      <c r="J552" s="3" t="s">
        <v>1441</v>
      </c>
      <c r="K552" s="3" t="s">
        <v>572</v>
      </c>
      <c r="L552" s="7" t="s">
        <v>3033</v>
      </c>
      <c r="M552" s="6" t="s">
        <v>1440</v>
      </c>
      <c r="N552" s="6" t="s">
        <v>3326</v>
      </c>
      <c r="O552" s="8" t="str">
        <f t="shared" si="16"/>
        <v>School Website: Janus School</v>
      </c>
      <c r="P552" s="9" t="s">
        <v>1442</v>
      </c>
      <c r="Q552" s="8" t="str">
        <f t="shared" si="17"/>
        <v>Tuition Link: Janus School</v>
      </c>
      <c r="R552" s="3" t="s">
        <v>3705</v>
      </c>
      <c r="S552" s="14">
        <v>34145</v>
      </c>
      <c r="T552" s="1" t="s">
        <v>33</v>
      </c>
      <c r="U552" s="14">
        <v>1000</v>
      </c>
      <c r="V552" s="4">
        <v>46086.705266203702</v>
      </c>
    </row>
    <row r="553" spans="1:22" ht="24" x14ac:dyDescent="0.2">
      <c r="A553" s="1" t="s">
        <v>1300</v>
      </c>
      <c r="B553" s="1">
        <v>300363350</v>
      </c>
      <c r="C553" s="1">
        <f>COUNTIF($D$5:D553,D553)</f>
        <v>3</v>
      </c>
      <c r="D553" s="2" t="s">
        <v>1443</v>
      </c>
      <c r="E553" s="3" t="s">
        <v>18</v>
      </c>
      <c r="F553" s="3" t="s">
        <v>1444</v>
      </c>
      <c r="G553" s="3" t="s">
        <v>2695</v>
      </c>
      <c r="I553" s="6" t="s">
        <v>1440</v>
      </c>
      <c r="J553" s="3" t="s">
        <v>1441</v>
      </c>
      <c r="K553" s="3" t="s">
        <v>572</v>
      </c>
      <c r="L553" s="7" t="s">
        <v>3033</v>
      </c>
      <c r="M553" s="6" t="s">
        <v>1440</v>
      </c>
      <c r="N553" s="6" t="s">
        <v>3326</v>
      </c>
      <c r="O553" s="8" t="str">
        <f t="shared" si="16"/>
        <v>School Website: Janus School</v>
      </c>
      <c r="P553" s="9" t="s">
        <v>1442</v>
      </c>
      <c r="Q553" s="8" t="str">
        <f t="shared" si="17"/>
        <v>Tuition Link: Janus School</v>
      </c>
      <c r="R553" s="3" t="s">
        <v>3706</v>
      </c>
      <c r="S553" s="14">
        <v>41145</v>
      </c>
      <c r="T553" s="1" t="s">
        <v>33</v>
      </c>
      <c r="U553" s="14">
        <v>1000</v>
      </c>
      <c r="V553" s="4">
        <v>46086.705266203702</v>
      </c>
    </row>
    <row r="554" spans="1:22" ht="24" x14ac:dyDescent="0.2">
      <c r="A554" s="1" t="s">
        <v>1300</v>
      </c>
      <c r="B554" s="1">
        <v>213363502</v>
      </c>
      <c r="C554" s="1">
        <f>COUNTIF($D$5:D554,D554)</f>
        <v>1</v>
      </c>
      <c r="D554" s="2" t="s">
        <v>1340</v>
      </c>
      <c r="E554" s="3" t="s">
        <v>110</v>
      </c>
      <c r="F554" s="3" t="s">
        <v>1341</v>
      </c>
      <c r="G554" s="3" t="s">
        <v>2682</v>
      </c>
      <c r="I554" s="6" t="s">
        <v>1342</v>
      </c>
      <c r="J554" s="3" t="s">
        <v>1343</v>
      </c>
      <c r="K554" s="3" t="s">
        <v>84</v>
      </c>
      <c r="L554" s="5" t="s">
        <v>3017</v>
      </c>
      <c r="M554" s="6" t="s">
        <v>1344</v>
      </c>
      <c r="N554" s="3" t="s">
        <v>1345</v>
      </c>
      <c r="O554" s="8" t="str">
        <f t="shared" si="16"/>
        <v>School Website: Kraybill Mennonite School</v>
      </c>
      <c r="P554" s="9" t="s">
        <v>1346</v>
      </c>
      <c r="Q554" s="8" t="str">
        <f t="shared" si="17"/>
        <v>Tuition Link: Kraybill Mennonite School</v>
      </c>
      <c r="R554" s="3" t="s">
        <v>3673</v>
      </c>
      <c r="S554" s="14">
        <v>6950</v>
      </c>
      <c r="T554" s="1" t="s">
        <v>33</v>
      </c>
      <c r="U554" s="14">
        <v>6950</v>
      </c>
      <c r="V554" s="4">
        <v>46007.51189814815</v>
      </c>
    </row>
    <row r="555" spans="1:22" ht="24" x14ac:dyDescent="0.2">
      <c r="A555" s="1" t="s">
        <v>1300</v>
      </c>
      <c r="B555" s="1">
        <v>213363502</v>
      </c>
      <c r="C555" s="1">
        <f>COUNTIF($D$5:D555,D555)</f>
        <v>2</v>
      </c>
      <c r="D555" s="2" t="s">
        <v>1340</v>
      </c>
      <c r="E555" s="3" t="s">
        <v>110</v>
      </c>
      <c r="F555" s="3" t="s">
        <v>1341</v>
      </c>
      <c r="G555" s="3" t="s">
        <v>2682</v>
      </c>
      <c r="I555" s="6" t="s">
        <v>1342</v>
      </c>
      <c r="J555" s="3" t="s">
        <v>1343</v>
      </c>
      <c r="K555" s="3" t="s">
        <v>84</v>
      </c>
      <c r="L555" s="5" t="s">
        <v>3017</v>
      </c>
      <c r="M555" s="6" t="s">
        <v>1344</v>
      </c>
      <c r="N555" s="3" t="s">
        <v>1345</v>
      </c>
      <c r="O555" s="8" t="str">
        <f t="shared" si="16"/>
        <v>School Website: Kraybill Mennonite School</v>
      </c>
      <c r="P555" s="9" t="s">
        <v>1346</v>
      </c>
      <c r="Q555" s="8" t="str">
        <f t="shared" si="17"/>
        <v>Tuition Link: Kraybill Mennonite School</v>
      </c>
      <c r="R555" s="3" t="s">
        <v>3392</v>
      </c>
      <c r="S555" s="14">
        <v>7600</v>
      </c>
      <c r="T555" s="1" t="s">
        <v>33</v>
      </c>
      <c r="U555" s="14">
        <v>7600</v>
      </c>
      <c r="V555" s="4">
        <v>46007.51189814815</v>
      </c>
    </row>
    <row r="556" spans="1:22" ht="24" x14ac:dyDescent="0.2">
      <c r="A556" s="1" t="s">
        <v>1300</v>
      </c>
      <c r="B556" s="1">
        <v>213368002</v>
      </c>
      <c r="C556" s="1">
        <f>COUNTIF($D$5:D556,D556)</f>
        <v>1</v>
      </c>
      <c r="D556" s="2" t="s">
        <v>1436</v>
      </c>
      <c r="E556" s="3" t="s">
        <v>18</v>
      </c>
      <c r="F556" s="3" t="s">
        <v>1437</v>
      </c>
      <c r="G556" s="3" t="s">
        <v>2694</v>
      </c>
      <c r="I556" s="6" t="s">
        <v>1428</v>
      </c>
      <c r="J556" s="3" t="s">
        <v>1429</v>
      </c>
      <c r="K556" s="3" t="s">
        <v>1430</v>
      </c>
      <c r="L556" s="7" t="s">
        <v>3032</v>
      </c>
      <c r="M556" s="6" t="s">
        <v>1431</v>
      </c>
      <c r="N556" s="3" t="s">
        <v>1432</v>
      </c>
      <c r="O556" s="8" t="str">
        <f t="shared" si="16"/>
        <v>School Website: Lancaster Catholic High School</v>
      </c>
      <c r="P556" s="9" t="s">
        <v>1433</v>
      </c>
      <c r="Q556" s="8" t="str">
        <f t="shared" si="17"/>
        <v>Tuition Link: Lancaster Catholic High School</v>
      </c>
      <c r="R556" s="3" t="s">
        <v>3583</v>
      </c>
      <c r="S556" s="14">
        <v>38100</v>
      </c>
      <c r="T556" s="1" t="s">
        <v>25</v>
      </c>
      <c r="U556" s="14">
        <v>0</v>
      </c>
      <c r="V556" s="4">
        <v>46006.682615740741</v>
      </c>
    </row>
    <row r="557" spans="1:22" x14ac:dyDescent="0.2">
      <c r="A557" s="1" t="s">
        <v>1300</v>
      </c>
      <c r="B557" s="1">
        <v>213363552</v>
      </c>
      <c r="C557" s="1">
        <f>COUNTIF($D$5:D557,D557)</f>
        <v>1</v>
      </c>
      <c r="D557" s="2" t="s">
        <v>1347</v>
      </c>
      <c r="E557" s="3" t="s">
        <v>18</v>
      </c>
      <c r="F557" s="3" t="s">
        <v>1348</v>
      </c>
      <c r="G557" s="3" t="s">
        <v>2683</v>
      </c>
      <c r="I557" s="6" t="s">
        <v>1349</v>
      </c>
      <c r="J557" s="3" t="s">
        <v>1350</v>
      </c>
      <c r="K557" s="3" t="s">
        <v>84</v>
      </c>
      <c r="L557" s="7" t="s">
        <v>3018</v>
      </c>
      <c r="M557" s="6" t="s">
        <v>1349</v>
      </c>
      <c r="N557" s="3" t="s">
        <v>3246</v>
      </c>
      <c r="O557" s="8" t="str">
        <f t="shared" si="16"/>
        <v>School Website: Lancaster Country Day School</v>
      </c>
      <c r="P557" s="9" t="s">
        <v>1351</v>
      </c>
      <c r="Q557" s="8" t="str">
        <f t="shared" si="17"/>
        <v>Tuition Link: Lancaster Country Day School</v>
      </c>
      <c r="R557" s="3" t="s">
        <v>3674</v>
      </c>
      <c r="S557" s="14">
        <v>6868</v>
      </c>
      <c r="T557" s="1" t="s">
        <v>25</v>
      </c>
      <c r="U557" s="14">
        <v>165</v>
      </c>
      <c r="V557" s="4">
        <v>46079.405173611114</v>
      </c>
    </row>
    <row r="558" spans="1:22" x14ac:dyDescent="0.2">
      <c r="A558" s="1" t="s">
        <v>1300</v>
      </c>
      <c r="B558" s="1">
        <v>213363552</v>
      </c>
      <c r="C558" s="1">
        <f>COUNTIF($D$5:D558,D558)</f>
        <v>2</v>
      </c>
      <c r="D558" s="2" t="s">
        <v>1347</v>
      </c>
      <c r="E558" s="3" t="s">
        <v>18</v>
      </c>
      <c r="F558" s="3" t="s">
        <v>1348</v>
      </c>
      <c r="G558" s="3" t="s">
        <v>2683</v>
      </c>
      <c r="I558" s="6" t="s">
        <v>1349</v>
      </c>
      <c r="J558" s="3" t="s">
        <v>1350</v>
      </c>
      <c r="K558" s="3" t="s">
        <v>84</v>
      </c>
      <c r="L558" s="7" t="s">
        <v>3018</v>
      </c>
      <c r="M558" s="6" t="s">
        <v>1349</v>
      </c>
      <c r="N558" s="3" t="s">
        <v>3246</v>
      </c>
      <c r="O558" s="8" t="str">
        <f t="shared" si="16"/>
        <v>School Website: Lancaster Country Day School</v>
      </c>
      <c r="P558" s="9" t="s">
        <v>1351</v>
      </c>
      <c r="Q558" s="8" t="str">
        <f t="shared" si="17"/>
        <v>Tuition Link: Lancaster Country Day School</v>
      </c>
      <c r="R558" s="3" t="s">
        <v>3675</v>
      </c>
      <c r="S558" s="14">
        <v>4946</v>
      </c>
      <c r="T558" s="1" t="s">
        <v>25</v>
      </c>
      <c r="U558" s="14">
        <v>165</v>
      </c>
      <c r="V558" s="4">
        <v>46079.405173611114</v>
      </c>
    </row>
    <row r="559" spans="1:22" x14ac:dyDescent="0.2">
      <c r="A559" s="1" t="s">
        <v>1300</v>
      </c>
      <c r="B559" s="1">
        <v>213363552</v>
      </c>
      <c r="C559" s="1">
        <f>COUNTIF($D$5:D559,D559)</f>
        <v>3</v>
      </c>
      <c r="D559" s="2" t="s">
        <v>1347</v>
      </c>
      <c r="E559" s="3" t="s">
        <v>18</v>
      </c>
      <c r="F559" s="3" t="s">
        <v>1348</v>
      </c>
      <c r="G559" s="3" t="s">
        <v>1353</v>
      </c>
      <c r="I559" s="6" t="s">
        <v>1352</v>
      </c>
      <c r="J559" s="3" t="s">
        <v>1353</v>
      </c>
      <c r="K559" s="3" t="s">
        <v>84</v>
      </c>
      <c r="L559" s="7" t="s">
        <v>3019</v>
      </c>
      <c r="M559" s="6" t="s">
        <v>1352</v>
      </c>
      <c r="N559" s="3" t="s">
        <v>3247</v>
      </c>
      <c r="O559" s="8" t="str">
        <f t="shared" si="16"/>
        <v>School Website: Lancaster Country Day School</v>
      </c>
      <c r="P559" s="9" t="s">
        <v>1354</v>
      </c>
      <c r="Q559" s="8" t="str">
        <f t="shared" si="17"/>
        <v>Tuition Link: Lancaster Country Day School</v>
      </c>
      <c r="R559" s="3" t="s">
        <v>3676</v>
      </c>
      <c r="S559" s="14">
        <v>6650</v>
      </c>
      <c r="T559" s="1" t="s">
        <v>25</v>
      </c>
      <c r="U559" s="14">
        <v>240</v>
      </c>
      <c r="V559" s="4">
        <v>46083.424085648148</v>
      </c>
    </row>
    <row r="560" spans="1:22" x14ac:dyDescent="0.2">
      <c r="A560" s="1" t="s">
        <v>1300</v>
      </c>
      <c r="B560" s="1">
        <v>213363552</v>
      </c>
      <c r="C560" s="1">
        <f>COUNTIF($D$5:D560,D560)</f>
        <v>4</v>
      </c>
      <c r="D560" s="2" t="s">
        <v>1347</v>
      </c>
      <c r="E560" s="3" t="s">
        <v>18</v>
      </c>
      <c r="F560" s="3" t="s">
        <v>1348</v>
      </c>
      <c r="G560" s="3" t="s">
        <v>1353</v>
      </c>
      <c r="I560" s="6" t="s">
        <v>1352</v>
      </c>
      <c r="J560" s="3" t="s">
        <v>1353</v>
      </c>
      <c r="K560" s="3" t="s">
        <v>84</v>
      </c>
      <c r="L560" s="7" t="s">
        <v>3019</v>
      </c>
      <c r="M560" s="6" t="s">
        <v>1352</v>
      </c>
      <c r="N560" s="3" t="s">
        <v>3247</v>
      </c>
      <c r="O560" s="8" t="str">
        <f t="shared" si="16"/>
        <v>School Website: Lancaster Country Day School</v>
      </c>
      <c r="P560" s="9" t="s">
        <v>1354</v>
      </c>
      <c r="Q560" s="8" t="str">
        <f t="shared" si="17"/>
        <v>Tuition Link: Lancaster Country Day School</v>
      </c>
      <c r="R560" s="3" t="s">
        <v>3677</v>
      </c>
      <c r="S560" s="14">
        <v>5850</v>
      </c>
      <c r="T560" s="1" t="s">
        <v>25</v>
      </c>
      <c r="U560" s="14">
        <v>240</v>
      </c>
      <c r="V560" s="4">
        <v>46083.424085648148</v>
      </c>
    </row>
    <row r="561" spans="1:22" x14ac:dyDescent="0.2">
      <c r="A561" s="1" t="s">
        <v>1300</v>
      </c>
      <c r="B561" s="1">
        <v>213363552</v>
      </c>
      <c r="C561" s="1">
        <f>COUNTIF($D$5:D561,D561)</f>
        <v>5</v>
      </c>
      <c r="D561" s="2" t="s">
        <v>1347</v>
      </c>
      <c r="E561" s="3" t="s">
        <v>18</v>
      </c>
      <c r="F561" s="3" t="s">
        <v>1348</v>
      </c>
      <c r="G561" s="3" t="s">
        <v>1353</v>
      </c>
      <c r="I561" s="6" t="s">
        <v>1352</v>
      </c>
      <c r="J561" s="3" t="s">
        <v>1353</v>
      </c>
      <c r="K561" s="3" t="s">
        <v>84</v>
      </c>
      <c r="L561" s="7" t="s">
        <v>3019</v>
      </c>
      <c r="M561" s="6" t="s">
        <v>1352</v>
      </c>
      <c r="N561" s="3" t="s">
        <v>3247</v>
      </c>
      <c r="O561" s="8" t="str">
        <f t="shared" si="16"/>
        <v>School Website: Lancaster Country Day School</v>
      </c>
      <c r="P561" s="9" t="s">
        <v>1354</v>
      </c>
      <c r="Q561" s="8" t="str">
        <f t="shared" si="17"/>
        <v>Tuition Link: Lancaster Country Day School</v>
      </c>
      <c r="R561" s="3" t="s">
        <v>3678</v>
      </c>
      <c r="S561" s="14">
        <v>5800</v>
      </c>
      <c r="T561" s="1" t="s">
        <v>25</v>
      </c>
      <c r="U561" s="14">
        <v>240</v>
      </c>
      <c r="V561" s="4">
        <v>46083.424085648148</v>
      </c>
    </row>
    <row r="562" spans="1:22" x14ac:dyDescent="0.2">
      <c r="A562" s="1" t="s">
        <v>1300</v>
      </c>
      <c r="B562" s="1">
        <v>213363552</v>
      </c>
      <c r="C562" s="1">
        <f>COUNTIF($D$5:D562,D562)</f>
        <v>6</v>
      </c>
      <c r="D562" s="2" t="s">
        <v>1347</v>
      </c>
      <c r="E562" s="3" t="s">
        <v>18</v>
      </c>
      <c r="F562" s="3" t="s">
        <v>1348</v>
      </c>
      <c r="G562" s="3" t="s">
        <v>1353</v>
      </c>
      <c r="I562" s="6" t="s">
        <v>1352</v>
      </c>
      <c r="J562" s="3" t="s">
        <v>1353</v>
      </c>
      <c r="K562" s="3" t="s">
        <v>84</v>
      </c>
      <c r="L562" s="7" t="s">
        <v>3019</v>
      </c>
      <c r="M562" s="6" t="s">
        <v>1352</v>
      </c>
      <c r="N562" s="3" t="s">
        <v>3247</v>
      </c>
      <c r="O562" s="8" t="str">
        <f t="shared" si="16"/>
        <v>School Website: Lancaster Country Day School</v>
      </c>
      <c r="P562" s="9" t="s">
        <v>1354</v>
      </c>
      <c r="Q562" s="8" t="str">
        <f t="shared" si="17"/>
        <v>Tuition Link: Lancaster Country Day School</v>
      </c>
      <c r="R562" s="3" t="s">
        <v>3679</v>
      </c>
      <c r="S562" s="14">
        <v>6500</v>
      </c>
      <c r="T562" s="1" t="s">
        <v>25</v>
      </c>
      <c r="U562" s="14">
        <v>240</v>
      </c>
      <c r="V562" s="4">
        <v>46083.424085648148</v>
      </c>
    </row>
    <row r="563" spans="1:22" x14ac:dyDescent="0.2">
      <c r="A563" s="1" t="s">
        <v>1300</v>
      </c>
      <c r="B563" s="1">
        <v>213363552</v>
      </c>
      <c r="C563" s="1">
        <f>COUNTIF($D$5:D563,D563)</f>
        <v>7</v>
      </c>
      <c r="D563" s="2" t="s">
        <v>1347</v>
      </c>
      <c r="E563" s="3" t="s">
        <v>18</v>
      </c>
      <c r="F563" s="3" t="s">
        <v>1348</v>
      </c>
      <c r="G563" s="3" t="s">
        <v>1353</v>
      </c>
      <c r="I563" s="6" t="s">
        <v>1352</v>
      </c>
      <c r="J563" s="3" t="s">
        <v>1353</v>
      </c>
      <c r="K563" s="3" t="s">
        <v>84</v>
      </c>
      <c r="L563" s="7" t="s">
        <v>3019</v>
      </c>
      <c r="M563" s="6" t="s">
        <v>1352</v>
      </c>
      <c r="N563" s="3" t="s">
        <v>3247</v>
      </c>
      <c r="O563" s="8" t="str">
        <f t="shared" si="16"/>
        <v>School Website: Lancaster Country Day School</v>
      </c>
      <c r="P563" s="9" t="s">
        <v>1354</v>
      </c>
      <c r="Q563" s="8" t="str">
        <f t="shared" si="17"/>
        <v>Tuition Link: Lancaster Country Day School</v>
      </c>
      <c r="R563" s="3" t="s">
        <v>3680</v>
      </c>
      <c r="S563" s="14">
        <v>5700</v>
      </c>
      <c r="T563" s="1" t="s">
        <v>25</v>
      </c>
      <c r="U563" s="14">
        <v>240</v>
      </c>
      <c r="V563" s="4">
        <v>46083.424085648148</v>
      </c>
    </row>
    <row r="564" spans="1:22" x14ac:dyDescent="0.2">
      <c r="A564" s="1" t="s">
        <v>1300</v>
      </c>
      <c r="B564" s="1">
        <v>213363552</v>
      </c>
      <c r="C564" s="1">
        <f>COUNTIF($D$5:D564,D564)</f>
        <v>8</v>
      </c>
      <c r="D564" s="2" t="s">
        <v>1347</v>
      </c>
      <c r="E564" s="3" t="s">
        <v>18</v>
      </c>
      <c r="F564" s="3" t="s">
        <v>1348</v>
      </c>
      <c r="G564" s="3" t="s">
        <v>1353</v>
      </c>
      <c r="I564" s="6" t="s">
        <v>1352</v>
      </c>
      <c r="J564" s="3" t="s">
        <v>1353</v>
      </c>
      <c r="K564" s="3" t="s">
        <v>84</v>
      </c>
      <c r="L564" s="7" t="s">
        <v>3019</v>
      </c>
      <c r="M564" s="6" t="s">
        <v>1352</v>
      </c>
      <c r="N564" s="3" t="s">
        <v>3247</v>
      </c>
      <c r="O564" s="8" t="str">
        <f t="shared" si="16"/>
        <v>School Website: Lancaster Country Day School</v>
      </c>
      <c r="P564" s="9" t="s">
        <v>1354</v>
      </c>
      <c r="Q564" s="8" t="str">
        <f t="shared" si="17"/>
        <v>Tuition Link: Lancaster Country Day School</v>
      </c>
      <c r="R564" s="3" t="s">
        <v>3681</v>
      </c>
      <c r="S564" s="14">
        <v>5250</v>
      </c>
      <c r="T564" s="1" t="s">
        <v>25</v>
      </c>
      <c r="U564" s="14">
        <v>240</v>
      </c>
      <c r="V564" s="4">
        <v>46083.424085648148</v>
      </c>
    </row>
    <row r="565" spans="1:22" ht="24" x14ac:dyDescent="0.2">
      <c r="A565" s="1" t="s">
        <v>1300</v>
      </c>
      <c r="B565" s="1">
        <v>213363552</v>
      </c>
      <c r="C565" s="1">
        <f>COUNTIF($D$5:D565,D565)</f>
        <v>9</v>
      </c>
      <c r="D565" s="2" t="s">
        <v>1347</v>
      </c>
      <c r="E565" s="3" t="s">
        <v>18</v>
      </c>
      <c r="F565" s="3" t="s">
        <v>1348</v>
      </c>
      <c r="G565" s="3" t="s">
        <v>1353</v>
      </c>
      <c r="I565" s="6" t="s">
        <v>1352</v>
      </c>
      <c r="J565" s="3" t="s">
        <v>1353</v>
      </c>
      <c r="K565" s="3" t="s">
        <v>84</v>
      </c>
      <c r="L565" s="7" t="s">
        <v>3019</v>
      </c>
      <c r="M565" s="6" t="s">
        <v>1352</v>
      </c>
      <c r="N565" s="3" t="s">
        <v>3247</v>
      </c>
      <c r="O565" s="8" t="str">
        <f t="shared" si="16"/>
        <v>School Website: Lancaster Country Day School</v>
      </c>
      <c r="P565" s="9" t="s">
        <v>1354</v>
      </c>
      <c r="Q565" s="8" t="str">
        <f t="shared" si="17"/>
        <v>Tuition Link: Lancaster Country Day School</v>
      </c>
      <c r="R565" s="3" t="s">
        <v>3682</v>
      </c>
      <c r="S565" s="14">
        <v>4725</v>
      </c>
      <c r="T565" s="1" t="s">
        <v>25</v>
      </c>
      <c r="U565" s="14">
        <v>240</v>
      </c>
      <c r="V565" s="4">
        <v>46083.424085648148</v>
      </c>
    </row>
    <row r="566" spans="1:22" ht="24" x14ac:dyDescent="0.2">
      <c r="A566" s="1" t="s">
        <v>1300</v>
      </c>
      <c r="B566" s="1">
        <v>213363552</v>
      </c>
      <c r="C566" s="1">
        <f>COUNTIF($D$5:D566,D566)</f>
        <v>10</v>
      </c>
      <c r="D566" s="2" t="s">
        <v>1347</v>
      </c>
      <c r="E566" s="3" t="s">
        <v>18</v>
      </c>
      <c r="F566" s="3" t="s">
        <v>1348</v>
      </c>
      <c r="G566" s="3" t="s">
        <v>1353</v>
      </c>
      <c r="I566" s="6" t="s">
        <v>1352</v>
      </c>
      <c r="J566" s="3" t="s">
        <v>1353</v>
      </c>
      <c r="K566" s="3" t="s">
        <v>84</v>
      </c>
      <c r="L566" s="7" t="s">
        <v>3019</v>
      </c>
      <c r="M566" s="6" t="s">
        <v>1352</v>
      </c>
      <c r="N566" s="3" t="s">
        <v>3247</v>
      </c>
      <c r="O566" s="8" t="str">
        <f t="shared" si="16"/>
        <v>School Website: Lancaster Country Day School</v>
      </c>
      <c r="P566" s="9" t="s">
        <v>1354</v>
      </c>
      <c r="Q566" s="8" t="str">
        <f t="shared" si="17"/>
        <v>Tuition Link: Lancaster Country Day School</v>
      </c>
      <c r="R566" s="3" t="s">
        <v>3683</v>
      </c>
      <c r="S566" s="14">
        <v>3938</v>
      </c>
      <c r="T566" s="1" t="s">
        <v>25</v>
      </c>
      <c r="U566" s="14">
        <v>240</v>
      </c>
      <c r="V566" s="4">
        <v>46083.424085648148</v>
      </c>
    </row>
    <row r="567" spans="1:22" ht="24" x14ac:dyDescent="0.2">
      <c r="A567" s="1" t="s">
        <v>1300</v>
      </c>
      <c r="B567" s="1">
        <v>213363552</v>
      </c>
      <c r="C567" s="1">
        <f>COUNTIF($D$5:D567,D567)</f>
        <v>11</v>
      </c>
      <c r="D567" s="2" t="s">
        <v>1347</v>
      </c>
      <c r="E567" s="3" t="s">
        <v>18</v>
      </c>
      <c r="F567" s="3" t="s">
        <v>1348</v>
      </c>
      <c r="G567" s="3" t="s">
        <v>1353</v>
      </c>
      <c r="I567" s="6" t="s">
        <v>1352</v>
      </c>
      <c r="J567" s="3" t="s">
        <v>1353</v>
      </c>
      <c r="K567" s="3" t="s">
        <v>84</v>
      </c>
      <c r="L567" s="7" t="s">
        <v>3019</v>
      </c>
      <c r="M567" s="6" t="s">
        <v>1352</v>
      </c>
      <c r="N567" s="3" t="s">
        <v>3247</v>
      </c>
      <c r="O567" s="8" t="str">
        <f t="shared" si="16"/>
        <v>School Website: Lancaster Country Day School</v>
      </c>
      <c r="P567" s="9" t="s">
        <v>1354</v>
      </c>
      <c r="Q567" s="8" t="str">
        <f t="shared" si="17"/>
        <v>Tuition Link: Lancaster Country Day School</v>
      </c>
      <c r="R567" s="3" t="s">
        <v>3684</v>
      </c>
      <c r="S567" s="14">
        <v>3412.5</v>
      </c>
      <c r="T567" s="1" t="s">
        <v>25</v>
      </c>
      <c r="U567" s="14">
        <v>240</v>
      </c>
      <c r="V567" s="4">
        <v>46083.424085648148</v>
      </c>
    </row>
    <row r="568" spans="1:22" ht="24" x14ac:dyDescent="0.2">
      <c r="A568" s="1" t="s">
        <v>1300</v>
      </c>
      <c r="B568" s="1">
        <v>213367952</v>
      </c>
      <c r="C568" s="1">
        <f>COUNTIF($D$5:D568,D568)</f>
        <v>1</v>
      </c>
      <c r="D568" s="2" t="s">
        <v>1434</v>
      </c>
      <c r="E568" s="3" t="s">
        <v>18</v>
      </c>
      <c r="F568" s="3" t="s">
        <v>1435</v>
      </c>
      <c r="G568" s="3" t="s">
        <v>2694</v>
      </c>
      <c r="I568" s="6" t="s">
        <v>1428</v>
      </c>
      <c r="J568" s="3" t="s">
        <v>1429</v>
      </c>
      <c r="K568" s="3" t="s">
        <v>1430</v>
      </c>
      <c r="L568" s="7" t="s">
        <v>3032</v>
      </c>
      <c r="M568" s="6" t="s">
        <v>1431</v>
      </c>
      <c r="N568" s="3" t="s">
        <v>1432</v>
      </c>
      <c r="O568" s="8" t="str">
        <f t="shared" si="16"/>
        <v>School Website: Lancaster County Christian School</v>
      </c>
      <c r="P568" s="9" t="s">
        <v>1433</v>
      </c>
      <c r="Q568" s="8" t="str">
        <f t="shared" si="17"/>
        <v>Tuition Link: Lancaster County Christian School</v>
      </c>
      <c r="R568" s="3" t="s">
        <v>3579</v>
      </c>
      <c r="S568" s="14">
        <v>32380</v>
      </c>
      <c r="T568" s="1" t="s">
        <v>25</v>
      </c>
      <c r="U568" s="14">
        <v>0</v>
      </c>
      <c r="V568" s="4">
        <v>46006.682615740741</v>
      </c>
    </row>
    <row r="569" spans="1:22" x14ac:dyDescent="0.2">
      <c r="A569" s="1" t="s">
        <v>1300</v>
      </c>
      <c r="B569" s="1">
        <v>213367952</v>
      </c>
      <c r="C569" s="1">
        <f>COUNTIF($D$5:D569,D569)</f>
        <v>2</v>
      </c>
      <c r="D569" s="2" t="s">
        <v>1434</v>
      </c>
      <c r="E569" s="3" t="s">
        <v>18</v>
      </c>
      <c r="F569" s="3" t="s">
        <v>1435</v>
      </c>
      <c r="G569" s="3" t="s">
        <v>2694</v>
      </c>
      <c r="I569" s="6" t="s">
        <v>1428</v>
      </c>
      <c r="J569" s="3" t="s">
        <v>1429</v>
      </c>
      <c r="K569" s="3" t="s">
        <v>1430</v>
      </c>
      <c r="L569" s="7" t="s">
        <v>3032</v>
      </c>
      <c r="M569" s="6" t="s">
        <v>1431</v>
      </c>
      <c r="N569" s="3" t="s">
        <v>1432</v>
      </c>
      <c r="O569" s="8" t="str">
        <f t="shared" si="16"/>
        <v>School Website: Lancaster County Christian School</v>
      </c>
      <c r="P569" s="9" t="s">
        <v>1433</v>
      </c>
      <c r="Q569" s="8" t="str">
        <f t="shared" si="17"/>
        <v>Tuition Link: Lancaster County Christian School</v>
      </c>
      <c r="R569" s="3" t="s">
        <v>3580</v>
      </c>
      <c r="S569" s="14">
        <v>32380</v>
      </c>
      <c r="T569" s="1" t="s">
        <v>25</v>
      </c>
      <c r="U569" s="14">
        <v>0</v>
      </c>
      <c r="V569" s="4">
        <v>46006.682615740741</v>
      </c>
    </row>
    <row r="570" spans="1:22" x14ac:dyDescent="0.2">
      <c r="A570" s="1" t="s">
        <v>1300</v>
      </c>
      <c r="B570" s="1">
        <v>213367952</v>
      </c>
      <c r="C570" s="1">
        <f>COUNTIF($D$5:D570,D570)</f>
        <v>3</v>
      </c>
      <c r="D570" s="2" t="s">
        <v>1434</v>
      </c>
      <c r="E570" s="3" t="s">
        <v>18</v>
      </c>
      <c r="F570" s="3" t="s">
        <v>1435</v>
      </c>
      <c r="G570" s="3" t="s">
        <v>2694</v>
      </c>
      <c r="I570" s="6" t="s">
        <v>1428</v>
      </c>
      <c r="J570" s="3" t="s">
        <v>1429</v>
      </c>
      <c r="K570" s="3" t="s">
        <v>1430</v>
      </c>
      <c r="L570" s="7" t="s">
        <v>3032</v>
      </c>
      <c r="M570" s="6" t="s">
        <v>1431</v>
      </c>
      <c r="N570" s="3" t="s">
        <v>1432</v>
      </c>
      <c r="O570" s="8" t="str">
        <f t="shared" si="16"/>
        <v>School Website: Lancaster County Christian School</v>
      </c>
      <c r="P570" s="9" t="s">
        <v>1433</v>
      </c>
      <c r="Q570" s="8" t="str">
        <f t="shared" si="17"/>
        <v>Tuition Link: Lancaster County Christian School</v>
      </c>
      <c r="R570" s="3" t="s">
        <v>3581</v>
      </c>
      <c r="S570" s="14">
        <v>33610</v>
      </c>
      <c r="T570" s="1" t="s">
        <v>25</v>
      </c>
      <c r="U570" s="14">
        <v>0</v>
      </c>
      <c r="V570" s="4">
        <v>46006.682615740741</v>
      </c>
    </row>
    <row r="571" spans="1:22" x14ac:dyDescent="0.2">
      <c r="A571" s="1" t="s">
        <v>1300</v>
      </c>
      <c r="B571" s="1">
        <v>213367952</v>
      </c>
      <c r="C571" s="1">
        <f>COUNTIF($D$5:D571,D571)</f>
        <v>4</v>
      </c>
      <c r="D571" s="2" t="s">
        <v>1434</v>
      </c>
      <c r="E571" s="3" t="s">
        <v>18</v>
      </c>
      <c r="F571" s="3" t="s">
        <v>1435</v>
      </c>
      <c r="G571" s="3" t="s">
        <v>2694</v>
      </c>
      <c r="I571" s="6" t="s">
        <v>1428</v>
      </c>
      <c r="J571" s="3" t="s">
        <v>1429</v>
      </c>
      <c r="K571" s="3" t="s">
        <v>1430</v>
      </c>
      <c r="L571" s="7" t="s">
        <v>3032</v>
      </c>
      <c r="M571" s="6" t="s">
        <v>1431</v>
      </c>
      <c r="N571" s="3" t="s">
        <v>1432</v>
      </c>
      <c r="O571" s="8" t="str">
        <f t="shared" si="16"/>
        <v>School Website: Lancaster County Christian School</v>
      </c>
      <c r="P571" s="9" t="s">
        <v>1433</v>
      </c>
      <c r="Q571" s="8" t="str">
        <f t="shared" si="17"/>
        <v>Tuition Link: Lancaster County Christian School</v>
      </c>
      <c r="R571" s="3" t="s">
        <v>3582</v>
      </c>
      <c r="S571" s="14">
        <v>37650</v>
      </c>
      <c r="T571" s="1" t="s">
        <v>25</v>
      </c>
      <c r="U571" s="14">
        <v>0</v>
      </c>
      <c r="V571" s="4">
        <v>46006.682615740741</v>
      </c>
    </row>
    <row r="572" spans="1:22" x14ac:dyDescent="0.2">
      <c r="A572" s="1" t="s">
        <v>1300</v>
      </c>
      <c r="B572" s="1">
        <v>213364051</v>
      </c>
      <c r="C572" s="1">
        <f>COUNTIF($D$5:D572,D572)</f>
        <v>1</v>
      </c>
      <c r="D572" s="2" t="s">
        <v>1396</v>
      </c>
      <c r="E572" s="3" t="s">
        <v>18</v>
      </c>
      <c r="F572" s="3" t="s">
        <v>1397</v>
      </c>
      <c r="G572" s="3" t="s">
        <v>2692</v>
      </c>
      <c r="I572" s="6" t="s">
        <v>1398</v>
      </c>
      <c r="J572" s="3" t="s">
        <v>1399</v>
      </c>
      <c r="K572" s="3" t="s">
        <v>1378</v>
      </c>
      <c r="L572" s="7" t="s">
        <v>3028</v>
      </c>
      <c r="M572" s="6" t="s">
        <v>1400</v>
      </c>
      <c r="N572" s="3" t="s">
        <v>1401</v>
      </c>
      <c r="O572" s="8" t="str">
        <f t="shared" si="16"/>
        <v>School Website: Linville Hill Christian High School</v>
      </c>
      <c r="P572" s="9" t="s">
        <v>1402</v>
      </c>
      <c r="Q572" s="8" t="str">
        <f t="shared" si="17"/>
        <v>Tuition Link: Linville Hill Christian High School</v>
      </c>
      <c r="R572" s="3" t="s">
        <v>3523</v>
      </c>
      <c r="S572" s="14">
        <v>26200</v>
      </c>
      <c r="T572" s="1" t="s">
        <v>25</v>
      </c>
      <c r="U572" s="14">
        <v>880</v>
      </c>
      <c r="V572" s="4">
        <v>46079.44023148148</v>
      </c>
    </row>
    <row r="573" spans="1:22" x14ac:dyDescent="0.2">
      <c r="A573" s="1" t="s">
        <v>1300</v>
      </c>
      <c r="B573" s="1">
        <v>213364051</v>
      </c>
      <c r="C573" s="1">
        <f>COUNTIF($D$5:D573,D573)</f>
        <v>2</v>
      </c>
      <c r="D573" s="2" t="s">
        <v>1396</v>
      </c>
      <c r="E573" s="3" t="s">
        <v>18</v>
      </c>
      <c r="F573" s="3" t="s">
        <v>1397</v>
      </c>
      <c r="G573" s="3" t="s">
        <v>2692</v>
      </c>
      <c r="I573" s="6" t="s">
        <v>1398</v>
      </c>
      <c r="J573" s="3" t="s">
        <v>1399</v>
      </c>
      <c r="K573" s="3" t="s">
        <v>1378</v>
      </c>
      <c r="L573" s="7" t="s">
        <v>3028</v>
      </c>
      <c r="M573" s="6" t="s">
        <v>1400</v>
      </c>
      <c r="N573" s="3" t="s">
        <v>1401</v>
      </c>
      <c r="O573" s="8" t="str">
        <f t="shared" si="16"/>
        <v>School Website: Linville Hill Christian High School</v>
      </c>
      <c r="P573" s="9" t="s">
        <v>1402</v>
      </c>
      <c r="Q573" s="8" t="str">
        <f t="shared" si="17"/>
        <v>Tuition Link: Linville Hill Christian High School</v>
      </c>
      <c r="R573" s="3" t="s">
        <v>3434</v>
      </c>
      <c r="S573" s="14">
        <v>21250</v>
      </c>
      <c r="T573" s="1" t="s">
        <v>25</v>
      </c>
      <c r="U573" s="14">
        <v>605</v>
      </c>
      <c r="V573" s="4">
        <v>46079.44023148148</v>
      </c>
    </row>
    <row r="574" spans="1:22" x14ac:dyDescent="0.2">
      <c r="A574" s="1" t="s">
        <v>1300</v>
      </c>
      <c r="B574" s="1">
        <v>213364051</v>
      </c>
      <c r="C574" s="1">
        <f>COUNTIF($D$5:D574,D574)</f>
        <v>3</v>
      </c>
      <c r="D574" s="2" t="s">
        <v>1396</v>
      </c>
      <c r="E574" s="3" t="s">
        <v>18</v>
      </c>
      <c r="F574" s="3" t="s">
        <v>1397</v>
      </c>
      <c r="G574" s="3" t="s">
        <v>2692</v>
      </c>
      <c r="I574" s="6" t="s">
        <v>1398</v>
      </c>
      <c r="J574" s="3" t="s">
        <v>1399</v>
      </c>
      <c r="K574" s="3" t="s">
        <v>1378</v>
      </c>
      <c r="L574" s="7" t="s">
        <v>3028</v>
      </c>
      <c r="M574" s="6" t="s">
        <v>1400</v>
      </c>
      <c r="N574" s="3" t="s">
        <v>1401</v>
      </c>
      <c r="O574" s="8" t="str">
        <f t="shared" si="16"/>
        <v>School Website: Linville Hill Christian High School</v>
      </c>
      <c r="P574" s="9" t="s">
        <v>1402</v>
      </c>
      <c r="Q574" s="8" t="str">
        <f t="shared" si="17"/>
        <v>Tuition Link: Linville Hill Christian High School</v>
      </c>
      <c r="R574" s="3" t="s">
        <v>3476</v>
      </c>
      <c r="S574" s="14">
        <v>18100</v>
      </c>
      <c r="T574" s="1" t="s">
        <v>25</v>
      </c>
      <c r="U574" s="14">
        <v>385</v>
      </c>
      <c r="V574" s="4">
        <v>46079.44023148148</v>
      </c>
    </row>
    <row r="575" spans="1:22" x14ac:dyDescent="0.2">
      <c r="A575" s="1" t="s">
        <v>1300</v>
      </c>
      <c r="B575" s="1">
        <v>213364051</v>
      </c>
      <c r="C575" s="1">
        <f>COUNTIF($D$5:D575,D575)</f>
        <v>4</v>
      </c>
      <c r="D575" s="2" t="s">
        <v>1396</v>
      </c>
      <c r="E575" s="3" t="s">
        <v>18</v>
      </c>
      <c r="F575" s="3" t="s">
        <v>1397</v>
      </c>
      <c r="G575" s="3" t="s">
        <v>2692</v>
      </c>
      <c r="I575" s="6" t="s">
        <v>1398</v>
      </c>
      <c r="J575" s="3" t="s">
        <v>1399</v>
      </c>
      <c r="K575" s="3" t="s">
        <v>1378</v>
      </c>
      <c r="L575" s="7" t="s">
        <v>3028</v>
      </c>
      <c r="M575" s="6" t="s">
        <v>1400</v>
      </c>
      <c r="N575" s="3" t="s">
        <v>1401</v>
      </c>
      <c r="O575" s="8" t="str">
        <f t="shared" si="16"/>
        <v>School Website: Linville Hill Christian High School</v>
      </c>
      <c r="P575" s="9" t="s">
        <v>1402</v>
      </c>
      <c r="Q575" s="8" t="str">
        <f t="shared" si="17"/>
        <v>Tuition Link: Linville Hill Christian High School</v>
      </c>
      <c r="R575" s="3" t="s">
        <v>3694</v>
      </c>
      <c r="S575" s="14">
        <v>10000</v>
      </c>
      <c r="T575" s="1" t="s">
        <v>25</v>
      </c>
      <c r="U575" s="14">
        <v>0</v>
      </c>
      <c r="V575" s="4">
        <v>46079.44023148148</v>
      </c>
    </row>
    <row r="576" spans="1:22" x14ac:dyDescent="0.2">
      <c r="A576" s="1" t="s">
        <v>1300</v>
      </c>
      <c r="B576" s="1">
        <v>213363782</v>
      </c>
      <c r="C576" s="1">
        <f>COUNTIF($D$5:D576,D576)</f>
        <v>1</v>
      </c>
      <c r="D576" s="2" t="s">
        <v>1355</v>
      </c>
      <c r="E576" s="3" t="s">
        <v>18</v>
      </c>
      <c r="F576" s="3" t="s">
        <v>1356</v>
      </c>
      <c r="G576" s="3" t="s">
        <v>2684</v>
      </c>
      <c r="I576" s="6" t="s">
        <v>1357</v>
      </c>
      <c r="J576" s="3" t="s">
        <v>1358</v>
      </c>
      <c r="K576" s="3" t="s">
        <v>537</v>
      </c>
      <c r="L576" s="7" t="s">
        <v>3020</v>
      </c>
      <c r="M576" s="6" t="s">
        <v>1357</v>
      </c>
      <c r="N576" s="3" t="s">
        <v>3248</v>
      </c>
      <c r="O576" s="8" t="str">
        <f t="shared" si="16"/>
        <v>School Website: Linville Hill Christian School</v>
      </c>
      <c r="P576" s="9" t="s">
        <v>3347</v>
      </c>
      <c r="Q576" s="8" t="str">
        <f t="shared" si="17"/>
        <v>Tuition Link: Linville Hill Christian School</v>
      </c>
      <c r="R576" s="3" t="s">
        <v>3587</v>
      </c>
      <c r="S576" s="14">
        <v>4850</v>
      </c>
      <c r="T576" s="1" t="s">
        <v>25</v>
      </c>
      <c r="U576" s="14">
        <v>100</v>
      </c>
      <c r="V576" s="4">
        <v>46085.445162037038</v>
      </c>
    </row>
    <row r="577" spans="1:22" x14ac:dyDescent="0.2">
      <c r="A577" s="1" t="s">
        <v>1300</v>
      </c>
      <c r="B577" s="1">
        <v>213363782</v>
      </c>
      <c r="C577" s="1">
        <f>COUNTIF($D$5:D577,D577)</f>
        <v>2</v>
      </c>
      <c r="D577" s="2" t="s">
        <v>1355</v>
      </c>
      <c r="E577" s="3" t="s">
        <v>18</v>
      </c>
      <c r="F577" s="3" t="s">
        <v>1356</v>
      </c>
      <c r="G577" s="3" t="s">
        <v>2685</v>
      </c>
      <c r="I577" s="6" t="s">
        <v>1359</v>
      </c>
      <c r="J577" s="3" t="s">
        <v>1360</v>
      </c>
      <c r="K577" s="3" t="s">
        <v>1026</v>
      </c>
      <c r="L577" s="5" t="s">
        <v>3021</v>
      </c>
      <c r="M577" s="6" t="s">
        <v>1361</v>
      </c>
      <c r="N577" s="6" t="s">
        <v>3328</v>
      </c>
      <c r="O577" s="8" t="str">
        <f t="shared" si="16"/>
        <v>School Website: Linville Hill Christian School</v>
      </c>
      <c r="P577" s="9" t="s">
        <v>1362</v>
      </c>
      <c r="Q577" s="8" t="str">
        <f t="shared" si="17"/>
        <v>Tuition Link: Linville Hill Christian School</v>
      </c>
      <c r="R577" s="3" t="s">
        <v>3406</v>
      </c>
      <c r="S577" s="14">
        <v>16500</v>
      </c>
      <c r="T577" s="1" t="s">
        <v>25</v>
      </c>
      <c r="U577" s="14">
        <v>0</v>
      </c>
      <c r="V577" s="4">
        <v>46006.684270833335</v>
      </c>
    </row>
    <row r="578" spans="1:22" ht="24" x14ac:dyDescent="0.2">
      <c r="A578" s="1" t="s">
        <v>1300</v>
      </c>
      <c r="B578" s="1">
        <v>213363782</v>
      </c>
      <c r="C578" s="1">
        <f>COUNTIF($D$5:D578,D578)</f>
        <v>3</v>
      </c>
      <c r="D578" s="2" t="s">
        <v>1355</v>
      </c>
      <c r="E578" s="3" t="s">
        <v>18</v>
      </c>
      <c r="F578" s="3" t="s">
        <v>1356</v>
      </c>
      <c r="G578" s="3" t="s">
        <v>2686</v>
      </c>
      <c r="I578" s="6" t="s">
        <v>1363</v>
      </c>
      <c r="J578" s="3" t="s">
        <v>1364</v>
      </c>
      <c r="K578" s="3" t="s">
        <v>291</v>
      </c>
      <c r="L578" s="7" t="s">
        <v>3022</v>
      </c>
      <c r="M578" s="6" t="s">
        <v>1365</v>
      </c>
      <c r="N578" s="3" t="s">
        <v>1366</v>
      </c>
      <c r="O578" s="8" t="str">
        <f t="shared" si="16"/>
        <v>School Website: Linville Hill Christian School</v>
      </c>
      <c r="P578" s="9" t="s">
        <v>1367</v>
      </c>
      <c r="Q578" s="8" t="str">
        <f t="shared" si="17"/>
        <v>Tuition Link: Linville Hill Christian School</v>
      </c>
      <c r="R578" s="3" t="s">
        <v>1235</v>
      </c>
      <c r="S578" s="14">
        <v>11250</v>
      </c>
      <c r="T578" s="1" t="s">
        <v>25</v>
      </c>
      <c r="U578" s="14">
        <v>400</v>
      </c>
      <c r="V578" s="4">
        <v>46051.524004629631</v>
      </c>
    </row>
    <row r="579" spans="1:22" x14ac:dyDescent="0.2">
      <c r="A579" s="1" t="s">
        <v>1300</v>
      </c>
      <c r="B579" s="1">
        <v>213363782</v>
      </c>
      <c r="C579" s="1">
        <f>COUNTIF($D$5:D579,D579)</f>
        <v>4</v>
      </c>
      <c r="D579" s="2" t="s">
        <v>1355</v>
      </c>
      <c r="E579" s="3" t="s">
        <v>18</v>
      </c>
      <c r="F579" s="3" t="s">
        <v>1356</v>
      </c>
      <c r="G579" s="3" t="s">
        <v>2687</v>
      </c>
      <c r="I579" s="6" t="s">
        <v>1368</v>
      </c>
      <c r="J579" s="3" t="s">
        <v>1369</v>
      </c>
      <c r="K579" s="3" t="s">
        <v>1026</v>
      </c>
      <c r="L579" s="7" t="s">
        <v>3023</v>
      </c>
      <c r="M579" s="6" t="s">
        <v>1368</v>
      </c>
      <c r="N579" s="3" t="s">
        <v>3249</v>
      </c>
      <c r="O579" s="8" t="str">
        <f t="shared" si="16"/>
        <v>School Website: Linville Hill Christian School</v>
      </c>
      <c r="P579" s="9" t="s">
        <v>3348</v>
      </c>
      <c r="Q579" s="8" t="str">
        <f t="shared" si="17"/>
        <v>Tuition Link: Linville Hill Christian School</v>
      </c>
      <c r="R579" s="3" t="s">
        <v>141</v>
      </c>
      <c r="S579" s="14">
        <v>29750</v>
      </c>
      <c r="T579" s="1" t="s">
        <v>33</v>
      </c>
      <c r="U579" s="14">
        <v>0</v>
      </c>
      <c r="V579" s="4">
        <v>46087.447812500002</v>
      </c>
    </row>
    <row r="580" spans="1:22" x14ac:dyDescent="0.2">
      <c r="A580" s="1" t="s">
        <v>1300</v>
      </c>
      <c r="B580" s="1">
        <v>213363812</v>
      </c>
      <c r="C580" s="1">
        <f>COUNTIF($D$5:D580,D580)</f>
        <v>1</v>
      </c>
      <c r="D580" s="2" t="s">
        <v>1382</v>
      </c>
      <c r="E580" s="3" t="s">
        <v>18</v>
      </c>
      <c r="F580" s="3" t="s">
        <v>1383</v>
      </c>
      <c r="G580" s="3" t="s">
        <v>2689</v>
      </c>
      <c r="I580" s="6" t="s">
        <v>1376</v>
      </c>
      <c r="J580" s="3" t="s">
        <v>1377</v>
      </c>
      <c r="K580" s="3" t="s">
        <v>1378</v>
      </c>
      <c r="L580" s="7" t="s">
        <v>3025</v>
      </c>
      <c r="M580" s="6" t="s">
        <v>1379</v>
      </c>
      <c r="N580" s="3" t="s">
        <v>1380</v>
      </c>
      <c r="O580" s="8" t="str">
        <f t="shared" si="16"/>
        <v>School Website: Lititz Christian School</v>
      </c>
      <c r="P580" s="9" t="s">
        <v>1381</v>
      </c>
      <c r="Q580" s="8" t="str">
        <f t="shared" si="17"/>
        <v>Tuition Link: Lititz Christian School</v>
      </c>
      <c r="R580" s="3" t="s">
        <v>3691</v>
      </c>
      <c r="S580" s="14">
        <v>38600</v>
      </c>
      <c r="T580" s="1" t="s">
        <v>25</v>
      </c>
      <c r="U580" s="14">
        <v>0</v>
      </c>
      <c r="V580" s="4">
        <v>46006.625381944446</v>
      </c>
    </row>
    <row r="581" spans="1:22" x14ac:dyDescent="0.2">
      <c r="A581" s="1" t="s">
        <v>1300</v>
      </c>
      <c r="B581" s="1">
        <v>213363812</v>
      </c>
      <c r="C581" s="1">
        <f>COUNTIF($D$5:D581,D581)</f>
        <v>2</v>
      </c>
      <c r="D581" s="2" t="s">
        <v>1382</v>
      </c>
      <c r="E581" s="3" t="s">
        <v>18</v>
      </c>
      <c r="F581" s="3" t="s">
        <v>1383</v>
      </c>
      <c r="G581" s="3" t="s">
        <v>2690</v>
      </c>
      <c r="I581" s="6" t="s">
        <v>1384</v>
      </c>
      <c r="J581" s="3" t="s">
        <v>1385</v>
      </c>
      <c r="K581" s="3" t="s">
        <v>291</v>
      </c>
      <c r="L581" s="7" t="s">
        <v>3026</v>
      </c>
      <c r="M581" s="6" t="s">
        <v>1386</v>
      </c>
      <c r="N581" s="3" t="s">
        <v>3250</v>
      </c>
      <c r="O581" s="8" t="str">
        <f t="shared" ref="O581:O644" si="18">HYPERLINK(N581, "School Website: " &amp; D581)</f>
        <v>School Website: Lititz Christian School</v>
      </c>
      <c r="P581" s="9" t="s">
        <v>1387</v>
      </c>
      <c r="Q581" s="8" t="str">
        <f t="shared" ref="Q581:Q644" si="19">HYPERLINK(P581, "Tuition Link: " &amp; D581)</f>
        <v>Tuition Link: Lititz Christian School</v>
      </c>
      <c r="R581" s="3" t="s">
        <v>141</v>
      </c>
      <c r="S581" s="14">
        <v>10625</v>
      </c>
      <c r="T581" s="1" t="s">
        <v>25</v>
      </c>
      <c r="U581" s="14">
        <v>12475</v>
      </c>
      <c r="V581" s="4">
        <v>46080.524398148147</v>
      </c>
    </row>
    <row r="582" spans="1:22" x14ac:dyDescent="0.2">
      <c r="A582" s="1" t="s">
        <v>1300</v>
      </c>
      <c r="B582" s="1">
        <v>213363812</v>
      </c>
      <c r="C582" s="1">
        <f>COUNTIF($D$5:D582,D582)</f>
        <v>3</v>
      </c>
      <c r="D582" s="2" t="s">
        <v>1382</v>
      </c>
      <c r="E582" s="3" t="s">
        <v>18</v>
      </c>
      <c r="F582" s="3" t="s">
        <v>1383</v>
      </c>
      <c r="G582" s="3" t="s">
        <v>2691</v>
      </c>
      <c r="I582" s="6" t="s">
        <v>1388</v>
      </c>
      <c r="J582" s="3" t="s">
        <v>1389</v>
      </c>
      <c r="K582" s="3" t="s">
        <v>1390</v>
      </c>
      <c r="L582" s="7" t="s">
        <v>3027</v>
      </c>
      <c r="M582" s="6" t="s">
        <v>1391</v>
      </c>
      <c r="N582" s="3" t="s">
        <v>1392</v>
      </c>
      <c r="O582" s="8" t="str">
        <f t="shared" si="18"/>
        <v>School Website: Lititz Christian School</v>
      </c>
      <c r="P582" s="9" t="s">
        <v>1393</v>
      </c>
      <c r="Q582" s="8" t="str">
        <f t="shared" si="19"/>
        <v>Tuition Link: Lititz Christian School</v>
      </c>
      <c r="R582" s="3" t="s">
        <v>3692</v>
      </c>
      <c r="S582" s="14">
        <v>19750</v>
      </c>
      <c r="T582" s="1" t="s">
        <v>33</v>
      </c>
      <c r="U582" s="14">
        <v>0</v>
      </c>
      <c r="V582" s="4">
        <v>46078.400775462964</v>
      </c>
    </row>
    <row r="583" spans="1:22" x14ac:dyDescent="0.2">
      <c r="A583" s="1" t="s">
        <v>1300</v>
      </c>
      <c r="B583" s="1">
        <v>213363812</v>
      </c>
      <c r="C583" s="1">
        <f>COUNTIF($D$5:D583,D583)</f>
        <v>4</v>
      </c>
      <c r="D583" s="2" t="s">
        <v>1382</v>
      </c>
      <c r="E583" s="3" t="s">
        <v>18</v>
      </c>
      <c r="F583" s="3" t="s">
        <v>1383</v>
      </c>
      <c r="G583" s="3" t="s">
        <v>2691</v>
      </c>
      <c r="I583" s="6" t="s">
        <v>1388</v>
      </c>
      <c r="J583" s="3" t="s">
        <v>1389</v>
      </c>
      <c r="K583" s="3" t="s">
        <v>1390</v>
      </c>
      <c r="L583" s="7" t="s">
        <v>3027</v>
      </c>
      <c r="M583" s="6" t="s">
        <v>1391</v>
      </c>
      <c r="N583" s="3" t="s">
        <v>1392</v>
      </c>
      <c r="O583" s="8" t="str">
        <f t="shared" si="18"/>
        <v>School Website: Lititz Christian School</v>
      </c>
      <c r="P583" s="9" t="s">
        <v>1393</v>
      </c>
      <c r="Q583" s="8" t="str">
        <f t="shared" si="19"/>
        <v>Tuition Link: Lititz Christian School</v>
      </c>
      <c r="R583" s="3" t="s">
        <v>3693</v>
      </c>
      <c r="S583" s="14">
        <v>19950</v>
      </c>
      <c r="T583" s="1" t="s">
        <v>33</v>
      </c>
      <c r="U583" s="14">
        <v>0</v>
      </c>
      <c r="V583" s="4">
        <v>46078.400775462964</v>
      </c>
    </row>
    <row r="584" spans="1:22" x14ac:dyDescent="0.2">
      <c r="A584" s="1" t="s">
        <v>1300</v>
      </c>
      <c r="B584" s="1">
        <v>213363952</v>
      </c>
      <c r="C584" s="1">
        <f>COUNTIF($D$5:D584,D584)</f>
        <v>1</v>
      </c>
      <c r="D584" s="2" t="s">
        <v>1394</v>
      </c>
      <c r="E584" s="3" t="s">
        <v>18</v>
      </c>
      <c r="F584" s="3" t="s">
        <v>1395</v>
      </c>
      <c r="G584" s="3" t="s">
        <v>2691</v>
      </c>
      <c r="I584" s="6" t="s">
        <v>1388</v>
      </c>
      <c r="J584" s="3" t="s">
        <v>1389</v>
      </c>
      <c r="K584" s="3" t="s">
        <v>1390</v>
      </c>
      <c r="L584" s="7" t="s">
        <v>3027</v>
      </c>
      <c r="M584" s="6" t="s">
        <v>1391</v>
      </c>
      <c r="N584" s="3" t="s">
        <v>1392</v>
      </c>
      <c r="O584" s="8" t="str">
        <f t="shared" si="18"/>
        <v>School Website: Manheim Christian Day School</v>
      </c>
      <c r="P584" s="9" t="s">
        <v>1393</v>
      </c>
      <c r="Q584" s="8" t="str">
        <f t="shared" si="19"/>
        <v>Tuition Link: Manheim Christian Day School</v>
      </c>
      <c r="R584" s="3" t="s">
        <v>140</v>
      </c>
      <c r="S584" s="14">
        <v>13000</v>
      </c>
      <c r="T584" s="1" t="s">
        <v>33</v>
      </c>
      <c r="U584" s="14">
        <v>0</v>
      </c>
      <c r="V584" s="4">
        <v>46078.400775462964</v>
      </c>
    </row>
    <row r="585" spans="1:22" x14ac:dyDescent="0.2">
      <c r="A585" s="1" t="s">
        <v>1300</v>
      </c>
      <c r="B585" s="1">
        <v>213364252</v>
      </c>
      <c r="C585" s="1">
        <f>COUNTIF($D$5:D585,D585)</f>
        <v>1</v>
      </c>
      <c r="D585" s="2" t="s">
        <v>1403</v>
      </c>
      <c r="E585" s="3" t="s">
        <v>18</v>
      </c>
      <c r="F585" s="3" t="s">
        <v>1404</v>
      </c>
      <c r="G585" s="3" t="s">
        <v>2692</v>
      </c>
      <c r="I585" s="6" t="s">
        <v>1398</v>
      </c>
      <c r="J585" s="3" t="s">
        <v>1399</v>
      </c>
      <c r="K585" s="3" t="s">
        <v>1378</v>
      </c>
      <c r="L585" s="7" t="s">
        <v>3028</v>
      </c>
      <c r="M585" s="6" t="s">
        <v>1400</v>
      </c>
      <c r="N585" s="3" t="s">
        <v>1401</v>
      </c>
      <c r="O585" s="8" t="str">
        <f t="shared" si="18"/>
        <v>School Website: Mount Calvary Christian School</v>
      </c>
      <c r="P585" s="9" t="s">
        <v>1402</v>
      </c>
      <c r="Q585" s="8" t="str">
        <f t="shared" si="19"/>
        <v>Tuition Link: Mount Calvary Christian School</v>
      </c>
      <c r="R585" s="3" t="s">
        <v>3695</v>
      </c>
      <c r="S585" s="14">
        <v>5000</v>
      </c>
      <c r="T585" s="1" t="s">
        <v>25</v>
      </c>
      <c r="U585" s="14">
        <v>0</v>
      </c>
      <c r="V585" s="4">
        <v>46079.44023148148</v>
      </c>
    </row>
    <row r="586" spans="1:22" x14ac:dyDescent="0.2">
      <c r="A586" s="1" t="s">
        <v>1300</v>
      </c>
      <c r="B586" s="1">
        <v>213364252</v>
      </c>
      <c r="C586" s="1">
        <f>COUNTIF($D$5:D586,D586)</f>
        <v>2</v>
      </c>
      <c r="D586" s="2" t="s">
        <v>1403</v>
      </c>
      <c r="E586" s="3" t="s">
        <v>18</v>
      </c>
      <c r="F586" s="3" t="s">
        <v>1404</v>
      </c>
      <c r="G586" s="3" t="s">
        <v>2692</v>
      </c>
      <c r="I586" s="6" t="s">
        <v>1398</v>
      </c>
      <c r="J586" s="3" t="s">
        <v>1399</v>
      </c>
      <c r="K586" s="3" t="s">
        <v>1378</v>
      </c>
      <c r="L586" s="7" t="s">
        <v>3028</v>
      </c>
      <c r="M586" s="6" t="s">
        <v>1400</v>
      </c>
      <c r="N586" s="3" t="s">
        <v>1401</v>
      </c>
      <c r="O586" s="8" t="str">
        <f t="shared" si="18"/>
        <v>School Website: Mount Calvary Christian School</v>
      </c>
      <c r="P586" s="9" t="s">
        <v>1402</v>
      </c>
      <c r="Q586" s="8" t="str">
        <f t="shared" si="19"/>
        <v>Tuition Link: Mount Calvary Christian School</v>
      </c>
      <c r="R586" s="3" t="s">
        <v>3392</v>
      </c>
      <c r="S586" s="14">
        <v>12500</v>
      </c>
      <c r="T586" s="1" t="s">
        <v>25</v>
      </c>
      <c r="U586" s="14">
        <v>275</v>
      </c>
      <c r="V586" s="4">
        <v>46079.44023148148</v>
      </c>
    </row>
    <row r="587" spans="1:22" x14ac:dyDescent="0.2">
      <c r="A587" s="1" t="s">
        <v>1300</v>
      </c>
      <c r="B587" s="1">
        <v>213364252</v>
      </c>
      <c r="C587" s="1">
        <f>COUNTIF($D$5:D587,D587)</f>
        <v>3</v>
      </c>
      <c r="D587" s="2" t="s">
        <v>1403</v>
      </c>
      <c r="E587" s="3" t="s">
        <v>18</v>
      </c>
      <c r="F587" s="3" t="s">
        <v>1404</v>
      </c>
      <c r="G587" s="3" t="s">
        <v>1406</v>
      </c>
      <c r="I587" s="6" t="s">
        <v>1405</v>
      </c>
      <c r="J587" s="3" t="s">
        <v>1406</v>
      </c>
      <c r="K587" s="3" t="s">
        <v>572</v>
      </c>
      <c r="L587" s="7" t="s">
        <v>3029</v>
      </c>
      <c r="M587" s="6" t="s">
        <v>1405</v>
      </c>
      <c r="N587" s="3" t="s">
        <v>1407</v>
      </c>
      <c r="O587" s="8" t="str">
        <f t="shared" si="18"/>
        <v>School Website: Mount Calvary Christian School</v>
      </c>
      <c r="P587" s="9" t="s">
        <v>1408</v>
      </c>
      <c r="Q587" s="8" t="str">
        <f t="shared" si="19"/>
        <v>Tuition Link: Mount Calvary Christian School</v>
      </c>
      <c r="R587" s="3" t="s">
        <v>141</v>
      </c>
      <c r="S587" s="14">
        <v>13965</v>
      </c>
      <c r="T587" s="1" t="s">
        <v>25</v>
      </c>
      <c r="U587" s="14">
        <v>750</v>
      </c>
      <c r="V587" s="4">
        <v>46048.518449074072</v>
      </c>
    </row>
    <row r="588" spans="1:22" ht="24" x14ac:dyDescent="0.2">
      <c r="A588" s="1" t="s">
        <v>1300</v>
      </c>
      <c r="B588" s="1">
        <v>213367791</v>
      </c>
      <c r="C588" s="1">
        <f>COUNTIF($D$5:D588,D588)</f>
        <v>4</v>
      </c>
      <c r="D588" s="2" t="s">
        <v>1403</v>
      </c>
      <c r="E588" s="3" t="s">
        <v>18</v>
      </c>
      <c r="F588" s="3" t="s">
        <v>1421</v>
      </c>
      <c r="G588" s="3" t="s">
        <v>1423</v>
      </c>
      <c r="I588" s="6" t="s">
        <v>1422</v>
      </c>
      <c r="J588" s="3" t="s">
        <v>1423</v>
      </c>
      <c r="K588" s="3" t="s">
        <v>84</v>
      </c>
      <c r="L588" s="7" t="s">
        <v>3031</v>
      </c>
      <c r="M588" s="6" t="s">
        <v>1422</v>
      </c>
      <c r="N588" s="3" t="s">
        <v>1424</v>
      </c>
      <c r="O588" s="8" t="str">
        <f t="shared" si="18"/>
        <v>School Website: Mount Calvary Christian School</v>
      </c>
      <c r="P588" s="9" t="s">
        <v>1425</v>
      </c>
      <c r="Q588" s="8" t="str">
        <f t="shared" si="19"/>
        <v>Tuition Link: Mount Calvary Christian School</v>
      </c>
      <c r="R588" s="3" t="s">
        <v>473</v>
      </c>
      <c r="S588" s="14">
        <v>6995</v>
      </c>
      <c r="T588" s="1" t="s">
        <v>25</v>
      </c>
      <c r="U588" s="14" t="s">
        <v>1426</v>
      </c>
      <c r="V588" s="4">
        <v>46078.527395833335</v>
      </c>
    </row>
    <row r="589" spans="1:22" ht="24" x14ac:dyDescent="0.2">
      <c r="A589" s="1" t="s">
        <v>1300</v>
      </c>
      <c r="B589" s="1">
        <v>213367791</v>
      </c>
      <c r="C589" s="1">
        <f>COUNTIF($D$5:D589,D589)</f>
        <v>5</v>
      </c>
      <c r="D589" s="2" t="s">
        <v>1403</v>
      </c>
      <c r="E589" s="3" t="s">
        <v>18</v>
      </c>
      <c r="F589" s="3" t="s">
        <v>1421</v>
      </c>
      <c r="G589" s="3" t="s">
        <v>1423</v>
      </c>
      <c r="I589" s="6" t="s">
        <v>1422</v>
      </c>
      <c r="J589" s="3" t="s">
        <v>1423</v>
      </c>
      <c r="K589" s="3" t="s">
        <v>84</v>
      </c>
      <c r="L589" s="7" t="s">
        <v>3031</v>
      </c>
      <c r="M589" s="6" t="s">
        <v>1422</v>
      </c>
      <c r="N589" s="3" t="s">
        <v>1424</v>
      </c>
      <c r="O589" s="8" t="str">
        <f t="shared" si="18"/>
        <v>School Website: Mount Calvary Christian School</v>
      </c>
      <c r="P589" s="9" t="s">
        <v>1425</v>
      </c>
      <c r="Q589" s="8" t="str">
        <f t="shared" si="19"/>
        <v>Tuition Link: Mount Calvary Christian School</v>
      </c>
      <c r="R589" s="3" t="s">
        <v>3508</v>
      </c>
      <c r="S589" s="14">
        <v>6995</v>
      </c>
      <c r="T589" s="1" t="s">
        <v>25</v>
      </c>
      <c r="U589" s="14" t="s">
        <v>1427</v>
      </c>
      <c r="V589" s="4">
        <v>46078.527395833335</v>
      </c>
    </row>
    <row r="590" spans="1:22" ht="24" x14ac:dyDescent="0.2">
      <c r="A590" s="1" t="s">
        <v>1300</v>
      </c>
      <c r="B590" s="1">
        <v>213367791</v>
      </c>
      <c r="C590" s="1">
        <f>COUNTIF($D$5:D590,D590)</f>
        <v>6</v>
      </c>
      <c r="D590" s="2" t="s">
        <v>1403</v>
      </c>
      <c r="E590" s="3" t="s">
        <v>18</v>
      </c>
      <c r="F590" s="3" t="s">
        <v>1421</v>
      </c>
      <c r="G590" s="3" t="s">
        <v>1423</v>
      </c>
      <c r="I590" s="6" t="s">
        <v>1422</v>
      </c>
      <c r="J590" s="3" t="s">
        <v>1423</v>
      </c>
      <c r="K590" s="3" t="s">
        <v>84</v>
      </c>
      <c r="L590" s="7" t="s">
        <v>3031</v>
      </c>
      <c r="M590" s="6" t="s">
        <v>1422</v>
      </c>
      <c r="N590" s="3" t="s">
        <v>1424</v>
      </c>
      <c r="O590" s="8" t="str">
        <f t="shared" si="18"/>
        <v>School Website: Mount Calvary Christian School</v>
      </c>
      <c r="P590" s="9" t="s">
        <v>1425</v>
      </c>
      <c r="Q590" s="8" t="str">
        <f t="shared" si="19"/>
        <v>Tuition Link: Mount Calvary Christian School</v>
      </c>
      <c r="R590" s="3" t="s">
        <v>3699</v>
      </c>
      <c r="S590" s="14">
        <v>7720</v>
      </c>
      <c r="T590" s="1" t="s">
        <v>25</v>
      </c>
      <c r="U590" s="14" t="s">
        <v>1427</v>
      </c>
      <c r="V590" s="4">
        <v>46078.527395833335</v>
      </c>
    </row>
    <row r="591" spans="1:22" x14ac:dyDescent="0.2">
      <c r="A591" s="1" t="s">
        <v>1300</v>
      </c>
      <c r="B591" s="1">
        <v>213367791</v>
      </c>
      <c r="C591" s="1">
        <f>COUNTIF($D$5:D591,D591)</f>
        <v>7</v>
      </c>
      <c r="D591" s="2" t="s">
        <v>1403</v>
      </c>
      <c r="E591" s="3" t="s">
        <v>18</v>
      </c>
      <c r="F591" s="3" t="s">
        <v>1421</v>
      </c>
      <c r="G591" s="3" t="s">
        <v>2694</v>
      </c>
      <c r="I591" s="6" t="s">
        <v>1428</v>
      </c>
      <c r="J591" s="3" t="s">
        <v>1429</v>
      </c>
      <c r="K591" s="3" t="s">
        <v>1430</v>
      </c>
      <c r="L591" s="7" t="s">
        <v>3032</v>
      </c>
      <c r="M591" s="6" t="s">
        <v>1431</v>
      </c>
      <c r="N591" s="3" t="s">
        <v>1432</v>
      </c>
      <c r="O591" s="8" t="str">
        <f t="shared" si="18"/>
        <v>School Website: Mount Calvary Christian School</v>
      </c>
      <c r="P591" s="9" t="s">
        <v>1433</v>
      </c>
      <c r="Q591" s="8" t="str">
        <f t="shared" si="19"/>
        <v>Tuition Link: Mount Calvary Christian School</v>
      </c>
      <c r="R591" s="3" t="s">
        <v>3578</v>
      </c>
      <c r="S591" s="14">
        <v>29020</v>
      </c>
      <c r="T591" s="1" t="s">
        <v>25</v>
      </c>
      <c r="U591" s="14">
        <v>0</v>
      </c>
      <c r="V591" s="4">
        <v>46006.682615740741</v>
      </c>
    </row>
    <row r="592" spans="1:22" x14ac:dyDescent="0.2">
      <c r="A592" s="1" t="s">
        <v>1300</v>
      </c>
      <c r="B592" s="1">
        <v>213367002</v>
      </c>
      <c r="C592" s="1">
        <f>COUNTIF($D$5:D592,D592)</f>
        <v>1</v>
      </c>
      <c r="D592" s="2" t="s">
        <v>1409</v>
      </c>
      <c r="E592" s="3" t="s">
        <v>18</v>
      </c>
      <c r="F592" s="3" t="s">
        <v>1410</v>
      </c>
      <c r="G592" s="3" t="s">
        <v>1406</v>
      </c>
      <c r="I592" s="6" t="s">
        <v>1405</v>
      </c>
      <c r="J592" s="3" t="s">
        <v>1406</v>
      </c>
      <c r="K592" s="3" t="s">
        <v>572</v>
      </c>
      <c r="L592" s="7" t="s">
        <v>3029</v>
      </c>
      <c r="M592" s="6" t="s">
        <v>1405</v>
      </c>
      <c r="N592" s="3" t="s">
        <v>1407</v>
      </c>
      <c r="O592" s="8" t="str">
        <f t="shared" si="18"/>
        <v>School Website: Sacred Heart of Jesus School</v>
      </c>
      <c r="P592" s="9" t="s">
        <v>1408</v>
      </c>
      <c r="Q592" s="8" t="str">
        <f t="shared" si="19"/>
        <v>Tuition Link: Sacred Heart of Jesus School</v>
      </c>
      <c r="R592" s="3" t="s">
        <v>541</v>
      </c>
      <c r="S592" s="14">
        <v>11500</v>
      </c>
      <c r="T592" s="1" t="s">
        <v>25</v>
      </c>
      <c r="U592" s="14">
        <v>750</v>
      </c>
      <c r="V592" s="4">
        <v>46048.518449074072</v>
      </c>
    </row>
    <row r="593" spans="1:22" x14ac:dyDescent="0.2">
      <c r="A593" s="1" t="s">
        <v>1300</v>
      </c>
      <c r="B593" s="1">
        <v>213360039</v>
      </c>
      <c r="C593" s="1">
        <f>COUNTIF($D$5:D593,D593)</f>
        <v>1</v>
      </c>
      <c r="D593" s="2" t="s">
        <v>1301</v>
      </c>
      <c r="E593" s="3" t="s">
        <v>18</v>
      </c>
      <c r="F593" s="3" t="s">
        <v>1302</v>
      </c>
      <c r="G593" s="3" t="s">
        <v>2677</v>
      </c>
      <c r="I593" s="6" t="s">
        <v>1296</v>
      </c>
      <c r="J593" s="3" t="s">
        <v>2677</v>
      </c>
      <c r="K593" s="3" t="s">
        <v>84</v>
      </c>
      <c r="L593" s="7" t="s">
        <v>3009</v>
      </c>
      <c r="M593" s="6" t="s">
        <v>1296</v>
      </c>
      <c r="N593" s="3" t="s">
        <v>3243</v>
      </c>
      <c r="O593" s="8" t="str">
        <f t="shared" si="18"/>
        <v>School Website: Shalom Mennonite School</v>
      </c>
      <c r="P593" s="9" t="s">
        <v>1297</v>
      </c>
      <c r="Q593" s="8" t="str">
        <f t="shared" si="19"/>
        <v>Tuition Link: Shalom Mennonite School</v>
      </c>
      <c r="R593" s="3" t="s">
        <v>3664</v>
      </c>
      <c r="S593" s="14">
        <v>11500</v>
      </c>
      <c r="T593" s="1" t="s">
        <v>33</v>
      </c>
      <c r="U593" s="14">
        <v>1500</v>
      </c>
      <c r="V593" s="4">
        <v>46048.512812499997</v>
      </c>
    </row>
    <row r="594" spans="1:22" x14ac:dyDescent="0.2">
      <c r="A594" s="1" t="s">
        <v>1300</v>
      </c>
      <c r="B594" s="1">
        <v>213360039</v>
      </c>
      <c r="C594" s="1">
        <f>COUNTIF($D$5:D594,D594)</f>
        <v>2</v>
      </c>
      <c r="D594" s="2" t="s">
        <v>1301</v>
      </c>
      <c r="E594" s="3" t="s">
        <v>18</v>
      </c>
      <c r="F594" s="3" t="s">
        <v>1302</v>
      </c>
      <c r="G594" s="3" t="s">
        <v>1304</v>
      </c>
      <c r="I594" s="6" t="s">
        <v>1303</v>
      </c>
      <c r="J594" s="3" t="s">
        <v>1304</v>
      </c>
      <c r="K594" s="3" t="s">
        <v>84</v>
      </c>
      <c r="L594" s="7" t="s">
        <v>3010</v>
      </c>
      <c r="M594" s="6" t="s">
        <v>1303</v>
      </c>
      <c r="N594" s="3" t="s">
        <v>3244</v>
      </c>
      <c r="O594" s="8" t="str">
        <f t="shared" si="18"/>
        <v>School Website: Shalom Mennonite School</v>
      </c>
      <c r="P594" s="9" t="s">
        <v>1305</v>
      </c>
      <c r="Q594" s="8" t="str">
        <f t="shared" si="19"/>
        <v>Tuition Link: Shalom Mennonite School</v>
      </c>
      <c r="R594" s="3" t="s">
        <v>3522</v>
      </c>
      <c r="S594" s="14">
        <v>9150</v>
      </c>
      <c r="T594" s="1" t="s">
        <v>25</v>
      </c>
      <c r="U594" s="14">
        <v>1960</v>
      </c>
      <c r="V594" s="4">
        <v>46086.517280092594</v>
      </c>
    </row>
    <row r="595" spans="1:22" ht="24" x14ac:dyDescent="0.2">
      <c r="A595" s="1" t="s">
        <v>1300</v>
      </c>
      <c r="B595" s="1">
        <v>213360039</v>
      </c>
      <c r="C595" s="1">
        <f>COUNTIF($D$5:D595,D595)</f>
        <v>3</v>
      </c>
      <c r="D595" s="2" t="s">
        <v>1301</v>
      </c>
      <c r="E595" s="3" t="s">
        <v>18</v>
      </c>
      <c r="F595" s="3" t="s">
        <v>1302</v>
      </c>
      <c r="G595" s="3" t="s">
        <v>2678</v>
      </c>
      <c r="I595" s="6" t="s">
        <v>1306</v>
      </c>
      <c r="J595" s="3" t="s">
        <v>1307</v>
      </c>
      <c r="K595" s="3" t="s">
        <v>1308</v>
      </c>
      <c r="L595" s="7" t="s">
        <v>3011</v>
      </c>
      <c r="M595" s="6" t="s">
        <v>1309</v>
      </c>
      <c r="N595" s="3" t="s">
        <v>1310</v>
      </c>
      <c r="O595" s="8" t="str">
        <f t="shared" si="18"/>
        <v>School Website: Shalom Mennonite School</v>
      </c>
      <c r="P595" s="9" t="s">
        <v>1311</v>
      </c>
      <c r="Q595" s="8" t="str">
        <f t="shared" si="19"/>
        <v>Tuition Link: Shalom Mennonite School</v>
      </c>
      <c r="R595" s="3" t="s">
        <v>3665</v>
      </c>
      <c r="S595" s="14">
        <v>77500</v>
      </c>
      <c r="T595" s="1" t="s">
        <v>25</v>
      </c>
      <c r="U595" s="14">
        <v>3900</v>
      </c>
      <c r="V595" s="4">
        <v>46080.604942129627</v>
      </c>
    </row>
    <row r="596" spans="1:22" ht="24" x14ac:dyDescent="0.2">
      <c r="A596" s="1" t="s">
        <v>1300</v>
      </c>
      <c r="B596" s="1">
        <v>213360039</v>
      </c>
      <c r="C596" s="1">
        <f>COUNTIF($D$5:D596,D596)</f>
        <v>4</v>
      </c>
      <c r="D596" s="2" t="s">
        <v>1301</v>
      </c>
      <c r="E596" s="3" t="s">
        <v>18</v>
      </c>
      <c r="F596" s="3" t="s">
        <v>1302</v>
      </c>
      <c r="G596" s="3" t="s">
        <v>2678</v>
      </c>
      <c r="I596" s="6" t="s">
        <v>1306</v>
      </c>
      <c r="J596" s="3" t="s">
        <v>1307</v>
      </c>
      <c r="K596" s="3" t="s">
        <v>1308</v>
      </c>
      <c r="L596" s="7" t="s">
        <v>3011</v>
      </c>
      <c r="M596" s="6" t="s">
        <v>1309</v>
      </c>
      <c r="N596" s="3" t="s">
        <v>1310</v>
      </c>
      <c r="O596" s="8" t="str">
        <f t="shared" si="18"/>
        <v>School Website: Shalom Mennonite School</v>
      </c>
      <c r="P596" s="9" t="s">
        <v>1311</v>
      </c>
      <c r="Q596" s="8" t="str">
        <f t="shared" si="19"/>
        <v>Tuition Link: Shalom Mennonite School</v>
      </c>
      <c r="R596" s="3" t="s">
        <v>3666</v>
      </c>
      <c r="S596" s="14">
        <v>51300</v>
      </c>
      <c r="T596" s="1" t="s">
        <v>25</v>
      </c>
      <c r="U596" s="14">
        <v>3900</v>
      </c>
      <c r="V596" s="4">
        <v>46080.604942129627</v>
      </c>
    </row>
    <row r="597" spans="1:22" ht="24" x14ac:dyDescent="0.2">
      <c r="A597" s="1" t="s">
        <v>1300</v>
      </c>
      <c r="B597" s="1">
        <v>213367102</v>
      </c>
      <c r="C597" s="1">
        <f>COUNTIF($D$5:D597,D597)</f>
        <v>1</v>
      </c>
      <c r="D597" s="2" t="s">
        <v>1411</v>
      </c>
      <c r="E597" s="3" t="s">
        <v>18</v>
      </c>
      <c r="F597" s="3" t="s">
        <v>1412</v>
      </c>
      <c r="G597" s="3" t="s">
        <v>2693</v>
      </c>
      <c r="I597" s="6" t="s">
        <v>1413</v>
      </c>
      <c r="J597" s="3" t="s">
        <v>1414</v>
      </c>
      <c r="K597" s="3" t="s">
        <v>1415</v>
      </c>
      <c r="L597" s="7" t="s">
        <v>3030</v>
      </c>
      <c r="M597" s="6" t="s">
        <v>1416</v>
      </c>
      <c r="N597" s="3" t="s">
        <v>1417</v>
      </c>
      <c r="O597" s="8" t="str">
        <f t="shared" si="18"/>
        <v>School Website: St John Neumann Catholic School</v>
      </c>
      <c r="P597" s="9" t="s">
        <v>1418</v>
      </c>
      <c r="Q597" s="8" t="str">
        <f t="shared" si="19"/>
        <v>Tuition Link: St John Neumann Catholic School</v>
      </c>
      <c r="R597" s="3" t="s">
        <v>3696</v>
      </c>
      <c r="S597" s="14">
        <v>39280</v>
      </c>
      <c r="T597" s="1" t="s">
        <v>25</v>
      </c>
      <c r="U597" s="14">
        <v>0</v>
      </c>
      <c r="V597" s="4">
        <v>46006.670023148145</v>
      </c>
    </row>
    <row r="598" spans="1:22" ht="24" x14ac:dyDescent="0.2">
      <c r="A598" s="1" t="s">
        <v>1300</v>
      </c>
      <c r="B598" s="1">
        <v>213367102</v>
      </c>
      <c r="C598" s="1">
        <f>COUNTIF($D$5:D598,D598)</f>
        <v>2</v>
      </c>
      <c r="D598" s="2" t="s">
        <v>1411</v>
      </c>
      <c r="E598" s="3" t="s">
        <v>18</v>
      </c>
      <c r="F598" s="3" t="s">
        <v>1412</v>
      </c>
      <c r="G598" s="3" t="s">
        <v>2693</v>
      </c>
      <c r="I598" s="6" t="s">
        <v>1413</v>
      </c>
      <c r="J598" s="3" t="s">
        <v>1414</v>
      </c>
      <c r="K598" s="3" t="s">
        <v>1415</v>
      </c>
      <c r="L598" s="7" t="s">
        <v>3030</v>
      </c>
      <c r="M598" s="6" t="s">
        <v>1416</v>
      </c>
      <c r="N598" s="3" t="s">
        <v>1417</v>
      </c>
      <c r="O598" s="8" t="str">
        <f t="shared" si="18"/>
        <v>School Website: St John Neumann Catholic School</v>
      </c>
      <c r="P598" s="9" t="s">
        <v>1418</v>
      </c>
      <c r="Q598" s="8" t="str">
        <f t="shared" si="19"/>
        <v>Tuition Link: St John Neumann Catholic School</v>
      </c>
      <c r="R598" s="3" t="s">
        <v>3697</v>
      </c>
      <c r="S598" s="14">
        <v>41880</v>
      </c>
      <c r="T598" s="1" t="s">
        <v>25</v>
      </c>
      <c r="U598" s="14">
        <v>0</v>
      </c>
      <c r="V598" s="4">
        <v>46006.670023148145</v>
      </c>
    </row>
    <row r="599" spans="1:22" ht="24" x14ac:dyDescent="0.2">
      <c r="A599" s="1" t="s">
        <v>1300</v>
      </c>
      <c r="B599" s="1">
        <v>213367502</v>
      </c>
      <c r="C599" s="1">
        <f>COUNTIF($D$5:D599,D599)</f>
        <v>1</v>
      </c>
      <c r="D599" s="2" t="s">
        <v>1419</v>
      </c>
      <c r="E599" s="3" t="s">
        <v>18</v>
      </c>
      <c r="F599" s="3" t="s">
        <v>1420</v>
      </c>
      <c r="G599" s="3" t="s">
        <v>2693</v>
      </c>
      <c r="I599" s="6" t="s">
        <v>1413</v>
      </c>
      <c r="J599" s="3" t="s">
        <v>1414</v>
      </c>
      <c r="K599" s="3" t="s">
        <v>1415</v>
      </c>
      <c r="L599" s="7" t="s">
        <v>3030</v>
      </c>
      <c r="M599" s="6" t="s">
        <v>1416</v>
      </c>
      <c r="N599" s="3" t="s">
        <v>1417</v>
      </c>
      <c r="O599" s="8" t="str">
        <f t="shared" si="18"/>
        <v>School Website: St Leo the Great School</v>
      </c>
      <c r="P599" s="9" t="s">
        <v>1418</v>
      </c>
      <c r="Q599" s="8" t="str">
        <f t="shared" si="19"/>
        <v>Tuition Link: St Leo the Great School</v>
      </c>
      <c r="R599" s="3" t="s">
        <v>638</v>
      </c>
      <c r="S599" s="14">
        <v>46980</v>
      </c>
      <c r="T599" s="1" t="s">
        <v>25</v>
      </c>
      <c r="U599" s="14">
        <v>0</v>
      </c>
      <c r="V599" s="4">
        <v>46006.670023148145</v>
      </c>
    </row>
    <row r="600" spans="1:22" ht="24" x14ac:dyDescent="0.2">
      <c r="A600" s="1" t="s">
        <v>1300</v>
      </c>
      <c r="B600" s="1">
        <v>213367502</v>
      </c>
      <c r="C600" s="1">
        <f>COUNTIF($D$5:D600,D600)</f>
        <v>2</v>
      </c>
      <c r="D600" s="2" t="s">
        <v>1419</v>
      </c>
      <c r="E600" s="3" t="s">
        <v>18</v>
      </c>
      <c r="F600" s="3" t="s">
        <v>1420</v>
      </c>
      <c r="G600" s="3" t="s">
        <v>2693</v>
      </c>
      <c r="I600" s="6" t="s">
        <v>1413</v>
      </c>
      <c r="J600" s="3" t="s">
        <v>1414</v>
      </c>
      <c r="K600" s="3" t="s">
        <v>1415</v>
      </c>
      <c r="L600" s="7" t="s">
        <v>3030</v>
      </c>
      <c r="M600" s="6" t="s">
        <v>1416</v>
      </c>
      <c r="N600" s="3" t="s">
        <v>1417</v>
      </c>
      <c r="O600" s="8" t="str">
        <f t="shared" si="18"/>
        <v>School Website: St Leo the Great School</v>
      </c>
      <c r="P600" s="9" t="s">
        <v>1418</v>
      </c>
      <c r="Q600" s="8" t="str">
        <f t="shared" si="19"/>
        <v>Tuition Link: St Leo the Great School</v>
      </c>
      <c r="R600" s="3" t="s">
        <v>3698</v>
      </c>
      <c r="S600" s="14">
        <v>48780</v>
      </c>
      <c r="T600" s="1" t="s">
        <v>25</v>
      </c>
      <c r="U600" s="14">
        <v>0</v>
      </c>
      <c r="V600" s="4">
        <v>46006.670023148145</v>
      </c>
    </row>
    <row r="601" spans="1:22" ht="24" x14ac:dyDescent="0.2">
      <c r="A601" s="1" t="s">
        <v>1300</v>
      </c>
      <c r="B601" s="1">
        <v>213368252</v>
      </c>
      <c r="C601" s="1">
        <f>COUNTIF($D$5:D601,D601)</f>
        <v>1</v>
      </c>
      <c r="D601" s="2" t="s">
        <v>1438</v>
      </c>
      <c r="E601" s="3" t="s">
        <v>18</v>
      </c>
      <c r="F601" s="3" t="s">
        <v>1439</v>
      </c>
      <c r="G601" s="3" t="s">
        <v>2694</v>
      </c>
      <c r="I601" s="6" t="s">
        <v>1428</v>
      </c>
      <c r="J601" s="3" t="s">
        <v>1429</v>
      </c>
      <c r="K601" s="3" t="s">
        <v>1430</v>
      </c>
      <c r="L601" s="7" t="s">
        <v>3032</v>
      </c>
      <c r="M601" s="6" t="s">
        <v>1431</v>
      </c>
      <c r="N601" s="3" t="s">
        <v>1432</v>
      </c>
      <c r="O601" s="8" t="str">
        <f t="shared" si="18"/>
        <v>School Website: Veritas Academy</v>
      </c>
      <c r="P601" s="9" t="s">
        <v>1433</v>
      </c>
      <c r="Q601" s="8" t="str">
        <f t="shared" si="19"/>
        <v>Tuition Link: Veritas Academy</v>
      </c>
      <c r="R601" s="3" t="s">
        <v>3700</v>
      </c>
      <c r="S601" s="14">
        <v>40680</v>
      </c>
      <c r="T601" s="1" t="s">
        <v>25</v>
      </c>
      <c r="U601" s="14">
        <v>0</v>
      </c>
      <c r="V601" s="4">
        <v>46006.682615740741</v>
      </c>
    </row>
    <row r="602" spans="1:22" x14ac:dyDescent="0.2">
      <c r="A602" s="1" t="s">
        <v>1300</v>
      </c>
      <c r="B602" s="1">
        <v>213368252</v>
      </c>
      <c r="C602" s="1">
        <f>COUNTIF($D$5:D602,D602)</f>
        <v>2</v>
      </c>
      <c r="D602" s="2" t="s">
        <v>1438</v>
      </c>
      <c r="E602" s="3" t="s">
        <v>18</v>
      </c>
      <c r="F602" s="3" t="s">
        <v>1439</v>
      </c>
      <c r="G602" s="3" t="s">
        <v>2694</v>
      </c>
      <c r="I602" s="6" t="s">
        <v>1428</v>
      </c>
      <c r="J602" s="3" t="s">
        <v>1429</v>
      </c>
      <c r="K602" s="3" t="s">
        <v>1430</v>
      </c>
      <c r="L602" s="7" t="s">
        <v>3032</v>
      </c>
      <c r="M602" s="6" t="s">
        <v>1431</v>
      </c>
      <c r="N602" s="3" t="s">
        <v>1432</v>
      </c>
      <c r="O602" s="8" t="str">
        <f t="shared" si="18"/>
        <v>School Website: Veritas Academy</v>
      </c>
      <c r="P602" s="9" t="s">
        <v>1433</v>
      </c>
      <c r="Q602" s="8" t="str">
        <f t="shared" si="19"/>
        <v>Tuition Link: Veritas Academy</v>
      </c>
      <c r="R602" s="3" t="s">
        <v>3701</v>
      </c>
      <c r="S602" s="14">
        <v>44300</v>
      </c>
      <c r="T602" s="1" t="s">
        <v>25</v>
      </c>
      <c r="U602" s="14">
        <v>0</v>
      </c>
      <c r="V602" s="4">
        <v>46006.682615740741</v>
      </c>
    </row>
    <row r="603" spans="1:22" ht="24" x14ac:dyDescent="0.2">
      <c r="A603" s="1" t="s">
        <v>1300</v>
      </c>
      <c r="B603" s="1">
        <v>213368252</v>
      </c>
      <c r="C603" s="1">
        <f>COUNTIF($D$5:D603,D603)</f>
        <v>3</v>
      </c>
      <c r="D603" s="2" t="s">
        <v>1438</v>
      </c>
      <c r="E603" s="3" t="s">
        <v>18</v>
      </c>
      <c r="F603" s="3" t="s">
        <v>1439</v>
      </c>
      <c r="G603" s="3" t="s">
        <v>2695</v>
      </c>
      <c r="I603" s="6" t="s">
        <v>1440</v>
      </c>
      <c r="J603" s="3" t="s">
        <v>1441</v>
      </c>
      <c r="K603" s="3" t="s">
        <v>572</v>
      </c>
      <c r="L603" s="7" t="s">
        <v>3033</v>
      </c>
      <c r="M603" s="6" t="s">
        <v>1440</v>
      </c>
      <c r="N603" s="6" t="s">
        <v>3326</v>
      </c>
      <c r="O603" s="8" t="str">
        <f t="shared" si="18"/>
        <v>School Website: Veritas Academy</v>
      </c>
      <c r="P603" s="9" t="s">
        <v>1442</v>
      </c>
      <c r="Q603" s="8" t="str">
        <f t="shared" si="19"/>
        <v>Tuition Link: Veritas Academy</v>
      </c>
      <c r="R603" s="3" t="s">
        <v>3702</v>
      </c>
      <c r="S603" s="14">
        <v>27145</v>
      </c>
      <c r="T603" s="1" t="s">
        <v>33</v>
      </c>
      <c r="U603" s="14">
        <v>1000</v>
      </c>
      <c r="V603" s="4">
        <v>46086.705266203702</v>
      </c>
    </row>
    <row r="604" spans="1:22" ht="24" x14ac:dyDescent="0.2">
      <c r="A604" s="1" t="s">
        <v>1300</v>
      </c>
      <c r="B604" s="1">
        <v>213368252</v>
      </c>
      <c r="C604" s="1">
        <f>COUNTIF($D$5:D604,D604)</f>
        <v>4</v>
      </c>
      <c r="D604" s="2" t="s">
        <v>1438</v>
      </c>
      <c r="E604" s="3" t="s">
        <v>18</v>
      </c>
      <c r="F604" s="3" t="s">
        <v>1439</v>
      </c>
      <c r="G604" s="3" t="s">
        <v>2695</v>
      </c>
      <c r="I604" s="6" t="s">
        <v>1440</v>
      </c>
      <c r="J604" s="3" t="s">
        <v>1441</v>
      </c>
      <c r="K604" s="3" t="s">
        <v>572</v>
      </c>
      <c r="L604" s="7" t="s">
        <v>3033</v>
      </c>
      <c r="M604" s="6" t="s">
        <v>1440</v>
      </c>
      <c r="N604" s="6" t="s">
        <v>3326</v>
      </c>
      <c r="O604" s="8" t="str">
        <f t="shared" si="18"/>
        <v>School Website: Veritas Academy</v>
      </c>
      <c r="P604" s="9" t="s">
        <v>1442</v>
      </c>
      <c r="Q604" s="8" t="str">
        <f t="shared" si="19"/>
        <v>Tuition Link: Veritas Academy</v>
      </c>
      <c r="R604" s="3" t="s">
        <v>3703</v>
      </c>
      <c r="S604" s="14">
        <v>31645</v>
      </c>
      <c r="T604" s="1" t="s">
        <v>33</v>
      </c>
      <c r="U604" s="14">
        <v>1000</v>
      </c>
      <c r="V604" s="4">
        <v>46086.705266203702</v>
      </c>
    </row>
    <row r="605" spans="1:22" x14ac:dyDescent="0.2">
      <c r="A605" s="1" t="s">
        <v>1445</v>
      </c>
      <c r="B605" s="1">
        <v>204373914</v>
      </c>
      <c r="C605" s="1">
        <f>COUNTIF($D$5:D605,D605)</f>
        <v>1</v>
      </c>
      <c r="D605" s="2" t="s">
        <v>1446</v>
      </c>
      <c r="E605" s="3" t="s">
        <v>18</v>
      </c>
      <c r="F605" s="3" t="s">
        <v>1447</v>
      </c>
      <c r="G605" s="3" t="s">
        <v>2696</v>
      </c>
      <c r="I605" s="6" t="s">
        <v>1448</v>
      </c>
      <c r="J605" s="3" t="s">
        <v>1449</v>
      </c>
      <c r="K605" s="3" t="s">
        <v>156</v>
      </c>
      <c r="L605" s="7" t="s">
        <v>3034</v>
      </c>
      <c r="M605" s="6" t="s">
        <v>1450</v>
      </c>
      <c r="N605" s="3" t="s">
        <v>3251</v>
      </c>
      <c r="O605" s="8" t="str">
        <f t="shared" si="18"/>
        <v>School Website: New Castle Christian Academy</v>
      </c>
      <c r="P605" s="9" t="s">
        <v>1451</v>
      </c>
      <c r="Q605" s="8" t="str">
        <f t="shared" si="19"/>
        <v>Tuition Link: New Castle Christian Academy</v>
      </c>
      <c r="R605" s="3" t="s">
        <v>141</v>
      </c>
      <c r="S605" s="14">
        <v>24650</v>
      </c>
      <c r="T605" s="1" t="s">
        <v>33</v>
      </c>
      <c r="U605" s="14">
        <v>475</v>
      </c>
      <c r="V605" s="4">
        <v>46085.555069444446</v>
      </c>
    </row>
    <row r="606" spans="1:22" ht="24" x14ac:dyDescent="0.2">
      <c r="A606" s="1" t="s">
        <v>1445</v>
      </c>
      <c r="B606" s="1">
        <v>204373914</v>
      </c>
      <c r="C606" s="1">
        <f>COUNTIF($D$5:D606,D606)</f>
        <v>2</v>
      </c>
      <c r="D606" s="2" t="s">
        <v>1446</v>
      </c>
      <c r="E606" s="3" t="s">
        <v>18</v>
      </c>
      <c r="F606" s="3" t="s">
        <v>1447</v>
      </c>
      <c r="G606" s="3" t="s">
        <v>2697</v>
      </c>
      <c r="I606" s="6" t="s">
        <v>1452</v>
      </c>
      <c r="J606" s="3" t="s">
        <v>1453</v>
      </c>
      <c r="K606" s="3" t="s">
        <v>291</v>
      </c>
      <c r="L606" s="7" t="s">
        <v>3035</v>
      </c>
      <c r="M606" s="6" t="s">
        <v>1454</v>
      </c>
      <c r="N606" s="3" t="s">
        <v>1455</v>
      </c>
      <c r="O606" s="8" t="str">
        <f t="shared" si="18"/>
        <v>School Website: New Castle Christian Academy</v>
      </c>
      <c r="P606" s="9" t="s">
        <v>1456</v>
      </c>
      <c r="Q606" s="8" t="str">
        <f t="shared" si="19"/>
        <v>Tuition Link: New Castle Christian Academy</v>
      </c>
      <c r="R606" s="3" t="s">
        <v>3707</v>
      </c>
      <c r="S606" s="14">
        <v>9400</v>
      </c>
      <c r="T606" s="1" t="s">
        <v>25</v>
      </c>
      <c r="U606" s="14">
        <v>1600</v>
      </c>
      <c r="V606" s="4">
        <v>46059.6406712963</v>
      </c>
    </row>
    <row r="607" spans="1:22" x14ac:dyDescent="0.2">
      <c r="A607" s="1" t="s">
        <v>1457</v>
      </c>
      <c r="B607" s="1">
        <v>213384803</v>
      </c>
      <c r="C607" s="1">
        <f>COUNTIF($D$5:D607,D607)</f>
        <v>1</v>
      </c>
      <c r="D607" s="2" t="s">
        <v>1458</v>
      </c>
      <c r="E607" s="3" t="s">
        <v>18</v>
      </c>
      <c r="F607" s="3" t="s">
        <v>1459</v>
      </c>
      <c r="G607" s="3" t="s">
        <v>2698</v>
      </c>
      <c r="I607" s="6" t="s">
        <v>1460</v>
      </c>
      <c r="J607" s="3" t="s">
        <v>1461</v>
      </c>
      <c r="K607" s="3" t="s">
        <v>1462</v>
      </c>
      <c r="L607" s="7" t="s">
        <v>3036</v>
      </c>
      <c r="M607" s="6" t="s">
        <v>1463</v>
      </c>
      <c r="N607" s="3" t="s">
        <v>3252</v>
      </c>
      <c r="O607" s="8" t="str">
        <f t="shared" si="18"/>
        <v>School Website: New Covenant Christian School</v>
      </c>
      <c r="P607" s="9" t="s">
        <v>3349</v>
      </c>
      <c r="Q607" s="8" t="str">
        <f t="shared" si="19"/>
        <v>Tuition Link: New Covenant Christian School</v>
      </c>
      <c r="R607" s="3" t="s">
        <v>3393</v>
      </c>
      <c r="S607" s="14">
        <v>28650</v>
      </c>
      <c r="T607" s="1" t="s">
        <v>25</v>
      </c>
      <c r="U607" s="14">
        <v>0</v>
      </c>
      <c r="V607" s="4">
        <v>46086.687395833331</v>
      </c>
    </row>
    <row r="608" spans="1:22" x14ac:dyDescent="0.2">
      <c r="A608" s="1" t="s">
        <v>1457</v>
      </c>
      <c r="B608" s="1">
        <v>213384803</v>
      </c>
      <c r="C608" s="1">
        <f>COUNTIF($D$5:D608,D608)</f>
        <v>2</v>
      </c>
      <c r="D608" s="2" t="s">
        <v>1458</v>
      </c>
      <c r="E608" s="3" t="s">
        <v>18</v>
      </c>
      <c r="F608" s="3" t="s">
        <v>1459</v>
      </c>
      <c r="G608" s="3" t="s">
        <v>2698</v>
      </c>
      <c r="I608" s="6" t="s">
        <v>1460</v>
      </c>
      <c r="J608" s="3" t="s">
        <v>1461</v>
      </c>
      <c r="K608" s="3" t="s">
        <v>1462</v>
      </c>
      <c r="L608" s="7" t="s">
        <v>3036</v>
      </c>
      <c r="M608" s="6" t="s">
        <v>1463</v>
      </c>
      <c r="N608" s="3" t="s">
        <v>3252</v>
      </c>
      <c r="O608" s="8" t="str">
        <f t="shared" si="18"/>
        <v>School Website: New Covenant Christian School</v>
      </c>
      <c r="P608" s="9" t="s">
        <v>3349</v>
      </c>
      <c r="Q608" s="8" t="str">
        <f t="shared" si="19"/>
        <v>Tuition Link: New Covenant Christian School</v>
      </c>
      <c r="R608" s="3" t="s">
        <v>3394</v>
      </c>
      <c r="S608" s="14">
        <v>28650</v>
      </c>
      <c r="T608" s="1" t="s">
        <v>25</v>
      </c>
      <c r="U608" s="14">
        <v>0</v>
      </c>
      <c r="V608" s="4">
        <v>46086.687395833331</v>
      </c>
    </row>
    <row r="609" spans="1:22" x14ac:dyDescent="0.2">
      <c r="A609" s="1" t="s">
        <v>1457</v>
      </c>
      <c r="B609" s="1">
        <v>213384803</v>
      </c>
      <c r="C609" s="1">
        <f>COUNTIF($D$5:D609,D609)</f>
        <v>3</v>
      </c>
      <c r="D609" s="2" t="s">
        <v>1458</v>
      </c>
      <c r="E609" s="3" t="s">
        <v>18</v>
      </c>
      <c r="F609" s="3" t="s">
        <v>1459</v>
      </c>
      <c r="G609" s="3" t="s">
        <v>2698</v>
      </c>
      <c r="I609" s="6" t="s">
        <v>1460</v>
      </c>
      <c r="J609" s="3" t="s">
        <v>1461</v>
      </c>
      <c r="K609" s="3" t="s">
        <v>1462</v>
      </c>
      <c r="L609" s="7" t="s">
        <v>3036</v>
      </c>
      <c r="M609" s="6" t="s">
        <v>1463</v>
      </c>
      <c r="N609" s="3" t="s">
        <v>3252</v>
      </c>
      <c r="O609" s="8" t="str">
        <f t="shared" si="18"/>
        <v>School Website: New Covenant Christian School</v>
      </c>
      <c r="P609" s="9" t="s">
        <v>3349</v>
      </c>
      <c r="Q609" s="8" t="str">
        <f t="shared" si="19"/>
        <v>Tuition Link: New Covenant Christian School</v>
      </c>
      <c r="R609" s="3" t="s">
        <v>3395</v>
      </c>
      <c r="S609" s="14">
        <v>28650</v>
      </c>
      <c r="T609" s="1" t="s">
        <v>25</v>
      </c>
      <c r="U609" s="14">
        <v>0</v>
      </c>
      <c r="V609" s="4">
        <v>46086.687395833331</v>
      </c>
    </row>
    <row r="610" spans="1:22" x14ac:dyDescent="0.2">
      <c r="A610" s="1" t="s">
        <v>1457</v>
      </c>
      <c r="B610" s="1">
        <v>213384803</v>
      </c>
      <c r="C610" s="1">
        <f>COUNTIF($D$5:D610,D610)</f>
        <v>4</v>
      </c>
      <c r="D610" s="2" t="s">
        <v>1458</v>
      </c>
      <c r="E610" s="3" t="s">
        <v>18</v>
      </c>
      <c r="F610" s="3" t="s">
        <v>1459</v>
      </c>
      <c r="G610" s="3" t="s">
        <v>2698</v>
      </c>
      <c r="I610" s="6" t="s">
        <v>1460</v>
      </c>
      <c r="J610" s="3" t="s">
        <v>1461</v>
      </c>
      <c r="K610" s="3" t="s">
        <v>1462</v>
      </c>
      <c r="L610" s="7" t="s">
        <v>3036</v>
      </c>
      <c r="M610" s="6" t="s">
        <v>1463</v>
      </c>
      <c r="N610" s="3" t="s">
        <v>3252</v>
      </c>
      <c r="O610" s="8" t="str">
        <f t="shared" si="18"/>
        <v>School Website: New Covenant Christian School</v>
      </c>
      <c r="P610" s="9" t="s">
        <v>3349</v>
      </c>
      <c r="Q610" s="8" t="str">
        <f t="shared" si="19"/>
        <v>Tuition Link: New Covenant Christian School</v>
      </c>
      <c r="R610" s="3" t="s">
        <v>3396</v>
      </c>
      <c r="S610" s="14">
        <v>28650</v>
      </c>
      <c r="T610" s="1" t="s">
        <v>25</v>
      </c>
      <c r="U610" s="14">
        <v>600</v>
      </c>
      <c r="V610" s="4">
        <v>46086.687395833331</v>
      </c>
    </row>
    <row r="611" spans="1:22" x14ac:dyDescent="0.2">
      <c r="A611" s="1" t="s">
        <v>1457</v>
      </c>
      <c r="B611" s="1">
        <v>213384803</v>
      </c>
      <c r="C611" s="1">
        <f>COUNTIF($D$5:D611,D611)</f>
        <v>5</v>
      </c>
      <c r="D611" s="2" t="s">
        <v>1458</v>
      </c>
      <c r="E611" s="3" t="s">
        <v>18</v>
      </c>
      <c r="F611" s="3" t="s">
        <v>1459</v>
      </c>
      <c r="G611" s="3" t="s">
        <v>2699</v>
      </c>
      <c r="I611" s="6" t="s">
        <v>1464</v>
      </c>
      <c r="J611" s="3" t="s">
        <v>1465</v>
      </c>
      <c r="K611" s="3" t="s">
        <v>2841</v>
      </c>
      <c r="L611" s="5" t="s">
        <v>3037</v>
      </c>
      <c r="M611" s="6" t="s">
        <v>1466</v>
      </c>
      <c r="N611" s="3" t="s">
        <v>1467</v>
      </c>
      <c r="O611" s="8" t="str">
        <f t="shared" si="18"/>
        <v>School Website: New Covenant Christian School</v>
      </c>
      <c r="P611" s="9" t="s">
        <v>1468</v>
      </c>
      <c r="Q611" s="8" t="str">
        <f t="shared" si="19"/>
        <v>Tuition Link: New Covenant Christian School</v>
      </c>
      <c r="R611" s="3" t="s">
        <v>3708</v>
      </c>
      <c r="S611" s="14">
        <v>14905</v>
      </c>
      <c r="T611" s="1" t="s">
        <v>25</v>
      </c>
      <c r="U611" s="14">
        <v>0</v>
      </c>
      <c r="V611" s="4">
        <v>46008.485717592594</v>
      </c>
    </row>
    <row r="612" spans="1:22" x14ac:dyDescent="0.2">
      <c r="A612" s="1" t="s">
        <v>1457</v>
      </c>
      <c r="B612" s="1">
        <v>213384803</v>
      </c>
      <c r="C612" s="1">
        <f>COUNTIF($D$5:D612,D612)</f>
        <v>6</v>
      </c>
      <c r="D612" s="2" t="s">
        <v>1458</v>
      </c>
      <c r="E612" s="3" t="s">
        <v>18</v>
      </c>
      <c r="F612" s="3" t="s">
        <v>1459</v>
      </c>
      <c r="G612" s="3" t="s">
        <v>2699</v>
      </c>
      <c r="I612" s="6" t="s">
        <v>1464</v>
      </c>
      <c r="J612" s="3" t="s">
        <v>1465</v>
      </c>
      <c r="K612" s="3" t="s">
        <v>2841</v>
      </c>
      <c r="L612" s="5" t="s">
        <v>3037</v>
      </c>
      <c r="M612" s="6" t="s">
        <v>1466</v>
      </c>
      <c r="N612" s="3" t="s">
        <v>1467</v>
      </c>
      <c r="O612" s="8" t="str">
        <f t="shared" si="18"/>
        <v>School Website: New Covenant Christian School</v>
      </c>
      <c r="P612" s="9" t="s">
        <v>1468</v>
      </c>
      <c r="Q612" s="8" t="str">
        <f t="shared" si="19"/>
        <v>Tuition Link: New Covenant Christian School</v>
      </c>
      <c r="R612" s="3" t="s">
        <v>3709</v>
      </c>
      <c r="S612" s="14">
        <v>18115</v>
      </c>
      <c r="T612" s="1" t="s">
        <v>25</v>
      </c>
      <c r="U612" s="14">
        <v>0</v>
      </c>
      <c r="V612" s="4">
        <v>46008.485717592594</v>
      </c>
    </row>
    <row r="613" spans="1:22" ht="24" x14ac:dyDescent="0.2">
      <c r="A613" s="1" t="s">
        <v>1469</v>
      </c>
      <c r="B613" s="1">
        <v>221390202</v>
      </c>
      <c r="C613" s="1">
        <f>COUNTIF($D$5:D613,D613)</f>
        <v>1</v>
      </c>
      <c r="D613" s="2" t="s">
        <v>1472</v>
      </c>
      <c r="E613" s="3" t="s">
        <v>18</v>
      </c>
      <c r="F613" s="3" t="s">
        <v>1473</v>
      </c>
      <c r="G613" s="3" t="s">
        <v>2699</v>
      </c>
      <c r="I613" s="6" t="s">
        <v>1464</v>
      </c>
      <c r="J613" s="3" t="s">
        <v>1465</v>
      </c>
      <c r="K613" s="3" t="s">
        <v>2841</v>
      </c>
      <c r="L613" s="5" t="s">
        <v>3037</v>
      </c>
      <c r="M613" s="6" t="s">
        <v>1466</v>
      </c>
      <c r="N613" s="3" t="s">
        <v>1467</v>
      </c>
      <c r="O613" s="8" t="str">
        <f t="shared" si="18"/>
        <v>School Website: Allentown Central Catholic HS</v>
      </c>
      <c r="P613" s="9" t="s">
        <v>1468</v>
      </c>
      <c r="Q613" s="8" t="str">
        <f t="shared" si="19"/>
        <v>Tuition Link: Allentown Central Catholic HS</v>
      </c>
      <c r="R613" s="3" t="s">
        <v>3712</v>
      </c>
      <c r="S613" s="14">
        <v>26860</v>
      </c>
      <c r="T613" s="1" t="s">
        <v>25</v>
      </c>
      <c r="U613" s="14">
        <v>0</v>
      </c>
      <c r="V613" s="4">
        <v>46008.485717592594</v>
      </c>
    </row>
    <row r="614" spans="1:22" x14ac:dyDescent="0.2">
      <c r="A614" s="1" t="s">
        <v>1469</v>
      </c>
      <c r="B614" s="1">
        <v>221393492</v>
      </c>
      <c r="C614" s="1">
        <f>COUNTIF($D$5:D614,D614)</f>
        <v>1</v>
      </c>
      <c r="D614" s="2" t="s">
        <v>1492</v>
      </c>
      <c r="E614" s="3" t="s">
        <v>18</v>
      </c>
      <c r="F614" s="3" t="s">
        <v>1493</v>
      </c>
      <c r="G614" s="3" t="s">
        <v>2702</v>
      </c>
      <c r="I614" s="6" t="s">
        <v>1494</v>
      </c>
      <c r="J614" s="3" t="s">
        <v>1495</v>
      </c>
      <c r="K614" s="3" t="s">
        <v>572</v>
      </c>
      <c r="L614" s="7" t="s">
        <v>3040</v>
      </c>
      <c r="M614" s="6" t="s">
        <v>1494</v>
      </c>
      <c r="N614" s="3" t="s">
        <v>3253</v>
      </c>
      <c r="O614" s="8" t="str">
        <f t="shared" si="18"/>
        <v>School Website: Lehigh Christian Academy</v>
      </c>
      <c r="P614" s="9" t="s">
        <v>1496</v>
      </c>
      <c r="Q614" s="8" t="str">
        <f t="shared" si="19"/>
        <v>Tuition Link: Lehigh Christian Academy</v>
      </c>
      <c r="R614" s="3" t="s">
        <v>3375</v>
      </c>
      <c r="S614" s="14">
        <v>12700</v>
      </c>
      <c r="T614" s="1" t="s">
        <v>33</v>
      </c>
      <c r="U614" s="14">
        <v>1000</v>
      </c>
      <c r="V614" s="4">
        <v>46085.655810185184</v>
      </c>
    </row>
    <row r="615" spans="1:22" x14ac:dyDescent="0.2">
      <c r="A615" s="1" t="s">
        <v>1469</v>
      </c>
      <c r="B615" s="1">
        <v>221393492</v>
      </c>
      <c r="C615" s="1">
        <f>COUNTIF($D$5:D615,D615)</f>
        <v>2</v>
      </c>
      <c r="D615" s="2" t="s">
        <v>1492</v>
      </c>
      <c r="E615" s="3" t="s">
        <v>18</v>
      </c>
      <c r="F615" s="3" t="s">
        <v>1493</v>
      </c>
      <c r="G615" s="3" t="s">
        <v>2702</v>
      </c>
      <c r="I615" s="6" t="s">
        <v>1494</v>
      </c>
      <c r="J615" s="3" t="s">
        <v>1495</v>
      </c>
      <c r="K615" s="3" t="s">
        <v>572</v>
      </c>
      <c r="L615" s="7" t="s">
        <v>3040</v>
      </c>
      <c r="M615" s="6" t="s">
        <v>1494</v>
      </c>
      <c r="N615" s="3" t="s">
        <v>3253</v>
      </c>
      <c r="O615" s="8" t="str">
        <f t="shared" si="18"/>
        <v>School Website: Lehigh Christian Academy</v>
      </c>
      <c r="P615" s="9" t="s">
        <v>1496</v>
      </c>
      <c r="Q615" s="8" t="str">
        <f t="shared" si="19"/>
        <v>Tuition Link: Lehigh Christian Academy</v>
      </c>
      <c r="R615" s="3" t="s">
        <v>3434</v>
      </c>
      <c r="S615" s="14">
        <v>11000</v>
      </c>
      <c r="T615" s="1" t="s">
        <v>33</v>
      </c>
      <c r="U615" s="14">
        <v>1000</v>
      </c>
      <c r="V615" s="4">
        <v>46085.655810185184</v>
      </c>
    </row>
    <row r="616" spans="1:22" x14ac:dyDescent="0.2">
      <c r="A616" s="1" t="s">
        <v>1469</v>
      </c>
      <c r="B616" s="1">
        <v>221393492</v>
      </c>
      <c r="C616" s="1">
        <f>COUNTIF($D$5:D616,D616)</f>
        <v>3</v>
      </c>
      <c r="D616" s="2" t="s">
        <v>1492</v>
      </c>
      <c r="E616" s="3" t="s">
        <v>18</v>
      </c>
      <c r="F616" s="3" t="s">
        <v>1493</v>
      </c>
      <c r="G616" s="3" t="s">
        <v>2702</v>
      </c>
      <c r="I616" s="6" t="s">
        <v>1494</v>
      </c>
      <c r="J616" s="3" t="s">
        <v>1495</v>
      </c>
      <c r="K616" s="3" t="s">
        <v>572</v>
      </c>
      <c r="L616" s="7" t="s">
        <v>3040</v>
      </c>
      <c r="M616" s="6" t="s">
        <v>1494</v>
      </c>
      <c r="N616" s="3" t="s">
        <v>3253</v>
      </c>
      <c r="O616" s="8" t="str">
        <f t="shared" si="18"/>
        <v>School Website: Lehigh Christian Academy</v>
      </c>
      <c r="P616" s="9" t="s">
        <v>1496</v>
      </c>
      <c r="Q616" s="8" t="str">
        <f t="shared" si="19"/>
        <v>Tuition Link: Lehigh Christian Academy</v>
      </c>
      <c r="R616" s="3" t="s">
        <v>3364</v>
      </c>
      <c r="S616" s="14">
        <v>10000</v>
      </c>
      <c r="T616" s="1" t="s">
        <v>33</v>
      </c>
      <c r="U616" s="14">
        <v>1000</v>
      </c>
      <c r="V616" s="4">
        <v>46085.655810185184</v>
      </c>
    </row>
    <row r="617" spans="1:22" x14ac:dyDescent="0.2">
      <c r="A617" s="1" t="s">
        <v>1469</v>
      </c>
      <c r="B617" s="1">
        <v>221393492</v>
      </c>
      <c r="C617" s="1">
        <f>COUNTIF($D$5:D617,D617)</f>
        <v>4</v>
      </c>
      <c r="D617" s="2" t="s">
        <v>1492</v>
      </c>
      <c r="E617" s="3" t="s">
        <v>18</v>
      </c>
      <c r="F617" s="3" t="s">
        <v>1493</v>
      </c>
      <c r="G617" s="3" t="s">
        <v>1498</v>
      </c>
      <c r="I617" s="6" t="s">
        <v>1497</v>
      </c>
      <c r="J617" s="3" t="s">
        <v>1498</v>
      </c>
      <c r="K617" s="3" t="s">
        <v>84</v>
      </c>
      <c r="L617" s="7" t="s">
        <v>3041</v>
      </c>
      <c r="M617" s="6" t="s">
        <v>1497</v>
      </c>
      <c r="N617" s="3" t="s">
        <v>1499</v>
      </c>
      <c r="O617" s="8" t="str">
        <f t="shared" si="18"/>
        <v>School Website: Lehigh Christian Academy</v>
      </c>
      <c r="P617" s="9" t="s">
        <v>1500</v>
      </c>
      <c r="Q617" s="8" t="str">
        <f t="shared" si="19"/>
        <v>Tuition Link: Lehigh Christian Academy</v>
      </c>
      <c r="R617" s="3" t="s">
        <v>3722</v>
      </c>
      <c r="S617" s="14">
        <v>5300</v>
      </c>
      <c r="T617" s="1" t="s">
        <v>33</v>
      </c>
      <c r="U617" s="14">
        <v>0</v>
      </c>
      <c r="V617" s="4">
        <v>46086.67396990741</v>
      </c>
    </row>
    <row r="618" spans="1:22" ht="24" x14ac:dyDescent="0.2">
      <c r="A618" s="1" t="s">
        <v>1469</v>
      </c>
      <c r="B618" s="1">
        <v>220484462</v>
      </c>
      <c r="C618" s="1">
        <f>COUNTIF($D$5:D618,D618)</f>
        <v>1</v>
      </c>
      <c r="D618" s="2" t="s">
        <v>1470</v>
      </c>
      <c r="E618" s="3" t="s">
        <v>18</v>
      </c>
      <c r="F618" s="3" t="s">
        <v>1471</v>
      </c>
      <c r="G618" s="3" t="s">
        <v>2699</v>
      </c>
      <c r="I618" s="6" t="s">
        <v>1464</v>
      </c>
      <c r="J618" s="3" t="s">
        <v>1465</v>
      </c>
      <c r="K618" s="3" t="s">
        <v>2841</v>
      </c>
      <c r="L618" s="5" t="s">
        <v>3037</v>
      </c>
      <c r="M618" s="6" t="s">
        <v>1466</v>
      </c>
      <c r="N618" s="3" t="s">
        <v>1467</v>
      </c>
      <c r="O618" s="8" t="str">
        <f t="shared" si="18"/>
        <v>School Website: Notre Dame of Bethlehem School</v>
      </c>
      <c r="P618" s="9" t="s">
        <v>1468</v>
      </c>
      <c r="Q618" s="8" t="str">
        <f t="shared" si="19"/>
        <v>Tuition Link: Notre Dame of Bethlehem School</v>
      </c>
      <c r="R618" s="3" t="s">
        <v>3710</v>
      </c>
      <c r="S618" s="14">
        <v>22500</v>
      </c>
      <c r="T618" s="1" t="s">
        <v>25</v>
      </c>
      <c r="U618" s="14">
        <v>0</v>
      </c>
      <c r="V618" s="4">
        <v>46008.485717592594</v>
      </c>
    </row>
    <row r="619" spans="1:22" x14ac:dyDescent="0.2">
      <c r="A619" s="1" t="s">
        <v>1469</v>
      </c>
      <c r="B619" s="1">
        <v>220484462</v>
      </c>
      <c r="C619" s="1">
        <f>COUNTIF($D$5:D619,D619)</f>
        <v>2</v>
      </c>
      <c r="D619" s="2" t="s">
        <v>1470</v>
      </c>
      <c r="E619" s="3" t="s">
        <v>18</v>
      </c>
      <c r="F619" s="3" t="s">
        <v>1471</v>
      </c>
      <c r="G619" s="3" t="s">
        <v>2699</v>
      </c>
      <c r="I619" s="6" t="s">
        <v>1464</v>
      </c>
      <c r="J619" s="3" t="s">
        <v>1465</v>
      </c>
      <c r="K619" s="3" t="s">
        <v>2841</v>
      </c>
      <c r="L619" s="5" t="s">
        <v>3037</v>
      </c>
      <c r="M619" s="6" t="s">
        <v>1466</v>
      </c>
      <c r="N619" s="3" t="s">
        <v>1467</v>
      </c>
      <c r="O619" s="8" t="str">
        <f t="shared" si="18"/>
        <v>School Website: Notre Dame of Bethlehem School</v>
      </c>
      <c r="P619" s="9" t="s">
        <v>1468</v>
      </c>
      <c r="Q619" s="8" t="str">
        <f t="shared" si="19"/>
        <v>Tuition Link: Notre Dame of Bethlehem School</v>
      </c>
      <c r="R619" s="3" t="s">
        <v>3392</v>
      </c>
      <c r="S619" s="14">
        <v>24335</v>
      </c>
      <c r="T619" s="1" t="s">
        <v>25</v>
      </c>
      <c r="U619" s="14">
        <v>0</v>
      </c>
      <c r="V619" s="4">
        <v>46008.485717592594</v>
      </c>
    </row>
    <row r="620" spans="1:22" x14ac:dyDescent="0.2">
      <c r="A620" s="1" t="s">
        <v>1469</v>
      </c>
      <c r="B620" s="1">
        <v>220484462</v>
      </c>
      <c r="C620" s="1">
        <f>COUNTIF($D$5:D620,D620)</f>
        <v>3</v>
      </c>
      <c r="D620" s="2" t="s">
        <v>1470</v>
      </c>
      <c r="E620" s="3" t="s">
        <v>18</v>
      </c>
      <c r="F620" s="3" t="s">
        <v>1471</v>
      </c>
      <c r="G620" s="3" t="s">
        <v>2699</v>
      </c>
      <c r="I620" s="6" t="s">
        <v>1464</v>
      </c>
      <c r="J620" s="3" t="s">
        <v>1465</v>
      </c>
      <c r="K620" s="3" t="s">
        <v>2841</v>
      </c>
      <c r="L620" s="5" t="s">
        <v>3037</v>
      </c>
      <c r="M620" s="6" t="s">
        <v>1466</v>
      </c>
      <c r="N620" s="3" t="s">
        <v>1467</v>
      </c>
      <c r="O620" s="8" t="str">
        <f t="shared" si="18"/>
        <v>School Website: Notre Dame of Bethlehem School</v>
      </c>
      <c r="P620" s="9" t="s">
        <v>1468</v>
      </c>
      <c r="Q620" s="8" t="str">
        <f t="shared" si="19"/>
        <v>Tuition Link: Notre Dame of Bethlehem School</v>
      </c>
      <c r="R620" s="3" t="s">
        <v>3711</v>
      </c>
      <c r="S620" s="14">
        <v>26000</v>
      </c>
      <c r="T620" s="1" t="s">
        <v>25</v>
      </c>
      <c r="U620" s="14">
        <v>0</v>
      </c>
      <c r="V620" s="4">
        <v>46008.485717592594</v>
      </c>
    </row>
    <row r="621" spans="1:22" x14ac:dyDescent="0.2">
      <c r="A621" s="1" t="s">
        <v>1469</v>
      </c>
      <c r="B621" s="1">
        <v>321392757</v>
      </c>
      <c r="C621" s="1">
        <f>COUNTIF($D$5:D621,D621)</f>
        <v>1</v>
      </c>
      <c r="D621" s="2" t="s">
        <v>1531</v>
      </c>
      <c r="E621" s="3" t="s">
        <v>110</v>
      </c>
      <c r="F621" s="3" t="s">
        <v>1532</v>
      </c>
      <c r="G621" s="3" t="s">
        <v>2708</v>
      </c>
      <c r="I621" s="6" t="s">
        <v>1533</v>
      </c>
      <c r="J621" s="3" t="s">
        <v>1534</v>
      </c>
      <c r="K621" s="3" t="s">
        <v>911</v>
      </c>
      <c r="L621" s="7" t="s">
        <v>3048</v>
      </c>
      <c r="M621" s="6" t="s">
        <v>1535</v>
      </c>
      <c r="N621" s="3" t="s">
        <v>1536</v>
      </c>
      <c r="O621" s="8" t="str">
        <f t="shared" si="18"/>
        <v>School Website: Salvaggio Academy</v>
      </c>
      <c r="P621" s="9" t="s">
        <v>1537</v>
      </c>
      <c r="Q621" s="8" t="str">
        <f t="shared" si="19"/>
        <v>Tuition Link: Salvaggio Academy</v>
      </c>
      <c r="R621" s="3" t="s">
        <v>3736</v>
      </c>
      <c r="S621" s="14">
        <v>63788</v>
      </c>
      <c r="T621" s="1" t="s">
        <v>25</v>
      </c>
      <c r="U621" s="14">
        <v>0</v>
      </c>
      <c r="V621" s="4">
        <v>46085.450682870367</v>
      </c>
    </row>
    <row r="622" spans="1:22" x14ac:dyDescent="0.2">
      <c r="A622" s="1" t="s">
        <v>1469</v>
      </c>
      <c r="B622" s="1">
        <v>221397202</v>
      </c>
      <c r="C622" s="1">
        <f>COUNTIF($D$5:D622,D622)</f>
        <v>1</v>
      </c>
      <c r="D622" s="2" t="s">
        <v>1501</v>
      </c>
      <c r="E622" s="3" t="s">
        <v>18</v>
      </c>
      <c r="F622" s="3" t="s">
        <v>1502</v>
      </c>
      <c r="G622" s="3" t="s">
        <v>1498</v>
      </c>
      <c r="I622" s="6" t="s">
        <v>1497</v>
      </c>
      <c r="J622" s="3" t="s">
        <v>1498</v>
      </c>
      <c r="K622" s="3" t="s">
        <v>84</v>
      </c>
      <c r="L622" s="7" t="s">
        <v>3041</v>
      </c>
      <c r="M622" s="6" t="s">
        <v>1497</v>
      </c>
      <c r="N622" s="3" t="s">
        <v>1499</v>
      </c>
      <c r="O622" s="8" t="str">
        <f t="shared" si="18"/>
        <v>School Website: St Ann School</v>
      </c>
      <c r="P622" s="9" t="s">
        <v>1500</v>
      </c>
      <c r="Q622" s="8" t="str">
        <f t="shared" si="19"/>
        <v>Tuition Link: St Ann School</v>
      </c>
      <c r="R622" s="3" t="s">
        <v>3723</v>
      </c>
      <c r="S622" s="14">
        <v>6350</v>
      </c>
      <c r="T622" s="1" t="s">
        <v>33</v>
      </c>
      <c r="U622" s="14">
        <v>0</v>
      </c>
      <c r="V622" s="4">
        <v>46086.67396990741</v>
      </c>
    </row>
    <row r="623" spans="1:22" x14ac:dyDescent="0.2">
      <c r="A623" s="1" t="s">
        <v>1469</v>
      </c>
      <c r="B623" s="1">
        <v>221397202</v>
      </c>
      <c r="C623" s="1">
        <f>COUNTIF($D$5:D623,D623)</f>
        <v>2</v>
      </c>
      <c r="D623" s="2" t="s">
        <v>1501</v>
      </c>
      <c r="E623" s="3" t="s">
        <v>18</v>
      </c>
      <c r="F623" s="3" t="s">
        <v>1502</v>
      </c>
      <c r="G623" s="3" t="s">
        <v>1498</v>
      </c>
      <c r="I623" s="6" t="s">
        <v>1497</v>
      </c>
      <c r="J623" s="3" t="s">
        <v>1498</v>
      </c>
      <c r="K623" s="3" t="s">
        <v>84</v>
      </c>
      <c r="L623" s="7" t="s">
        <v>3041</v>
      </c>
      <c r="M623" s="6" t="s">
        <v>1497</v>
      </c>
      <c r="N623" s="3" t="s">
        <v>1499</v>
      </c>
      <c r="O623" s="8" t="str">
        <f t="shared" si="18"/>
        <v>School Website: St Ann School</v>
      </c>
      <c r="P623" s="9" t="s">
        <v>1500</v>
      </c>
      <c r="Q623" s="8" t="str">
        <f t="shared" si="19"/>
        <v>Tuition Link: St Ann School</v>
      </c>
      <c r="R623" s="3" t="s">
        <v>3724</v>
      </c>
      <c r="S623" s="14">
        <v>5300</v>
      </c>
      <c r="T623" s="1" t="s">
        <v>33</v>
      </c>
      <c r="U623" s="14">
        <v>0</v>
      </c>
      <c r="V623" s="4">
        <v>46086.67396990741</v>
      </c>
    </row>
    <row r="624" spans="1:22" x14ac:dyDescent="0.2">
      <c r="A624" s="1" t="s">
        <v>1469</v>
      </c>
      <c r="B624" s="1">
        <v>221397202</v>
      </c>
      <c r="C624" s="1">
        <f>COUNTIF($D$5:D624,D624)</f>
        <v>3</v>
      </c>
      <c r="D624" s="2" t="s">
        <v>1501</v>
      </c>
      <c r="E624" s="3" t="s">
        <v>18</v>
      </c>
      <c r="F624" s="3" t="s">
        <v>1502</v>
      </c>
      <c r="G624" s="3" t="s">
        <v>2703</v>
      </c>
      <c r="I624" s="6" t="s">
        <v>1503</v>
      </c>
      <c r="J624" s="3" t="s">
        <v>1504</v>
      </c>
      <c r="K624" s="3" t="s">
        <v>297</v>
      </c>
      <c r="L624" s="7" t="s">
        <v>3042</v>
      </c>
      <c r="M624" s="6" t="s">
        <v>1505</v>
      </c>
      <c r="N624" s="3" t="s">
        <v>1506</v>
      </c>
      <c r="O624" s="8" t="str">
        <f t="shared" si="18"/>
        <v>School Website: St Ann School</v>
      </c>
      <c r="P624" s="9" t="s">
        <v>1507</v>
      </c>
      <c r="Q624" s="8" t="str">
        <f t="shared" si="19"/>
        <v>Tuition Link: St Ann School</v>
      </c>
      <c r="R624" s="3" t="s">
        <v>141</v>
      </c>
      <c r="S624" s="14">
        <v>14000</v>
      </c>
      <c r="T624" s="1" t="s">
        <v>25</v>
      </c>
      <c r="U624" s="14">
        <v>500</v>
      </c>
      <c r="V624" s="4">
        <v>45995.707442129627</v>
      </c>
    </row>
    <row r="625" spans="1:22" x14ac:dyDescent="0.2">
      <c r="A625" s="1" t="s">
        <v>1469</v>
      </c>
      <c r="B625" s="1">
        <v>221397202</v>
      </c>
      <c r="C625" s="1">
        <f>COUNTIF($D$5:D625,D625)</f>
        <v>4</v>
      </c>
      <c r="D625" s="2" t="s">
        <v>1501</v>
      </c>
      <c r="E625" s="3" t="s">
        <v>18</v>
      </c>
      <c r="F625" s="3" t="s">
        <v>1502</v>
      </c>
      <c r="G625" s="3" t="s">
        <v>2704</v>
      </c>
      <c r="I625" s="6" t="s">
        <v>1508</v>
      </c>
      <c r="J625" s="3" t="s">
        <v>1509</v>
      </c>
      <c r="K625" s="3" t="s">
        <v>84</v>
      </c>
      <c r="L625" s="7" t="s">
        <v>3043</v>
      </c>
      <c r="M625" s="6" t="s">
        <v>1508</v>
      </c>
      <c r="N625" s="3" t="s">
        <v>1510</v>
      </c>
      <c r="O625" s="8" t="str">
        <f t="shared" si="18"/>
        <v>School Website: St Ann School</v>
      </c>
      <c r="P625" s="9" t="s">
        <v>1511</v>
      </c>
      <c r="Q625" s="8" t="str">
        <f t="shared" si="19"/>
        <v>Tuition Link: St Ann School</v>
      </c>
      <c r="R625" s="3" t="s">
        <v>3725</v>
      </c>
      <c r="S625" s="14">
        <v>5500</v>
      </c>
      <c r="T625" s="1" t="s">
        <v>33</v>
      </c>
      <c r="U625" s="14">
        <v>250</v>
      </c>
      <c r="V625" s="4">
        <v>46034.689282407409</v>
      </c>
    </row>
    <row r="626" spans="1:22" x14ac:dyDescent="0.2">
      <c r="A626" s="1" t="s">
        <v>1469</v>
      </c>
      <c r="B626" s="1">
        <v>221397202</v>
      </c>
      <c r="C626" s="1">
        <f>COUNTIF($D$5:D626,D626)</f>
        <v>5</v>
      </c>
      <c r="D626" s="2" t="s">
        <v>1501</v>
      </c>
      <c r="E626" s="3" t="s">
        <v>18</v>
      </c>
      <c r="F626" s="3" t="s">
        <v>1502</v>
      </c>
      <c r="G626" s="3" t="s">
        <v>2705</v>
      </c>
      <c r="I626" s="6" t="s">
        <v>1512</v>
      </c>
      <c r="J626" s="3" t="s">
        <v>1513</v>
      </c>
      <c r="K626" s="3" t="s">
        <v>84</v>
      </c>
      <c r="L626" s="7" t="s">
        <v>3044</v>
      </c>
      <c r="M626" s="6" t="s">
        <v>1512</v>
      </c>
      <c r="N626" s="3" t="s">
        <v>1514</v>
      </c>
      <c r="O626" s="8" t="str">
        <f t="shared" si="18"/>
        <v>School Website: St Ann School</v>
      </c>
      <c r="P626" s="9" t="s">
        <v>1515</v>
      </c>
      <c r="Q626" s="8" t="str">
        <f t="shared" si="19"/>
        <v>Tuition Link: St Ann School</v>
      </c>
      <c r="R626" s="3" t="s">
        <v>1235</v>
      </c>
      <c r="S626" s="14">
        <v>4800</v>
      </c>
      <c r="T626" s="1" t="s">
        <v>33</v>
      </c>
      <c r="U626" s="14">
        <v>360</v>
      </c>
      <c r="V626" s="4">
        <v>46087.415405092594</v>
      </c>
    </row>
    <row r="627" spans="1:22" x14ac:dyDescent="0.2">
      <c r="A627" s="1" t="s">
        <v>1469</v>
      </c>
      <c r="B627" s="1">
        <v>221397202</v>
      </c>
      <c r="C627" s="1">
        <f>COUNTIF($D$5:D627,D627)</f>
        <v>6</v>
      </c>
      <c r="D627" s="2" t="s">
        <v>1501</v>
      </c>
      <c r="E627" s="3" t="s">
        <v>18</v>
      </c>
      <c r="F627" s="3" t="s">
        <v>1502</v>
      </c>
      <c r="G627" s="3" t="s">
        <v>2706</v>
      </c>
      <c r="I627" s="6" t="s">
        <v>1516</v>
      </c>
      <c r="J627" s="3" t="s">
        <v>1517</v>
      </c>
      <c r="K627" s="3" t="s">
        <v>291</v>
      </c>
      <c r="L627" s="7" t="s">
        <v>3045</v>
      </c>
      <c r="M627" s="6" t="s">
        <v>1518</v>
      </c>
      <c r="N627" s="6" t="s">
        <v>3323</v>
      </c>
      <c r="O627" s="8" t="str">
        <f t="shared" si="18"/>
        <v>School Website: St Ann School</v>
      </c>
      <c r="Q627" s="8" t="str">
        <f t="shared" si="19"/>
        <v>Tuition Link: St Ann School</v>
      </c>
      <c r="R627" s="3" t="s">
        <v>3726</v>
      </c>
      <c r="S627" s="14">
        <v>38000</v>
      </c>
      <c r="T627" s="1" t="s">
        <v>33</v>
      </c>
      <c r="U627" s="14">
        <v>250</v>
      </c>
      <c r="V627" s="4">
        <v>46087.482523148145</v>
      </c>
    </row>
    <row r="628" spans="1:22" x14ac:dyDescent="0.2">
      <c r="A628" s="1" t="s">
        <v>1469</v>
      </c>
      <c r="B628" s="1">
        <v>221397202</v>
      </c>
      <c r="C628" s="1">
        <f>COUNTIF($D$5:D628,D628)</f>
        <v>7</v>
      </c>
      <c r="D628" s="2" t="s">
        <v>1501</v>
      </c>
      <c r="E628" s="3" t="s">
        <v>18</v>
      </c>
      <c r="F628" s="3" t="s">
        <v>1502</v>
      </c>
      <c r="G628" s="3" t="s">
        <v>1520</v>
      </c>
      <c r="I628" s="6" t="s">
        <v>1519</v>
      </c>
      <c r="J628" s="3" t="s">
        <v>1520</v>
      </c>
      <c r="K628" s="3" t="s">
        <v>84</v>
      </c>
      <c r="L628" s="7" t="s">
        <v>3046</v>
      </c>
      <c r="M628" s="6" t="s">
        <v>1519</v>
      </c>
      <c r="N628" s="3" t="s">
        <v>3254</v>
      </c>
      <c r="O628" s="8" t="str">
        <f t="shared" si="18"/>
        <v>School Website: St Ann School</v>
      </c>
      <c r="P628" s="9" t="s">
        <v>3350</v>
      </c>
      <c r="Q628" s="8" t="str">
        <f t="shared" si="19"/>
        <v>Tuition Link: St Ann School</v>
      </c>
      <c r="R628" s="3" t="s">
        <v>3727</v>
      </c>
      <c r="S628" s="14">
        <v>8500</v>
      </c>
      <c r="T628" s="1" t="s">
        <v>25</v>
      </c>
      <c r="U628" s="14">
        <v>225</v>
      </c>
      <c r="V628" s="4">
        <v>46086.433587962965</v>
      </c>
    </row>
    <row r="629" spans="1:22" x14ac:dyDescent="0.2">
      <c r="A629" s="1" t="s">
        <v>1469</v>
      </c>
      <c r="B629" s="1">
        <v>221397202</v>
      </c>
      <c r="C629" s="1">
        <f>COUNTIF($D$5:D629,D629)</f>
        <v>8</v>
      </c>
      <c r="D629" s="2" t="s">
        <v>1501</v>
      </c>
      <c r="E629" s="3" t="s">
        <v>18</v>
      </c>
      <c r="F629" s="3" t="s">
        <v>1502</v>
      </c>
      <c r="G629" s="3" t="s">
        <v>1520</v>
      </c>
      <c r="I629" s="6" t="s">
        <v>1519</v>
      </c>
      <c r="J629" s="3" t="s">
        <v>1520</v>
      </c>
      <c r="K629" s="3" t="s">
        <v>84</v>
      </c>
      <c r="L629" s="7" t="s">
        <v>3046</v>
      </c>
      <c r="M629" s="6" t="s">
        <v>1519</v>
      </c>
      <c r="N629" s="3" t="s">
        <v>3254</v>
      </c>
      <c r="O629" s="8" t="str">
        <f t="shared" si="18"/>
        <v>School Website: St Ann School</v>
      </c>
      <c r="P629" s="9" t="s">
        <v>3350</v>
      </c>
      <c r="Q629" s="8" t="str">
        <f t="shared" si="19"/>
        <v>Tuition Link: St Ann School</v>
      </c>
      <c r="R629" s="3" t="s">
        <v>3728</v>
      </c>
      <c r="S629" s="14">
        <v>10750</v>
      </c>
      <c r="T629" s="1" t="s">
        <v>25</v>
      </c>
      <c r="U629" s="14">
        <v>250</v>
      </c>
      <c r="V629" s="4">
        <v>46086.433587962965</v>
      </c>
    </row>
    <row r="630" spans="1:22" x14ac:dyDescent="0.2">
      <c r="A630" s="1" t="s">
        <v>1469</v>
      </c>
      <c r="B630" s="1">
        <v>221397302</v>
      </c>
      <c r="C630" s="1">
        <f>COUNTIF($D$5:D630,D630)</f>
        <v>1</v>
      </c>
      <c r="D630" s="2" t="s">
        <v>1521</v>
      </c>
      <c r="E630" s="3" t="s">
        <v>18</v>
      </c>
      <c r="F630" s="3" t="s">
        <v>1522</v>
      </c>
      <c r="G630" s="3" t="s">
        <v>1520</v>
      </c>
      <c r="I630" s="6" t="s">
        <v>1519</v>
      </c>
      <c r="J630" s="3" t="s">
        <v>1520</v>
      </c>
      <c r="K630" s="3" t="s">
        <v>84</v>
      </c>
      <c r="L630" s="7" t="s">
        <v>3046</v>
      </c>
      <c r="M630" s="6" t="s">
        <v>1519</v>
      </c>
      <c r="N630" s="3" t="s">
        <v>3254</v>
      </c>
      <c r="O630" s="8" t="str">
        <f t="shared" si="18"/>
        <v>School Website: St Elizabeth Regional School</v>
      </c>
      <c r="P630" s="9" t="s">
        <v>3350</v>
      </c>
      <c r="Q630" s="8" t="str">
        <f t="shared" si="19"/>
        <v>Tuition Link: St Elizabeth Regional School</v>
      </c>
      <c r="R630" s="3" t="s">
        <v>3729</v>
      </c>
      <c r="S630" s="14">
        <v>5300</v>
      </c>
      <c r="T630" s="1" t="s">
        <v>25</v>
      </c>
      <c r="U630" s="14">
        <v>250</v>
      </c>
      <c r="V630" s="4">
        <v>46086.433587962965</v>
      </c>
    </row>
    <row r="631" spans="1:22" x14ac:dyDescent="0.2">
      <c r="A631" s="1" t="s">
        <v>1469</v>
      </c>
      <c r="B631" s="1">
        <v>221397302</v>
      </c>
      <c r="C631" s="1">
        <f>COUNTIF($D$5:D631,D631)</f>
        <v>2</v>
      </c>
      <c r="D631" s="2" t="s">
        <v>1521</v>
      </c>
      <c r="E631" s="3" t="s">
        <v>18</v>
      </c>
      <c r="F631" s="3" t="s">
        <v>1522</v>
      </c>
      <c r="G631" s="3" t="s">
        <v>1520</v>
      </c>
      <c r="I631" s="6" t="s">
        <v>1519</v>
      </c>
      <c r="J631" s="3" t="s">
        <v>1520</v>
      </c>
      <c r="K631" s="3" t="s">
        <v>84</v>
      </c>
      <c r="L631" s="7" t="s">
        <v>3046</v>
      </c>
      <c r="M631" s="6" t="s">
        <v>1519</v>
      </c>
      <c r="N631" s="3" t="s">
        <v>3254</v>
      </c>
      <c r="O631" s="8" t="str">
        <f t="shared" si="18"/>
        <v>School Website: St Elizabeth Regional School</v>
      </c>
      <c r="P631" s="9" t="s">
        <v>3350</v>
      </c>
      <c r="Q631" s="8" t="str">
        <f t="shared" si="19"/>
        <v>Tuition Link: St Elizabeth Regional School</v>
      </c>
      <c r="R631" s="3" t="s">
        <v>3730</v>
      </c>
      <c r="S631" s="14">
        <v>7200</v>
      </c>
      <c r="T631" s="1" t="s">
        <v>25</v>
      </c>
      <c r="U631" s="14">
        <v>250</v>
      </c>
      <c r="V631" s="4">
        <v>46086.433587962965</v>
      </c>
    </row>
    <row r="632" spans="1:22" x14ac:dyDescent="0.2">
      <c r="A632" s="1" t="s">
        <v>1469</v>
      </c>
      <c r="B632" s="1">
        <v>221397302</v>
      </c>
      <c r="C632" s="1">
        <f>COUNTIF($D$5:D632,D632)</f>
        <v>3</v>
      </c>
      <c r="D632" s="2" t="s">
        <v>1521</v>
      </c>
      <c r="E632" s="3" t="s">
        <v>18</v>
      </c>
      <c r="F632" s="3" t="s">
        <v>1522</v>
      </c>
      <c r="G632" s="3" t="s">
        <v>2707</v>
      </c>
      <c r="I632" s="6" t="s">
        <v>1523</v>
      </c>
      <c r="J632" s="3" t="s">
        <v>1524</v>
      </c>
      <c r="K632" s="3" t="s">
        <v>927</v>
      </c>
      <c r="L632" s="7" t="s">
        <v>3047</v>
      </c>
      <c r="M632" s="6" t="s">
        <v>1525</v>
      </c>
      <c r="N632" s="3" t="s">
        <v>3255</v>
      </c>
      <c r="O632" s="8" t="str">
        <f t="shared" si="18"/>
        <v>School Website: St Elizabeth Regional School</v>
      </c>
      <c r="P632" s="9" t="s">
        <v>1526</v>
      </c>
      <c r="Q632" s="8" t="str">
        <f t="shared" si="19"/>
        <v>Tuition Link: St Elizabeth Regional School</v>
      </c>
      <c r="R632" s="3" t="s">
        <v>1673</v>
      </c>
      <c r="S632" s="14">
        <v>25600</v>
      </c>
      <c r="T632" s="1" t="s">
        <v>25</v>
      </c>
      <c r="U632" s="14">
        <v>0</v>
      </c>
      <c r="V632" s="4">
        <v>46008.644282407404</v>
      </c>
    </row>
    <row r="633" spans="1:22" x14ac:dyDescent="0.2">
      <c r="A633" s="1" t="s">
        <v>1469</v>
      </c>
      <c r="B633" s="1">
        <v>221397652</v>
      </c>
      <c r="C633" s="1">
        <f>COUNTIF($D$5:D633,D633)</f>
        <v>4</v>
      </c>
      <c r="D633" s="2" t="s">
        <v>632</v>
      </c>
      <c r="E633" s="3" t="s">
        <v>18</v>
      </c>
      <c r="F633" s="3" t="s">
        <v>633</v>
      </c>
      <c r="G633" s="3" t="s">
        <v>2707</v>
      </c>
      <c r="I633" s="6" t="s">
        <v>1523</v>
      </c>
      <c r="J633" s="3" t="s">
        <v>1524</v>
      </c>
      <c r="K633" s="3" t="s">
        <v>927</v>
      </c>
      <c r="L633" s="7" t="s">
        <v>3047</v>
      </c>
      <c r="M633" s="6" t="s">
        <v>1525</v>
      </c>
      <c r="N633" s="3" t="s">
        <v>3255</v>
      </c>
      <c r="O633" s="8" t="str">
        <f t="shared" si="18"/>
        <v>School Website: St John Neumann Regional Sch</v>
      </c>
      <c r="P633" s="9" t="s">
        <v>1526</v>
      </c>
      <c r="Q633" s="8" t="str">
        <f t="shared" si="19"/>
        <v>Tuition Link: St John Neumann Regional Sch</v>
      </c>
      <c r="R633" s="3" t="s">
        <v>3392</v>
      </c>
      <c r="S633" s="14">
        <v>28100</v>
      </c>
      <c r="T633" s="1" t="s">
        <v>25</v>
      </c>
      <c r="U633" s="14">
        <v>0</v>
      </c>
      <c r="V633" s="4">
        <v>46008.644282407404</v>
      </c>
    </row>
    <row r="634" spans="1:22" x14ac:dyDescent="0.2">
      <c r="A634" s="1" t="s">
        <v>1469</v>
      </c>
      <c r="B634" s="1">
        <v>221397652</v>
      </c>
      <c r="C634" s="1">
        <f>COUNTIF($D$5:D634,D634)</f>
        <v>5</v>
      </c>
      <c r="D634" s="2" t="s">
        <v>632</v>
      </c>
      <c r="E634" s="3" t="s">
        <v>18</v>
      </c>
      <c r="F634" s="3" t="s">
        <v>633</v>
      </c>
      <c r="G634" s="3" t="s">
        <v>2707</v>
      </c>
      <c r="I634" s="6" t="s">
        <v>1523</v>
      </c>
      <c r="J634" s="3" t="s">
        <v>1524</v>
      </c>
      <c r="K634" s="3" t="s">
        <v>927</v>
      </c>
      <c r="L634" s="7" t="s">
        <v>3047</v>
      </c>
      <c r="M634" s="6" t="s">
        <v>1525</v>
      </c>
      <c r="N634" s="3" t="s">
        <v>3255</v>
      </c>
      <c r="O634" s="8" t="str">
        <f t="shared" si="18"/>
        <v>School Website: St John Neumann Regional Sch</v>
      </c>
      <c r="P634" s="9" t="s">
        <v>1526</v>
      </c>
      <c r="Q634" s="8" t="str">
        <f t="shared" si="19"/>
        <v>Tuition Link: St John Neumann Regional Sch</v>
      </c>
      <c r="R634" s="3" t="s">
        <v>3731</v>
      </c>
      <c r="S634" s="14">
        <v>30700</v>
      </c>
      <c r="T634" s="1" t="s">
        <v>25</v>
      </c>
      <c r="U634" s="14">
        <v>0</v>
      </c>
      <c r="V634" s="4">
        <v>46008.644282407404</v>
      </c>
    </row>
    <row r="635" spans="1:22" x14ac:dyDescent="0.2">
      <c r="A635" s="1" t="s">
        <v>1469</v>
      </c>
      <c r="B635" s="1">
        <v>221397652</v>
      </c>
      <c r="C635" s="1">
        <f>COUNTIF($D$5:D635,D635)</f>
        <v>6</v>
      </c>
      <c r="D635" s="2" t="s">
        <v>632</v>
      </c>
      <c r="E635" s="3" t="s">
        <v>18</v>
      </c>
      <c r="F635" s="3" t="s">
        <v>633</v>
      </c>
      <c r="G635" s="3" t="s">
        <v>2707</v>
      </c>
      <c r="I635" s="6" t="s">
        <v>1523</v>
      </c>
      <c r="J635" s="3" t="s">
        <v>1524</v>
      </c>
      <c r="K635" s="3" t="s">
        <v>927</v>
      </c>
      <c r="L635" s="7" t="s">
        <v>3047</v>
      </c>
      <c r="M635" s="6" t="s">
        <v>1525</v>
      </c>
      <c r="N635" s="3" t="s">
        <v>3255</v>
      </c>
      <c r="O635" s="8" t="str">
        <f t="shared" si="18"/>
        <v>School Website: St John Neumann Regional Sch</v>
      </c>
      <c r="P635" s="9" t="s">
        <v>1526</v>
      </c>
      <c r="Q635" s="8" t="str">
        <f t="shared" si="19"/>
        <v>Tuition Link: St John Neumann Regional Sch</v>
      </c>
      <c r="R635" s="3" t="s">
        <v>3732</v>
      </c>
      <c r="S635" s="14">
        <v>33100</v>
      </c>
      <c r="T635" s="1" t="s">
        <v>25</v>
      </c>
      <c r="U635" s="14">
        <v>0</v>
      </c>
      <c r="V635" s="4">
        <v>46008.644282407404</v>
      </c>
    </row>
    <row r="636" spans="1:22" ht="24" x14ac:dyDescent="0.2">
      <c r="A636" s="1" t="s">
        <v>1469</v>
      </c>
      <c r="B636" s="1">
        <v>221391002</v>
      </c>
      <c r="C636" s="1">
        <f>COUNTIF($D$5:D636,D636)</f>
        <v>1</v>
      </c>
      <c r="D636" s="2" t="s">
        <v>1490</v>
      </c>
      <c r="E636" s="3" t="s">
        <v>18</v>
      </c>
      <c r="F636" s="3" t="s">
        <v>1491</v>
      </c>
      <c r="G636" s="3" t="s">
        <v>2701</v>
      </c>
      <c r="I636" s="6" t="s">
        <v>1484</v>
      </c>
      <c r="J636" s="3" t="s">
        <v>1485</v>
      </c>
      <c r="K636" s="3" t="s">
        <v>1486</v>
      </c>
      <c r="L636" s="5" t="s">
        <v>3039</v>
      </c>
      <c r="M636" s="6" t="s">
        <v>1487</v>
      </c>
      <c r="N636" s="3" t="s">
        <v>1488</v>
      </c>
      <c r="O636" s="8" t="str">
        <f t="shared" si="18"/>
        <v>School Website: St John Vianney Regional School</v>
      </c>
      <c r="P636" s="9" t="s">
        <v>1489</v>
      </c>
      <c r="Q636" s="8" t="str">
        <f t="shared" si="19"/>
        <v>Tuition Link: St John Vianney Regional School</v>
      </c>
      <c r="R636" s="3" t="s">
        <v>3721</v>
      </c>
      <c r="S636" s="14">
        <v>26525</v>
      </c>
      <c r="T636" s="1" t="s">
        <v>25</v>
      </c>
      <c r="U636" s="14">
        <v>0</v>
      </c>
      <c r="V636" s="4">
        <v>46085.426168981481</v>
      </c>
    </row>
    <row r="637" spans="1:22" ht="24" x14ac:dyDescent="0.2">
      <c r="A637" s="1" t="s">
        <v>1469</v>
      </c>
      <c r="B637" s="1">
        <v>221391002</v>
      </c>
      <c r="C637" s="1">
        <f>COUNTIF($D$5:D637,D637)</f>
        <v>2</v>
      </c>
      <c r="D637" s="2" t="s">
        <v>1490</v>
      </c>
      <c r="E637" s="3" t="s">
        <v>18</v>
      </c>
      <c r="F637" s="3" t="s">
        <v>1491</v>
      </c>
      <c r="G637" s="3" t="s">
        <v>2701</v>
      </c>
      <c r="I637" s="6" t="s">
        <v>1484</v>
      </c>
      <c r="J637" s="3" t="s">
        <v>1485</v>
      </c>
      <c r="K637" s="3" t="s">
        <v>1486</v>
      </c>
      <c r="L637" s="5" t="s">
        <v>3039</v>
      </c>
      <c r="M637" s="6" t="s">
        <v>1487</v>
      </c>
      <c r="N637" s="3" t="s">
        <v>1488</v>
      </c>
      <c r="O637" s="8" t="str">
        <f t="shared" si="18"/>
        <v>School Website: St John Vianney Regional School</v>
      </c>
      <c r="P637" s="9" t="s">
        <v>1489</v>
      </c>
      <c r="Q637" s="8" t="str">
        <f t="shared" si="19"/>
        <v>Tuition Link: St John Vianney Regional School</v>
      </c>
      <c r="R637" s="3" t="s">
        <v>3402</v>
      </c>
      <c r="S637" s="14">
        <v>26525</v>
      </c>
      <c r="T637" s="1" t="s">
        <v>25</v>
      </c>
      <c r="U637" s="14">
        <v>1950</v>
      </c>
      <c r="V637" s="4">
        <v>46085.426168981481</v>
      </c>
    </row>
    <row r="638" spans="1:22" x14ac:dyDescent="0.2">
      <c r="A638" s="1" t="s">
        <v>1469</v>
      </c>
      <c r="B638" s="1">
        <v>221397752</v>
      </c>
      <c r="C638" s="1">
        <f>COUNTIF($D$5:D638,D638)</f>
        <v>1</v>
      </c>
      <c r="D638" s="2" t="s">
        <v>1527</v>
      </c>
      <c r="E638" s="3" t="s">
        <v>18</v>
      </c>
      <c r="F638" s="3" t="s">
        <v>1528</v>
      </c>
      <c r="G638" s="3" t="s">
        <v>2707</v>
      </c>
      <c r="I638" s="6" t="s">
        <v>1523</v>
      </c>
      <c r="J638" s="3" t="s">
        <v>1524</v>
      </c>
      <c r="K638" s="3" t="s">
        <v>927</v>
      </c>
      <c r="L638" s="7" t="s">
        <v>3047</v>
      </c>
      <c r="M638" s="6" t="s">
        <v>1525</v>
      </c>
      <c r="N638" s="3" t="s">
        <v>3255</v>
      </c>
      <c r="O638" s="8" t="str">
        <f t="shared" si="18"/>
        <v>School Website: St Joseph the Worker-Orefield</v>
      </c>
      <c r="P638" s="9" t="s">
        <v>1526</v>
      </c>
      <c r="Q638" s="8" t="str">
        <f t="shared" si="19"/>
        <v>Tuition Link: St Joseph the Worker-Orefield</v>
      </c>
      <c r="R638" s="3" t="s">
        <v>3733</v>
      </c>
      <c r="S638" s="14">
        <v>35600</v>
      </c>
      <c r="T638" s="1" t="s">
        <v>25</v>
      </c>
      <c r="U638" s="14">
        <v>0</v>
      </c>
      <c r="V638" s="4">
        <v>46008.644282407404</v>
      </c>
    </row>
    <row r="639" spans="1:22" x14ac:dyDescent="0.2">
      <c r="A639" s="1" t="s">
        <v>1469</v>
      </c>
      <c r="B639" s="1">
        <v>221397752</v>
      </c>
      <c r="C639" s="1">
        <f>COUNTIF($D$5:D639,D639)</f>
        <v>2</v>
      </c>
      <c r="D639" s="2" t="s">
        <v>1527</v>
      </c>
      <c r="E639" s="3" t="s">
        <v>18</v>
      </c>
      <c r="F639" s="3" t="s">
        <v>1528</v>
      </c>
      <c r="G639" s="3" t="s">
        <v>2707</v>
      </c>
      <c r="I639" s="6" t="s">
        <v>1523</v>
      </c>
      <c r="J639" s="3" t="s">
        <v>1524</v>
      </c>
      <c r="K639" s="3" t="s">
        <v>927</v>
      </c>
      <c r="L639" s="7" t="s">
        <v>3047</v>
      </c>
      <c r="M639" s="6" t="s">
        <v>1525</v>
      </c>
      <c r="N639" s="3" t="s">
        <v>3255</v>
      </c>
      <c r="O639" s="8" t="str">
        <f t="shared" si="18"/>
        <v>School Website: St Joseph the Worker-Orefield</v>
      </c>
      <c r="P639" s="9" t="s">
        <v>1526</v>
      </c>
      <c r="Q639" s="8" t="str">
        <f t="shared" si="19"/>
        <v>Tuition Link: St Joseph the Worker-Orefield</v>
      </c>
      <c r="R639" s="3" t="s">
        <v>3734</v>
      </c>
      <c r="S639" s="14">
        <v>36800</v>
      </c>
      <c r="T639" s="1" t="s">
        <v>25</v>
      </c>
      <c r="U639" s="14">
        <v>0</v>
      </c>
      <c r="V639" s="4">
        <v>46008.644282407404</v>
      </c>
    </row>
    <row r="640" spans="1:22" x14ac:dyDescent="0.2">
      <c r="A640" s="1" t="s">
        <v>1469</v>
      </c>
      <c r="B640" s="1">
        <v>221397752</v>
      </c>
      <c r="C640" s="1">
        <f>COUNTIF($D$5:D640,D640)</f>
        <v>3</v>
      </c>
      <c r="D640" s="2" t="s">
        <v>1527</v>
      </c>
      <c r="E640" s="3" t="s">
        <v>18</v>
      </c>
      <c r="F640" s="3" t="s">
        <v>1528</v>
      </c>
      <c r="G640" s="3" t="s">
        <v>2707</v>
      </c>
      <c r="I640" s="6" t="s">
        <v>1523</v>
      </c>
      <c r="J640" s="3" t="s">
        <v>1524</v>
      </c>
      <c r="K640" s="3" t="s">
        <v>927</v>
      </c>
      <c r="L640" s="7" t="s">
        <v>3047</v>
      </c>
      <c r="M640" s="6" t="s">
        <v>1525</v>
      </c>
      <c r="N640" s="3" t="s">
        <v>3255</v>
      </c>
      <c r="O640" s="8" t="str">
        <f t="shared" si="18"/>
        <v>School Website: St Joseph the Worker-Orefield</v>
      </c>
      <c r="P640" s="9" t="s">
        <v>1526</v>
      </c>
      <c r="Q640" s="8" t="str">
        <f t="shared" si="19"/>
        <v>Tuition Link: St Joseph the Worker-Orefield</v>
      </c>
      <c r="R640" s="3" t="s">
        <v>3735</v>
      </c>
      <c r="S640" s="14">
        <v>38700</v>
      </c>
      <c r="T640" s="1" t="s">
        <v>25</v>
      </c>
      <c r="U640" s="14">
        <v>0</v>
      </c>
      <c r="V640" s="4">
        <v>46008.644282407404</v>
      </c>
    </row>
    <row r="641" spans="1:22" x14ac:dyDescent="0.2">
      <c r="A641" s="1" t="s">
        <v>1469</v>
      </c>
      <c r="B641" s="1">
        <v>221397752</v>
      </c>
      <c r="C641" s="1">
        <f>COUNTIF($D$5:D641,D641)</f>
        <v>4</v>
      </c>
      <c r="D641" s="2" t="s">
        <v>1527</v>
      </c>
      <c r="E641" s="3" t="s">
        <v>18</v>
      </c>
      <c r="F641" s="3" t="s">
        <v>1528</v>
      </c>
      <c r="G641" s="3" t="s">
        <v>2707</v>
      </c>
      <c r="I641" s="6" t="s">
        <v>1523</v>
      </c>
      <c r="J641" s="3" t="s">
        <v>1524</v>
      </c>
      <c r="K641" s="3" t="s">
        <v>927</v>
      </c>
      <c r="L641" s="7" t="s">
        <v>3047</v>
      </c>
      <c r="M641" s="6" t="s">
        <v>1525</v>
      </c>
      <c r="N641" s="3" t="s">
        <v>3255</v>
      </c>
      <c r="O641" s="8" t="str">
        <f t="shared" si="18"/>
        <v>School Website: St Joseph the Worker-Orefield</v>
      </c>
      <c r="P641" s="9" t="s">
        <v>1526</v>
      </c>
      <c r="Q641" s="8" t="str">
        <f t="shared" si="19"/>
        <v>Tuition Link: St Joseph the Worker-Orefield</v>
      </c>
      <c r="R641" s="3" t="s">
        <v>638</v>
      </c>
      <c r="S641" s="14">
        <v>41500</v>
      </c>
      <c r="T641" s="1" t="s">
        <v>25</v>
      </c>
      <c r="U641" s="14">
        <v>0</v>
      </c>
      <c r="V641" s="4">
        <v>46008.644282407404</v>
      </c>
    </row>
    <row r="642" spans="1:22" x14ac:dyDescent="0.2">
      <c r="A642" s="1" t="s">
        <v>1469</v>
      </c>
      <c r="B642" s="1">
        <v>221390612</v>
      </c>
      <c r="C642" s="1">
        <f>COUNTIF($D$5:D642,D642)</f>
        <v>1</v>
      </c>
      <c r="D642" s="2" t="s">
        <v>1476</v>
      </c>
      <c r="E642" s="3" t="s">
        <v>18</v>
      </c>
      <c r="F642" s="3" t="s">
        <v>1477</v>
      </c>
      <c r="G642" s="3" t="s">
        <v>2700</v>
      </c>
      <c r="I642" s="6" t="s">
        <v>1478</v>
      </c>
      <c r="J642" s="3" t="s">
        <v>1479</v>
      </c>
      <c r="K642" s="3" t="s">
        <v>1480</v>
      </c>
      <c r="L642" s="7" t="s">
        <v>3038</v>
      </c>
      <c r="M642" s="6" t="s">
        <v>1481</v>
      </c>
      <c r="N642" s="3" t="s">
        <v>1482</v>
      </c>
      <c r="O642" s="8" t="str">
        <f t="shared" si="18"/>
        <v>School Website: St Michael the Archangel Lwr</v>
      </c>
      <c r="P642" s="9" t="s">
        <v>1483</v>
      </c>
      <c r="Q642" s="8" t="str">
        <f t="shared" si="19"/>
        <v>Tuition Link: St Michael the Archangel Lwr</v>
      </c>
      <c r="R642" s="3" t="s">
        <v>1235</v>
      </c>
      <c r="S642" s="14">
        <v>27560</v>
      </c>
      <c r="T642" s="1" t="s">
        <v>25</v>
      </c>
      <c r="U642" s="14">
        <v>0</v>
      </c>
      <c r="V642" s="4">
        <v>46064.604513888888</v>
      </c>
    </row>
    <row r="643" spans="1:22" ht="24" x14ac:dyDescent="0.2">
      <c r="A643" s="1" t="s">
        <v>1469</v>
      </c>
      <c r="B643" s="1">
        <v>221390612</v>
      </c>
      <c r="C643" s="1">
        <f>COUNTIF($D$5:D643,D643)</f>
        <v>2</v>
      </c>
      <c r="D643" s="2" t="s">
        <v>1476</v>
      </c>
      <c r="E643" s="3" t="s">
        <v>18</v>
      </c>
      <c r="F643" s="3" t="s">
        <v>1477</v>
      </c>
      <c r="G643" s="3" t="s">
        <v>2701</v>
      </c>
      <c r="I643" s="6" t="s">
        <v>1484</v>
      </c>
      <c r="J643" s="3" t="s">
        <v>1485</v>
      </c>
      <c r="K643" s="3" t="s">
        <v>1486</v>
      </c>
      <c r="L643" s="5" t="s">
        <v>3039</v>
      </c>
      <c r="M643" s="6" t="s">
        <v>1487</v>
      </c>
      <c r="N643" s="3" t="s">
        <v>1488</v>
      </c>
      <c r="O643" s="8" t="str">
        <f t="shared" si="18"/>
        <v>School Website: St Michael the Archangel Lwr</v>
      </c>
      <c r="P643" s="9" t="s">
        <v>1489</v>
      </c>
      <c r="Q643" s="8" t="str">
        <f t="shared" si="19"/>
        <v>Tuition Link: St Michael the Archangel Lwr</v>
      </c>
      <c r="R643" s="3" t="s">
        <v>3717</v>
      </c>
      <c r="S643" s="14">
        <v>16325</v>
      </c>
      <c r="T643" s="1" t="s">
        <v>25</v>
      </c>
      <c r="U643" s="14">
        <v>0</v>
      </c>
      <c r="V643" s="4">
        <v>46085.426168981481</v>
      </c>
    </row>
    <row r="644" spans="1:22" ht="24" x14ac:dyDescent="0.2">
      <c r="A644" s="1" t="s">
        <v>1469</v>
      </c>
      <c r="B644" s="1">
        <v>221390612</v>
      </c>
      <c r="C644" s="1">
        <f>COUNTIF($D$5:D644,D644)</f>
        <v>3</v>
      </c>
      <c r="D644" s="2" t="s">
        <v>1476</v>
      </c>
      <c r="E644" s="3" t="s">
        <v>18</v>
      </c>
      <c r="F644" s="3" t="s">
        <v>1477</v>
      </c>
      <c r="G644" s="3" t="s">
        <v>2701</v>
      </c>
      <c r="I644" s="6" t="s">
        <v>1484</v>
      </c>
      <c r="J644" s="3" t="s">
        <v>1485</v>
      </c>
      <c r="K644" s="3" t="s">
        <v>1486</v>
      </c>
      <c r="L644" s="5" t="s">
        <v>3039</v>
      </c>
      <c r="M644" s="6" t="s">
        <v>1487</v>
      </c>
      <c r="N644" s="3" t="s">
        <v>1488</v>
      </c>
      <c r="O644" s="8" t="str">
        <f t="shared" si="18"/>
        <v>School Website: St Michael the Archangel Lwr</v>
      </c>
      <c r="P644" s="9" t="s">
        <v>1489</v>
      </c>
      <c r="Q644" s="8" t="str">
        <f t="shared" si="19"/>
        <v>Tuition Link: St Michael the Archangel Lwr</v>
      </c>
      <c r="R644" s="3" t="s">
        <v>3718</v>
      </c>
      <c r="S644" s="14">
        <v>18425</v>
      </c>
      <c r="T644" s="1" t="s">
        <v>25</v>
      </c>
      <c r="U644" s="14">
        <v>0</v>
      </c>
      <c r="V644" s="4">
        <v>46085.426168981481</v>
      </c>
    </row>
    <row r="645" spans="1:22" ht="24" x14ac:dyDescent="0.2">
      <c r="A645" s="1" t="s">
        <v>1469</v>
      </c>
      <c r="B645" s="1">
        <v>221390612</v>
      </c>
      <c r="C645" s="1">
        <f>COUNTIF($D$5:D645,D645)</f>
        <v>4</v>
      </c>
      <c r="D645" s="2" t="s">
        <v>1476</v>
      </c>
      <c r="E645" s="3" t="s">
        <v>18</v>
      </c>
      <c r="F645" s="3" t="s">
        <v>1477</v>
      </c>
      <c r="G645" s="3" t="s">
        <v>2701</v>
      </c>
      <c r="I645" s="6" t="s">
        <v>1484</v>
      </c>
      <c r="J645" s="3" t="s">
        <v>1485</v>
      </c>
      <c r="K645" s="3" t="s">
        <v>1486</v>
      </c>
      <c r="L645" s="5" t="s">
        <v>3039</v>
      </c>
      <c r="M645" s="6" t="s">
        <v>1487</v>
      </c>
      <c r="N645" s="3" t="s">
        <v>1488</v>
      </c>
      <c r="O645" s="8" t="str">
        <f t="shared" ref="O645:O708" si="20">HYPERLINK(N645, "School Website: " &amp; D645)</f>
        <v>School Website: St Michael the Archangel Lwr</v>
      </c>
      <c r="P645" s="9" t="s">
        <v>1489</v>
      </c>
      <c r="Q645" s="8" t="str">
        <f t="shared" ref="Q645:Q708" si="21">HYPERLINK(P645, "Tuition Link: " &amp; D645)</f>
        <v>Tuition Link: St Michael the Archangel Lwr</v>
      </c>
      <c r="R645" s="3" t="s">
        <v>3719</v>
      </c>
      <c r="S645" s="14">
        <v>20450</v>
      </c>
      <c r="T645" s="1" t="s">
        <v>33</v>
      </c>
      <c r="U645" s="14">
        <v>0</v>
      </c>
      <c r="V645" s="4">
        <v>46085.426168981481</v>
      </c>
    </row>
    <row r="646" spans="1:22" ht="24" x14ac:dyDescent="0.2">
      <c r="A646" s="1" t="s">
        <v>1469</v>
      </c>
      <c r="B646" s="1">
        <v>221390612</v>
      </c>
      <c r="C646" s="1">
        <f>COUNTIF($D$5:D646,D646)</f>
        <v>5</v>
      </c>
      <c r="D646" s="2" t="s">
        <v>1476</v>
      </c>
      <c r="E646" s="3" t="s">
        <v>18</v>
      </c>
      <c r="F646" s="3" t="s">
        <v>1477</v>
      </c>
      <c r="G646" s="3" t="s">
        <v>2701</v>
      </c>
      <c r="I646" s="6" t="s">
        <v>1484</v>
      </c>
      <c r="J646" s="3" t="s">
        <v>1485</v>
      </c>
      <c r="K646" s="3" t="s">
        <v>1486</v>
      </c>
      <c r="L646" s="5" t="s">
        <v>3039</v>
      </c>
      <c r="M646" s="6" t="s">
        <v>1487</v>
      </c>
      <c r="N646" s="3" t="s">
        <v>1488</v>
      </c>
      <c r="O646" s="8" t="str">
        <f t="shared" si="20"/>
        <v>School Website: St Michael the Archangel Lwr</v>
      </c>
      <c r="P646" s="9" t="s">
        <v>1489</v>
      </c>
      <c r="Q646" s="8" t="str">
        <f t="shared" si="21"/>
        <v>Tuition Link: St Michael the Archangel Lwr</v>
      </c>
      <c r="R646" s="3" t="s">
        <v>3392</v>
      </c>
      <c r="S646" s="14">
        <v>21425</v>
      </c>
      <c r="T646" s="1" t="s">
        <v>25</v>
      </c>
      <c r="U646" s="14">
        <v>0</v>
      </c>
      <c r="V646" s="4">
        <v>46085.426168981481</v>
      </c>
    </row>
    <row r="647" spans="1:22" ht="24" x14ac:dyDescent="0.2">
      <c r="A647" s="1" t="s">
        <v>1469</v>
      </c>
      <c r="B647" s="1">
        <v>221390612</v>
      </c>
      <c r="C647" s="1">
        <f>COUNTIF($D$5:D647,D647)</f>
        <v>6</v>
      </c>
      <c r="D647" s="2" t="s">
        <v>1476</v>
      </c>
      <c r="E647" s="3" t="s">
        <v>18</v>
      </c>
      <c r="F647" s="3" t="s">
        <v>1477</v>
      </c>
      <c r="G647" s="3" t="s">
        <v>2701</v>
      </c>
      <c r="I647" s="6" t="s">
        <v>1484</v>
      </c>
      <c r="J647" s="3" t="s">
        <v>1485</v>
      </c>
      <c r="K647" s="3" t="s">
        <v>1486</v>
      </c>
      <c r="L647" s="5" t="s">
        <v>3039</v>
      </c>
      <c r="M647" s="6" t="s">
        <v>1487</v>
      </c>
      <c r="N647" s="3" t="s">
        <v>1488</v>
      </c>
      <c r="O647" s="8" t="str">
        <f t="shared" si="20"/>
        <v>School Website: St Michael the Archangel Lwr</v>
      </c>
      <c r="P647" s="9" t="s">
        <v>1489</v>
      </c>
      <c r="Q647" s="8" t="str">
        <f t="shared" si="21"/>
        <v>Tuition Link: St Michael the Archangel Lwr</v>
      </c>
      <c r="R647" s="3" t="s">
        <v>3720</v>
      </c>
      <c r="S647" s="14">
        <v>23500</v>
      </c>
      <c r="T647" s="1" t="s">
        <v>25</v>
      </c>
      <c r="U647" s="14">
        <v>0</v>
      </c>
      <c r="V647" s="4">
        <v>46085.426168981481</v>
      </c>
    </row>
    <row r="648" spans="1:22" ht="24" x14ac:dyDescent="0.2">
      <c r="A648" s="1" t="s">
        <v>1469</v>
      </c>
      <c r="B648" s="1">
        <v>221390602</v>
      </c>
      <c r="C648" s="1">
        <f>COUNTIF($D$5:D648,D648)</f>
        <v>1</v>
      </c>
      <c r="D648" s="2" t="s">
        <v>1474</v>
      </c>
      <c r="E648" s="3" t="s">
        <v>18</v>
      </c>
      <c r="F648" s="3" t="s">
        <v>1475</v>
      </c>
      <c r="G648" s="3" t="s">
        <v>2699</v>
      </c>
      <c r="I648" s="6" t="s">
        <v>1464</v>
      </c>
      <c r="J648" s="3" t="s">
        <v>1465</v>
      </c>
      <c r="K648" s="3" t="s">
        <v>2841</v>
      </c>
      <c r="L648" s="5" t="s">
        <v>3037</v>
      </c>
      <c r="M648" s="6" t="s">
        <v>1466</v>
      </c>
      <c r="N648" s="3" t="s">
        <v>1467</v>
      </c>
      <c r="O648" s="8" t="str">
        <f t="shared" si="20"/>
        <v>School Website: St Michael the Archangel Upr</v>
      </c>
      <c r="P648" s="9" t="s">
        <v>1468</v>
      </c>
      <c r="Q648" s="8" t="str">
        <f t="shared" si="21"/>
        <v>Tuition Link: St Michael the Archangel Upr</v>
      </c>
      <c r="R648" s="3" t="s">
        <v>3713</v>
      </c>
      <c r="S648" s="14">
        <v>27730</v>
      </c>
      <c r="T648" s="1" t="s">
        <v>25</v>
      </c>
      <c r="U648" s="14">
        <v>0</v>
      </c>
      <c r="V648" s="4">
        <v>46008.485717592594</v>
      </c>
    </row>
    <row r="649" spans="1:22" x14ac:dyDescent="0.2">
      <c r="A649" s="1" t="s">
        <v>1469</v>
      </c>
      <c r="B649" s="1">
        <v>221390602</v>
      </c>
      <c r="C649" s="1">
        <f>COUNTIF($D$5:D649,D649)</f>
        <v>2</v>
      </c>
      <c r="D649" s="2" t="s">
        <v>1474</v>
      </c>
      <c r="E649" s="3" t="s">
        <v>18</v>
      </c>
      <c r="F649" s="3" t="s">
        <v>1475</v>
      </c>
      <c r="G649" s="3" t="s">
        <v>2699</v>
      </c>
      <c r="I649" s="6" t="s">
        <v>1464</v>
      </c>
      <c r="J649" s="3" t="s">
        <v>1465</v>
      </c>
      <c r="K649" s="3" t="s">
        <v>2841</v>
      </c>
      <c r="L649" s="5" t="s">
        <v>3037</v>
      </c>
      <c r="M649" s="6" t="s">
        <v>1466</v>
      </c>
      <c r="N649" s="3" t="s">
        <v>1467</v>
      </c>
      <c r="O649" s="8" t="str">
        <f t="shared" si="20"/>
        <v>School Website: St Michael the Archangel Upr</v>
      </c>
      <c r="P649" s="9" t="s">
        <v>1468</v>
      </c>
      <c r="Q649" s="8" t="str">
        <f t="shared" si="21"/>
        <v>Tuition Link: St Michael the Archangel Upr</v>
      </c>
      <c r="R649" s="3" t="s">
        <v>3714</v>
      </c>
      <c r="S649" s="14">
        <v>28730</v>
      </c>
      <c r="T649" s="1" t="s">
        <v>25</v>
      </c>
      <c r="U649" s="14">
        <v>0</v>
      </c>
      <c r="V649" s="4">
        <v>46008.485717592594</v>
      </c>
    </row>
    <row r="650" spans="1:22" x14ac:dyDescent="0.2">
      <c r="A650" s="1" t="s">
        <v>1469</v>
      </c>
      <c r="B650" s="1">
        <v>221390602</v>
      </c>
      <c r="C650" s="1">
        <f>COUNTIF($D$5:D650,D650)</f>
        <v>3</v>
      </c>
      <c r="D650" s="2" t="s">
        <v>1474</v>
      </c>
      <c r="E650" s="3" t="s">
        <v>18</v>
      </c>
      <c r="F650" s="3" t="s">
        <v>1475</v>
      </c>
      <c r="G650" s="3" t="s">
        <v>2699</v>
      </c>
      <c r="I650" s="6" t="s">
        <v>1464</v>
      </c>
      <c r="J650" s="3" t="s">
        <v>1465</v>
      </c>
      <c r="K650" s="3" t="s">
        <v>2841</v>
      </c>
      <c r="L650" s="5" t="s">
        <v>3037</v>
      </c>
      <c r="M650" s="6" t="s">
        <v>1466</v>
      </c>
      <c r="N650" s="3" t="s">
        <v>1467</v>
      </c>
      <c r="O650" s="8" t="str">
        <f t="shared" si="20"/>
        <v>School Website: St Michael the Archangel Upr</v>
      </c>
      <c r="P650" s="9" t="s">
        <v>1468</v>
      </c>
      <c r="Q650" s="8" t="str">
        <f t="shared" si="21"/>
        <v>Tuition Link: St Michael the Archangel Upr</v>
      </c>
      <c r="R650" s="3" t="s">
        <v>3715</v>
      </c>
      <c r="S650" s="14">
        <v>29665</v>
      </c>
      <c r="T650" s="1" t="s">
        <v>25</v>
      </c>
      <c r="U650" s="14">
        <v>0</v>
      </c>
      <c r="V650" s="4">
        <v>46008.485717592594</v>
      </c>
    </row>
    <row r="651" spans="1:22" x14ac:dyDescent="0.2">
      <c r="A651" s="1" t="s">
        <v>1469</v>
      </c>
      <c r="B651" s="1">
        <v>221390602</v>
      </c>
      <c r="C651" s="1">
        <f>COUNTIF($D$5:D651,D651)</f>
        <v>4</v>
      </c>
      <c r="D651" s="2" t="s">
        <v>1474</v>
      </c>
      <c r="E651" s="3" t="s">
        <v>18</v>
      </c>
      <c r="F651" s="3" t="s">
        <v>1475</v>
      </c>
      <c r="G651" s="3" t="s">
        <v>2699</v>
      </c>
      <c r="I651" s="6" t="s">
        <v>1464</v>
      </c>
      <c r="J651" s="3" t="s">
        <v>1465</v>
      </c>
      <c r="K651" s="3" t="s">
        <v>2841</v>
      </c>
      <c r="L651" s="5" t="s">
        <v>3037</v>
      </c>
      <c r="M651" s="6" t="s">
        <v>1466</v>
      </c>
      <c r="N651" s="3" t="s">
        <v>1467</v>
      </c>
      <c r="O651" s="8" t="str">
        <f t="shared" si="20"/>
        <v>School Website: St Michael the Archangel Upr</v>
      </c>
      <c r="P651" s="9" t="s">
        <v>1468</v>
      </c>
      <c r="Q651" s="8" t="str">
        <f t="shared" si="21"/>
        <v>Tuition Link: St Michael the Archangel Upr</v>
      </c>
      <c r="R651" s="3" t="s">
        <v>3716</v>
      </c>
      <c r="S651" s="14">
        <v>30470</v>
      </c>
      <c r="T651" s="1" t="s">
        <v>25</v>
      </c>
      <c r="U651" s="14">
        <v>0</v>
      </c>
      <c r="V651" s="4">
        <v>46008.485717592594</v>
      </c>
    </row>
    <row r="652" spans="1:22" x14ac:dyDescent="0.2">
      <c r="A652" s="1" t="s">
        <v>1469</v>
      </c>
      <c r="B652" s="1">
        <v>221398102</v>
      </c>
      <c r="C652" s="1">
        <f>COUNTIF($D$5:D652,D652)</f>
        <v>1</v>
      </c>
      <c r="D652" s="2" t="s">
        <v>1529</v>
      </c>
      <c r="E652" s="3" t="s">
        <v>18</v>
      </c>
      <c r="F652" s="3" t="s">
        <v>1530</v>
      </c>
      <c r="G652" s="3" t="s">
        <v>2707</v>
      </c>
      <c r="I652" s="6" t="s">
        <v>1523</v>
      </c>
      <c r="J652" s="3" t="s">
        <v>1524</v>
      </c>
      <c r="K652" s="3" t="s">
        <v>927</v>
      </c>
      <c r="L652" s="7" t="s">
        <v>3047</v>
      </c>
      <c r="M652" s="6" t="s">
        <v>1525</v>
      </c>
      <c r="N652" s="3" t="s">
        <v>3255</v>
      </c>
      <c r="O652" s="8" t="str">
        <f t="shared" si="20"/>
        <v>School Website: St Thomas More School</v>
      </c>
      <c r="P652" s="9" t="s">
        <v>1526</v>
      </c>
      <c r="Q652" s="8" t="str">
        <f t="shared" si="21"/>
        <v>Tuition Link: St Thomas More School</v>
      </c>
      <c r="R652" s="3" t="s">
        <v>141</v>
      </c>
      <c r="S652" s="14">
        <v>46100</v>
      </c>
      <c r="T652" s="1" t="s">
        <v>25</v>
      </c>
      <c r="U652" s="14">
        <v>0</v>
      </c>
      <c r="V652" s="4">
        <v>46008.644282407404</v>
      </c>
    </row>
    <row r="653" spans="1:22" ht="24" x14ac:dyDescent="0.2">
      <c r="A653" s="1" t="s">
        <v>1538</v>
      </c>
      <c r="B653" s="1">
        <v>218402601</v>
      </c>
      <c r="C653" s="1">
        <f>COUNTIF($D$5:D653,D653)</f>
        <v>1</v>
      </c>
      <c r="D653" s="2" t="s">
        <v>1545</v>
      </c>
      <c r="E653" s="3" t="s">
        <v>18</v>
      </c>
      <c r="F653" s="3" t="s">
        <v>1546</v>
      </c>
      <c r="G653" s="3" t="s">
        <v>2709</v>
      </c>
      <c r="I653" s="6" t="s">
        <v>1547</v>
      </c>
      <c r="J653" s="3" t="s">
        <v>1548</v>
      </c>
      <c r="K653" s="3" t="s">
        <v>31</v>
      </c>
      <c r="L653" s="5" t="s">
        <v>3049</v>
      </c>
      <c r="M653" s="6" t="s">
        <v>1549</v>
      </c>
      <c r="N653" s="3" t="s">
        <v>3256</v>
      </c>
      <c r="O653" s="8" t="str">
        <f t="shared" si="20"/>
        <v>School Website: Charis Academy</v>
      </c>
      <c r="P653" s="9" t="s">
        <v>1550</v>
      </c>
      <c r="Q653" s="8" t="str">
        <f t="shared" si="21"/>
        <v>Tuition Link: Charis Academy</v>
      </c>
      <c r="R653" s="3" t="s">
        <v>3739</v>
      </c>
      <c r="S653" s="14">
        <v>14600</v>
      </c>
      <c r="T653" s="1" t="s">
        <v>25</v>
      </c>
      <c r="U653" s="14">
        <v>0</v>
      </c>
      <c r="V653" s="4">
        <v>46006.619513888887</v>
      </c>
    </row>
    <row r="654" spans="1:22" ht="24" x14ac:dyDescent="0.2">
      <c r="A654" s="1" t="s">
        <v>1538</v>
      </c>
      <c r="B654" s="1">
        <v>218402601</v>
      </c>
      <c r="C654" s="1">
        <f>COUNTIF($D$5:D654,D654)</f>
        <v>2</v>
      </c>
      <c r="D654" s="2" t="s">
        <v>1545</v>
      </c>
      <c r="E654" s="3" t="s">
        <v>18</v>
      </c>
      <c r="F654" s="3" t="s">
        <v>1546</v>
      </c>
      <c r="G654" s="3" t="s">
        <v>2709</v>
      </c>
      <c r="I654" s="11" t="s">
        <v>1547</v>
      </c>
      <c r="J654" s="3" t="s">
        <v>1548</v>
      </c>
      <c r="K654" s="3" t="s">
        <v>31</v>
      </c>
      <c r="L654" s="5" t="s">
        <v>3049</v>
      </c>
      <c r="M654" s="11" t="s">
        <v>1549</v>
      </c>
      <c r="N654" s="3" t="s">
        <v>3256</v>
      </c>
      <c r="O654" s="12" t="str">
        <f t="shared" si="20"/>
        <v>School Website: Charis Academy</v>
      </c>
      <c r="P654" s="9" t="s">
        <v>1550</v>
      </c>
      <c r="Q654" s="12" t="str">
        <f t="shared" si="21"/>
        <v>Tuition Link: Charis Academy</v>
      </c>
      <c r="R654" s="3" t="s">
        <v>3740</v>
      </c>
      <c r="S654" s="14">
        <v>17900</v>
      </c>
      <c r="T654" s="1" t="s">
        <v>25</v>
      </c>
      <c r="U654" s="14">
        <v>1500</v>
      </c>
      <c r="V654" s="4">
        <v>46006.619513888887</v>
      </c>
    </row>
    <row r="655" spans="1:22" ht="24" x14ac:dyDescent="0.2">
      <c r="A655" s="1" t="s">
        <v>1538</v>
      </c>
      <c r="B655" s="1">
        <v>218402601</v>
      </c>
      <c r="C655" s="1">
        <f>COUNTIF($D$5:D655,D655)</f>
        <v>3</v>
      </c>
      <c r="D655" s="2" t="s">
        <v>1545</v>
      </c>
      <c r="E655" s="3" t="s">
        <v>18</v>
      </c>
      <c r="F655" s="3" t="s">
        <v>1546</v>
      </c>
      <c r="G655" s="3" t="s">
        <v>2709</v>
      </c>
      <c r="I655" s="6" t="s">
        <v>1547</v>
      </c>
      <c r="J655" s="3" t="s">
        <v>1548</v>
      </c>
      <c r="K655" s="3" t="s">
        <v>31</v>
      </c>
      <c r="L655" s="5" t="s">
        <v>3049</v>
      </c>
      <c r="M655" s="6" t="s">
        <v>1549</v>
      </c>
      <c r="N655" s="3" t="s">
        <v>3256</v>
      </c>
      <c r="O655" s="8" t="str">
        <f t="shared" si="20"/>
        <v>School Website: Charis Academy</v>
      </c>
      <c r="P655" s="9" t="s">
        <v>1550</v>
      </c>
      <c r="Q655" s="8" t="str">
        <f t="shared" si="21"/>
        <v>Tuition Link: Charis Academy</v>
      </c>
      <c r="R655" s="3" t="s">
        <v>3434</v>
      </c>
      <c r="S655" s="14">
        <v>19900</v>
      </c>
      <c r="T655" s="1" t="s">
        <v>25</v>
      </c>
      <c r="U655" s="14">
        <v>1500</v>
      </c>
      <c r="V655" s="4">
        <v>46006.619513888887</v>
      </c>
    </row>
    <row r="656" spans="1:22" x14ac:dyDescent="0.2">
      <c r="A656" s="1" t="s">
        <v>1538</v>
      </c>
      <c r="B656" s="1">
        <v>218401001</v>
      </c>
      <c r="C656" s="1">
        <f>COUNTIF($D$5:D656,D656)</f>
        <v>1</v>
      </c>
      <c r="D656" s="2" t="s">
        <v>1541</v>
      </c>
      <c r="E656" s="3" t="s">
        <v>18</v>
      </c>
      <c r="F656" s="3" t="s">
        <v>1542</v>
      </c>
      <c r="G656" s="3" t="s">
        <v>2708</v>
      </c>
      <c r="I656" s="6" t="s">
        <v>1533</v>
      </c>
      <c r="J656" s="3" t="s">
        <v>1534</v>
      </c>
      <c r="K656" s="3" t="s">
        <v>911</v>
      </c>
      <c r="L656" s="7" t="s">
        <v>3048</v>
      </c>
      <c r="M656" s="6" t="s">
        <v>1535</v>
      </c>
      <c r="N656" s="3" t="s">
        <v>1536</v>
      </c>
      <c r="O656" s="8" t="str">
        <f t="shared" si="20"/>
        <v>School Website: Good Shepherd Academy</v>
      </c>
      <c r="P656" s="9" t="s">
        <v>1537</v>
      </c>
      <c r="Q656" s="8" t="str">
        <f t="shared" si="21"/>
        <v>Tuition Link: Good Shepherd Academy</v>
      </c>
      <c r="R656" s="3" t="s">
        <v>3738</v>
      </c>
      <c r="S656" s="14">
        <v>97517</v>
      </c>
      <c r="T656" s="1" t="s">
        <v>25</v>
      </c>
      <c r="U656" s="14">
        <v>0</v>
      </c>
      <c r="V656" s="4">
        <v>46085.450682870367</v>
      </c>
    </row>
    <row r="657" spans="1:22" x14ac:dyDescent="0.2">
      <c r="A657" s="1" t="s">
        <v>1538</v>
      </c>
      <c r="B657" s="1">
        <v>218401001</v>
      </c>
      <c r="C657" s="1">
        <f>COUNTIF($D$5:D657,D657)</f>
        <v>2</v>
      </c>
      <c r="D657" s="2" t="s">
        <v>1541</v>
      </c>
      <c r="E657" s="3" t="s">
        <v>18</v>
      </c>
      <c r="F657" s="3" t="s">
        <v>1542</v>
      </c>
      <c r="G657" s="3" t="s">
        <v>2689</v>
      </c>
      <c r="I657" s="6" t="s">
        <v>1376</v>
      </c>
      <c r="J657" s="3" t="s">
        <v>1377</v>
      </c>
      <c r="K657" s="3" t="s">
        <v>1378</v>
      </c>
      <c r="L657" s="7" t="s">
        <v>3025</v>
      </c>
      <c r="M657" s="6" t="s">
        <v>1379</v>
      </c>
      <c r="N657" s="3" t="s">
        <v>1380</v>
      </c>
      <c r="O657" s="8" t="str">
        <f t="shared" si="20"/>
        <v>School Website: Good Shepherd Academy</v>
      </c>
      <c r="P657" s="9" t="s">
        <v>1381</v>
      </c>
      <c r="Q657" s="8" t="str">
        <f t="shared" si="21"/>
        <v>Tuition Link: Good Shepherd Academy</v>
      </c>
      <c r="R657" s="3" t="s">
        <v>638</v>
      </c>
      <c r="S657" s="14">
        <v>43590</v>
      </c>
      <c r="T657" s="1" t="s">
        <v>25</v>
      </c>
      <c r="U657" s="14">
        <v>1300</v>
      </c>
      <c r="V657" s="4">
        <v>46006.624363425923</v>
      </c>
    </row>
    <row r="658" spans="1:22" x14ac:dyDescent="0.2">
      <c r="A658" s="1" t="s">
        <v>1538</v>
      </c>
      <c r="B658" s="1">
        <v>218400281</v>
      </c>
      <c r="C658" s="1">
        <f>COUNTIF($D$5:D658,D658)</f>
        <v>1</v>
      </c>
      <c r="D658" s="2" t="s">
        <v>1539</v>
      </c>
      <c r="E658" s="3" t="s">
        <v>18</v>
      </c>
      <c r="F658" s="3" t="s">
        <v>1540</v>
      </c>
      <c r="G658" s="3" t="s">
        <v>2708</v>
      </c>
      <c r="I658" s="6" t="s">
        <v>1533</v>
      </c>
      <c r="J658" s="3" t="s">
        <v>1534</v>
      </c>
      <c r="K658" s="3" t="s">
        <v>911</v>
      </c>
      <c r="L658" s="7" t="s">
        <v>3048</v>
      </c>
      <c r="M658" s="6" t="s">
        <v>1535</v>
      </c>
      <c r="N658" s="3" t="s">
        <v>1536</v>
      </c>
      <c r="O658" s="8" t="str">
        <f t="shared" si="20"/>
        <v>School Website: Holy Redeemer High School</v>
      </c>
      <c r="P658" s="9" t="s">
        <v>1537</v>
      </c>
      <c r="Q658" s="8" t="str">
        <f t="shared" si="21"/>
        <v>Tuition Link: Holy Redeemer High School</v>
      </c>
      <c r="R658" s="3" t="s">
        <v>3737</v>
      </c>
      <c r="S658" s="14">
        <v>75949</v>
      </c>
      <c r="T658" s="1" t="s">
        <v>25</v>
      </c>
      <c r="U658" s="14">
        <v>0</v>
      </c>
      <c r="V658" s="4">
        <v>46085.450682870367</v>
      </c>
    </row>
    <row r="659" spans="1:22" x14ac:dyDescent="0.2">
      <c r="A659" s="1" t="s">
        <v>1538</v>
      </c>
      <c r="B659" s="1">
        <v>218401401</v>
      </c>
      <c r="C659" s="1">
        <f>COUNTIF($D$5:D659,D659)</f>
        <v>1</v>
      </c>
      <c r="D659" s="2" t="s">
        <v>1543</v>
      </c>
      <c r="E659" s="3" t="s">
        <v>18</v>
      </c>
      <c r="F659" s="3" t="s">
        <v>1544</v>
      </c>
      <c r="G659" s="3" t="s">
        <v>2689</v>
      </c>
      <c r="I659" s="6" t="s">
        <v>1376</v>
      </c>
      <c r="J659" s="3" t="s">
        <v>1377</v>
      </c>
      <c r="K659" s="3" t="s">
        <v>1378</v>
      </c>
      <c r="L659" s="7" t="s">
        <v>3025</v>
      </c>
      <c r="M659" s="6" t="s">
        <v>1379</v>
      </c>
      <c r="N659" s="3" t="s">
        <v>1380</v>
      </c>
      <c r="O659" s="8" t="str">
        <f t="shared" si="20"/>
        <v>School Website: Holy Rosary School</v>
      </c>
      <c r="P659" s="9" t="s">
        <v>1381</v>
      </c>
      <c r="Q659" s="8" t="str">
        <f t="shared" si="21"/>
        <v>Tuition Link: Holy Rosary School</v>
      </c>
      <c r="R659" s="3" t="s">
        <v>141</v>
      </c>
      <c r="S659" s="14">
        <v>47215</v>
      </c>
      <c r="T659" s="1" t="s">
        <v>25</v>
      </c>
      <c r="U659" s="14">
        <v>1300</v>
      </c>
      <c r="V659" s="4">
        <v>46006.624363425923</v>
      </c>
    </row>
    <row r="660" spans="1:22" ht="24" x14ac:dyDescent="0.2">
      <c r="A660" s="1" t="s">
        <v>1538</v>
      </c>
      <c r="B660" s="1">
        <v>218404201</v>
      </c>
      <c r="C660" s="1">
        <f>COUNTIF($D$5:D660,D660)</f>
        <v>1</v>
      </c>
      <c r="D660" s="2" t="s">
        <v>1551</v>
      </c>
      <c r="E660" s="3" t="s">
        <v>18</v>
      </c>
      <c r="F660" s="3" t="s">
        <v>1552</v>
      </c>
      <c r="G660" s="3" t="s">
        <v>2710</v>
      </c>
      <c r="I660" s="6" t="s">
        <v>1553</v>
      </c>
      <c r="J660" s="3" t="s">
        <v>1554</v>
      </c>
      <c r="K660" s="3" t="s">
        <v>1138</v>
      </c>
      <c r="L660" s="5" t="s">
        <v>3050</v>
      </c>
      <c r="M660" s="6" t="s">
        <v>1555</v>
      </c>
      <c r="N660" s="3" t="s">
        <v>1556</v>
      </c>
      <c r="O660" s="8" t="str">
        <f t="shared" si="20"/>
        <v>School Website: MMI Preparatory School</v>
      </c>
      <c r="P660" s="9" t="s">
        <v>1557</v>
      </c>
      <c r="Q660" s="8" t="str">
        <f t="shared" si="21"/>
        <v>Tuition Link: MMI Preparatory School</v>
      </c>
      <c r="R660" s="3" t="s">
        <v>3741</v>
      </c>
      <c r="S660" s="14">
        <v>8275</v>
      </c>
      <c r="T660" s="1" t="s">
        <v>25</v>
      </c>
      <c r="U660" s="14">
        <v>0</v>
      </c>
      <c r="V660" s="4">
        <v>46064.628240740742</v>
      </c>
    </row>
    <row r="661" spans="1:22" x14ac:dyDescent="0.2">
      <c r="A661" s="1" t="s">
        <v>1538</v>
      </c>
      <c r="B661" s="1">
        <v>218404201</v>
      </c>
      <c r="C661" s="1">
        <f>COUNTIF($D$5:D661,D661)</f>
        <v>2</v>
      </c>
      <c r="D661" s="2" t="s">
        <v>1551</v>
      </c>
      <c r="E661" s="3" t="s">
        <v>18</v>
      </c>
      <c r="F661" s="3" t="s">
        <v>1552</v>
      </c>
      <c r="G661" s="3" t="s">
        <v>2710</v>
      </c>
      <c r="I661" s="6" t="s">
        <v>1553</v>
      </c>
      <c r="J661" s="3" t="s">
        <v>1554</v>
      </c>
      <c r="K661" s="3" t="s">
        <v>1138</v>
      </c>
      <c r="L661" s="5" t="s">
        <v>3050</v>
      </c>
      <c r="M661" s="6" t="s">
        <v>1555</v>
      </c>
      <c r="N661" s="3" t="s">
        <v>1556</v>
      </c>
      <c r="O661" s="8" t="str">
        <f t="shared" si="20"/>
        <v>School Website: MMI Preparatory School</v>
      </c>
      <c r="P661" s="9" t="s">
        <v>1557</v>
      </c>
      <c r="Q661" s="8" t="str">
        <f t="shared" si="21"/>
        <v>Tuition Link: MMI Preparatory School</v>
      </c>
      <c r="R661" s="3" t="s">
        <v>3742</v>
      </c>
      <c r="S661" s="14">
        <v>6320</v>
      </c>
      <c r="T661" s="1" t="s">
        <v>25</v>
      </c>
      <c r="U661" s="14">
        <v>0</v>
      </c>
      <c r="V661" s="4">
        <v>46064.628240740742</v>
      </c>
    </row>
    <row r="662" spans="1:22" ht="24" x14ac:dyDescent="0.2">
      <c r="A662" s="1" t="s">
        <v>1538</v>
      </c>
      <c r="B662" s="1">
        <v>218408301</v>
      </c>
      <c r="C662" s="1">
        <f>COUNTIF($D$5:D662,D662)</f>
        <v>1</v>
      </c>
      <c r="D662" s="2" t="s">
        <v>1558</v>
      </c>
      <c r="E662" s="3" t="s">
        <v>18</v>
      </c>
      <c r="F662" s="3" t="s">
        <v>1559</v>
      </c>
      <c r="G662" s="3" t="s">
        <v>2710</v>
      </c>
      <c r="I662" s="6" t="s">
        <v>1553</v>
      </c>
      <c r="J662" s="3" t="s">
        <v>1554</v>
      </c>
      <c r="K662" s="3" t="s">
        <v>1138</v>
      </c>
      <c r="L662" s="5" t="s">
        <v>3050</v>
      </c>
      <c r="M662" s="6" t="s">
        <v>1555</v>
      </c>
      <c r="N662" s="3" t="s">
        <v>1556</v>
      </c>
      <c r="O662" s="8" t="str">
        <f t="shared" si="20"/>
        <v>School Website: St Jude School</v>
      </c>
      <c r="P662" s="9" t="s">
        <v>1557</v>
      </c>
      <c r="Q662" s="8" t="str">
        <f t="shared" si="21"/>
        <v>Tuition Link: St Jude School</v>
      </c>
      <c r="R662" s="3" t="s">
        <v>1235</v>
      </c>
      <c r="S662" s="14">
        <v>7330</v>
      </c>
      <c r="T662" s="1" t="s">
        <v>25</v>
      </c>
      <c r="U662" s="14">
        <v>0</v>
      </c>
      <c r="V662" s="4">
        <v>46064.628240740742</v>
      </c>
    </row>
    <row r="663" spans="1:22" ht="24" x14ac:dyDescent="0.2">
      <c r="A663" s="1" t="s">
        <v>1538</v>
      </c>
      <c r="B663" s="1">
        <v>218408301</v>
      </c>
      <c r="C663" s="1">
        <f>COUNTIF($D$5:D663,D663)</f>
        <v>2</v>
      </c>
      <c r="D663" s="2" t="s">
        <v>1558</v>
      </c>
      <c r="E663" s="3" t="s">
        <v>18</v>
      </c>
      <c r="F663" s="3" t="s">
        <v>1559</v>
      </c>
      <c r="G663" s="3" t="s">
        <v>2711</v>
      </c>
      <c r="I663" s="6" t="s">
        <v>1560</v>
      </c>
      <c r="J663" s="3" t="s">
        <v>1561</v>
      </c>
      <c r="K663" s="3" t="s">
        <v>911</v>
      </c>
      <c r="L663" s="7" t="s">
        <v>3051</v>
      </c>
      <c r="M663" s="6" t="s">
        <v>1562</v>
      </c>
      <c r="N663" s="3" t="s">
        <v>3257</v>
      </c>
      <c r="O663" s="8" t="str">
        <f t="shared" si="20"/>
        <v>School Website: St Jude School</v>
      </c>
      <c r="P663" s="9" t="s">
        <v>1563</v>
      </c>
      <c r="Q663" s="8" t="str">
        <f t="shared" si="21"/>
        <v>Tuition Link: St Jude School</v>
      </c>
      <c r="R663" s="3" t="s">
        <v>3364</v>
      </c>
      <c r="S663" s="14">
        <v>8497</v>
      </c>
      <c r="T663" s="1" t="s">
        <v>25</v>
      </c>
      <c r="U663" s="14">
        <v>200</v>
      </c>
      <c r="V663" s="4">
        <v>46035.566435185188</v>
      </c>
    </row>
    <row r="664" spans="1:22" ht="36" x14ac:dyDescent="0.2">
      <c r="A664" s="1" t="s">
        <v>1538</v>
      </c>
      <c r="B664" s="1">
        <v>300407900</v>
      </c>
      <c r="C664" s="1">
        <f>COUNTIF($D$5:D664,D664)</f>
        <v>1</v>
      </c>
      <c r="D664" s="2" t="s">
        <v>1566</v>
      </c>
      <c r="E664" s="3" t="s">
        <v>110</v>
      </c>
      <c r="F664" s="3" t="s">
        <v>1567</v>
      </c>
      <c r="G664" s="3" t="s">
        <v>1569</v>
      </c>
      <c r="I664" s="6" t="s">
        <v>1568</v>
      </c>
      <c r="J664" s="3" t="s">
        <v>1569</v>
      </c>
      <c r="K664" s="3" t="s">
        <v>84</v>
      </c>
      <c r="L664" s="7" t="s">
        <v>3052</v>
      </c>
      <c r="M664" s="6" t="s">
        <v>1568</v>
      </c>
      <c r="N664" s="3" t="s">
        <v>1570</v>
      </c>
      <c r="O664" s="8" t="str">
        <f t="shared" si="20"/>
        <v>School Website: Wilkes Barre Academy</v>
      </c>
      <c r="P664" s="9" t="s">
        <v>1571</v>
      </c>
      <c r="Q664" s="8" t="str">
        <f t="shared" si="21"/>
        <v>Tuition Link: Wilkes Barre Academy</v>
      </c>
      <c r="R664" s="3" t="s">
        <v>3512</v>
      </c>
      <c r="S664" s="14">
        <v>9645</v>
      </c>
      <c r="T664" s="1" t="s">
        <v>33</v>
      </c>
      <c r="U664" s="14">
        <v>0</v>
      </c>
      <c r="V664" s="4">
        <v>46008.561724537038</v>
      </c>
    </row>
    <row r="665" spans="1:22" ht="24" x14ac:dyDescent="0.2">
      <c r="A665" s="1" t="s">
        <v>1538</v>
      </c>
      <c r="B665" s="1">
        <v>300407900</v>
      </c>
      <c r="C665" s="1">
        <f>COUNTIF($D$5:D665,D665)</f>
        <v>2</v>
      </c>
      <c r="D665" s="2" t="s">
        <v>1566</v>
      </c>
      <c r="E665" s="3" t="s">
        <v>110</v>
      </c>
      <c r="F665" s="3" t="s">
        <v>1567</v>
      </c>
      <c r="G665" s="3" t="s">
        <v>2712</v>
      </c>
      <c r="I665" s="6" t="s">
        <v>1572</v>
      </c>
      <c r="J665" s="3" t="s">
        <v>1573</v>
      </c>
      <c r="K665" s="3" t="s">
        <v>291</v>
      </c>
      <c r="L665" s="7" t="s">
        <v>3053</v>
      </c>
      <c r="M665" s="6" t="s">
        <v>1574</v>
      </c>
      <c r="N665" s="3" t="s">
        <v>1575</v>
      </c>
      <c r="O665" s="8" t="str">
        <f t="shared" si="20"/>
        <v>School Website: Wilkes Barre Academy</v>
      </c>
      <c r="P665" s="9" t="s">
        <v>1576</v>
      </c>
      <c r="Q665" s="8" t="str">
        <f t="shared" si="21"/>
        <v>Tuition Link: Wilkes Barre Academy</v>
      </c>
      <c r="R665" s="3" t="s">
        <v>3747</v>
      </c>
      <c r="S665" s="14">
        <v>12250</v>
      </c>
      <c r="T665" s="1" t="s">
        <v>33</v>
      </c>
      <c r="U665" s="14">
        <v>235</v>
      </c>
      <c r="V665" s="4">
        <v>46086.394687499997</v>
      </c>
    </row>
    <row r="666" spans="1:22" ht="24" x14ac:dyDescent="0.2">
      <c r="A666" s="1" t="s">
        <v>1538</v>
      </c>
      <c r="B666" s="1">
        <v>218409801</v>
      </c>
      <c r="C666" s="1">
        <f>COUNTIF($D$5:D666,D666)</f>
        <v>1</v>
      </c>
      <c r="D666" s="2" t="s">
        <v>1564</v>
      </c>
      <c r="E666" s="3" t="s">
        <v>18</v>
      </c>
      <c r="F666" s="3" t="s">
        <v>1565</v>
      </c>
      <c r="G666" s="3" t="s">
        <v>2711</v>
      </c>
      <c r="I666" s="6" t="s">
        <v>1560</v>
      </c>
      <c r="J666" s="3" t="s">
        <v>1561</v>
      </c>
      <c r="K666" s="3" t="s">
        <v>911</v>
      </c>
      <c r="L666" s="7" t="s">
        <v>3051</v>
      </c>
      <c r="M666" s="6" t="s">
        <v>1562</v>
      </c>
      <c r="N666" s="3" t="s">
        <v>3257</v>
      </c>
      <c r="O666" s="8" t="str">
        <f t="shared" si="20"/>
        <v>School Website: Wyoming Area Catholic School</v>
      </c>
      <c r="P666" s="9" t="s">
        <v>1563</v>
      </c>
      <c r="Q666" s="8" t="str">
        <f t="shared" si="21"/>
        <v>Tuition Link: Wyoming Area Catholic School</v>
      </c>
      <c r="R666" s="3" t="s">
        <v>3434</v>
      </c>
      <c r="S666" s="14">
        <v>9952</v>
      </c>
      <c r="T666" s="1" t="s">
        <v>25</v>
      </c>
      <c r="U666" s="14">
        <v>200</v>
      </c>
      <c r="V666" s="4">
        <v>46035.566435185188</v>
      </c>
    </row>
    <row r="667" spans="1:22" ht="24" x14ac:dyDescent="0.2">
      <c r="A667" s="1" t="s">
        <v>1538</v>
      </c>
      <c r="B667" s="1">
        <v>218409801</v>
      </c>
      <c r="C667" s="1">
        <f>COUNTIF($D$5:D667,D667)</f>
        <v>2</v>
      </c>
      <c r="D667" s="2" t="s">
        <v>1564</v>
      </c>
      <c r="E667" s="3" t="s">
        <v>18</v>
      </c>
      <c r="F667" s="3" t="s">
        <v>1565</v>
      </c>
      <c r="G667" s="3" t="s">
        <v>2711</v>
      </c>
      <c r="I667" s="6" t="s">
        <v>1560</v>
      </c>
      <c r="J667" s="3" t="s">
        <v>1561</v>
      </c>
      <c r="K667" s="3" t="s">
        <v>911</v>
      </c>
      <c r="L667" s="7" t="s">
        <v>3051</v>
      </c>
      <c r="M667" s="6" t="s">
        <v>1562</v>
      </c>
      <c r="N667" s="3" t="s">
        <v>3257</v>
      </c>
      <c r="O667" s="8" t="str">
        <f t="shared" si="20"/>
        <v>School Website: Wyoming Area Catholic School</v>
      </c>
      <c r="P667" s="9" t="s">
        <v>1563</v>
      </c>
      <c r="Q667" s="8" t="str">
        <f t="shared" si="21"/>
        <v>Tuition Link: Wyoming Area Catholic School</v>
      </c>
      <c r="R667" s="3" t="s">
        <v>3375</v>
      </c>
      <c r="S667" s="14">
        <v>9952</v>
      </c>
      <c r="T667" s="1" t="s">
        <v>25</v>
      </c>
      <c r="U667" s="14">
        <v>200</v>
      </c>
      <c r="V667" s="4">
        <v>46035.566435185188</v>
      </c>
    </row>
    <row r="668" spans="1:22" ht="24" x14ac:dyDescent="0.2">
      <c r="A668" s="1" t="s">
        <v>1538</v>
      </c>
      <c r="B668" s="1">
        <v>218409801</v>
      </c>
      <c r="C668" s="1">
        <f>COUNTIF($D$5:D668,D668)</f>
        <v>3</v>
      </c>
      <c r="D668" s="2" t="s">
        <v>1564</v>
      </c>
      <c r="E668" s="3" t="s">
        <v>18</v>
      </c>
      <c r="F668" s="3" t="s">
        <v>1565</v>
      </c>
      <c r="G668" s="3" t="s">
        <v>2711</v>
      </c>
      <c r="I668" s="6" t="s">
        <v>1560</v>
      </c>
      <c r="J668" s="3" t="s">
        <v>1561</v>
      </c>
      <c r="K668" s="3" t="s">
        <v>911</v>
      </c>
      <c r="L668" s="7" t="s">
        <v>3051</v>
      </c>
      <c r="M668" s="6" t="s">
        <v>1562</v>
      </c>
      <c r="N668" s="3" t="s">
        <v>3257</v>
      </c>
      <c r="O668" s="8" t="str">
        <f t="shared" si="20"/>
        <v>School Website: Wyoming Area Catholic School</v>
      </c>
      <c r="P668" s="9" t="s">
        <v>1563</v>
      </c>
      <c r="Q668" s="8" t="str">
        <f t="shared" si="21"/>
        <v>Tuition Link: Wyoming Area Catholic School</v>
      </c>
      <c r="R668" s="3" t="s">
        <v>3743</v>
      </c>
      <c r="S668" s="14">
        <v>3173</v>
      </c>
      <c r="T668" s="1" t="s">
        <v>25</v>
      </c>
      <c r="U668" s="14">
        <v>200</v>
      </c>
      <c r="V668" s="4">
        <v>46035.566435185188</v>
      </c>
    </row>
    <row r="669" spans="1:22" ht="24" x14ac:dyDescent="0.2">
      <c r="A669" s="1" t="s">
        <v>1538</v>
      </c>
      <c r="B669" s="1">
        <v>218409801</v>
      </c>
      <c r="C669" s="1">
        <f>COUNTIF($D$5:D669,D669)</f>
        <v>4</v>
      </c>
      <c r="D669" s="2" t="s">
        <v>1564</v>
      </c>
      <c r="E669" s="3" t="s">
        <v>18</v>
      </c>
      <c r="F669" s="3" t="s">
        <v>1565</v>
      </c>
      <c r="G669" s="3" t="s">
        <v>2711</v>
      </c>
      <c r="I669" s="6" t="s">
        <v>1560</v>
      </c>
      <c r="J669" s="3" t="s">
        <v>1561</v>
      </c>
      <c r="K669" s="3" t="s">
        <v>911</v>
      </c>
      <c r="L669" s="7" t="s">
        <v>3051</v>
      </c>
      <c r="M669" s="6" t="s">
        <v>1562</v>
      </c>
      <c r="N669" s="3" t="s">
        <v>3257</v>
      </c>
      <c r="O669" s="8" t="str">
        <f t="shared" si="20"/>
        <v>School Website: Wyoming Area Catholic School</v>
      </c>
      <c r="P669" s="9" t="s">
        <v>1563</v>
      </c>
      <c r="Q669" s="8" t="str">
        <f t="shared" si="21"/>
        <v>Tuition Link: Wyoming Area Catholic School</v>
      </c>
      <c r="R669" s="3" t="s">
        <v>3744</v>
      </c>
      <c r="S669" s="14">
        <v>6435</v>
      </c>
      <c r="T669" s="1" t="s">
        <v>25</v>
      </c>
      <c r="U669" s="14">
        <v>200</v>
      </c>
      <c r="V669" s="4">
        <v>46035.566435185188</v>
      </c>
    </row>
    <row r="670" spans="1:22" ht="24" x14ac:dyDescent="0.2">
      <c r="A670" s="1" t="s">
        <v>1538</v>
      </c>
      <c r="B670" s="1">
        <v>218409801</v>
      </c>
      <c r="C670" s="1">
        <f>COUNTIF($D$5:D670,D670)</f>
        <v>5</v>
      </c>
      <c r="D670" s="2" t="s">
        <v>1564</v>
      </c>
      <c r="E670" s="3" t="s">
        <v>18</v>
      </c>
      <c r="F670" s="3" t="s">
        <v>1565</v>
      </c>
      <c r="G670" s="3" t="s">
        <v>2711</v>
      </c>
      <c r="I670" s="6" t="s">
        <v>1560</v>
      </c>
      <c r="J670" s="3" t="s">
        <v>1561</v>
      </c>
      <c r="K670" s="3" t="s">
        <v>911</v>
      </c>
      <c r="L670" s="7" t="s">
        <v>3051</v>
      </c>
      <c r="M670" s="6" t="s">
        <v>1562</v>
      </c>
      <c r="N670" s="3" t="s">
        <v>3257</v>
      </c>
      <c r="O670" s="8" t="str">
        <f t="shared" si="20"/>
        <v>School Website: Wyoming Area Catholic School</v>
      </c>
      <c r="P670" s="9" t="s">
        <v>1563</v>
      </c>
      <c r="Q670" s="8" t="str">
        <f t="shared" si="21"/>
        <v>Tuition Link: Wyoming Area Catholic School</v>
      </c>
      <c r="R670" s="3" t="s">
        <v>3745</v>
      </c>
      <c r="S670" s="14">
        <v>4937</v>
      </c>
      <c r="T670" s="1" t="s">
        <v>25</v>
      </c>
      <c r="U670" s="14">
        <v>200</v>
      </c>
      <c r="V670" s="4">
        <v>46035.566435185188</v>
      </c>
    </row>
    <row r="671" spans="1:22" ht="24" x14ac:dyDescent="0.2">
      <c r="A671" s="1" t="s">
        <v>1538</v>
      </c>
      <c r="B671" s="1">
        <v>218409801</v>
      </c>
      <c r="C671" s="1">
        <f>COUNTIF($D$5:D671,D671)</f>
        <v>6</v>
      </c>
      <c r="D671" s="2" t="s">
        <v>1564</v>
      </c>
      <c r="E671" s="3" t="s">
        <v>18</v>
      </c>
      <c r="F671" s="3" t="s">
        <v>1565</v>
      </c>
      <c r="G671" s="3" t="s">
        <v>2711</v>
      </c>
      <c r="I671" s="6" t="s">
        <v>1560</v>
      </c>
      <c r="J671" s="3" t="s">
        <v>1561</v>
      </c>
      <c r="K671" s="3" t="s">
        <v>911</v>
      </c>
      <c r="L671" s="7" t="s">
        <v>3051</v>
      </c>
      <c r="M671" s="6" t="s">
        <v>1562</v>
      </c>
      <c r="N671" s="3" t="s">
        <v>3257</v>
      </c>
      <c r="O671" s="8" t="str">
        <f t="shared" si="20"/>
        <v>School Website: Wyoming Area Catholic School</v>
      </c>
      <c r="P671" s="9" t="s">
        <v>1563</v>
      </c>
      <c r="Q671" s="8" t="str">
        <f t="shared" si="21"/>
        <v>Tuition Link: Wyoming Area Catholic School</v>
      </c>
      <c r="R671" s="3" t="s">
        <v>3746</v>
      </c>
      <c r="S671" s="14">
        <v>7652</v>
      </c>
      <c r="T671" s="1" t="s">
        <v>25</v>
      </c>
      <c r="U671" s="14">
        <v>200</v>
      </c>
      <c r="V671" s="4">
        <v>46035.566435185188</v>
      </c>
    </row>
    <row r="672" spans="1:22" ht="24" x14ac:dyDescent="0.2">
      <c r="A672" s="1" t="s">
        <v>1577</v>
      </c>
      <c r="B672" s="1">
        <v>217417211</v>
      </c>
      <c r="C672" s="1">
        <f>COUNTIF($D$5:D672,D672)</f>
        <v>1</v>
      </c>
      <c r="D672" s="2" t="s">
        <v>1578</v>
      </c>
      <c r="E672" s="3" t="s">
        <v>18</v>
      </c>
      <c r="F672" s="3" t="s">
        <v>1579</v>
      </c>
      <c r="G672" s="3" t="s">
        <v>2712</v>
      </c>
      <c r="I672" s="6" t="s">
        <v>1572</v>
      </c>
      <c r="J672" s="3" t="s">
        <v>1573</v>
      </c>
      <c r="K672" s="3" t="s">
        <v>291</v>
      </c>
      <c r="L672" s="7" t="s">
        <v>3053</v>
      </c>
      <c r="M672" s="6" t="s">
        <v>1574</v>
      </c>
      <c r="N672" s="3" t="s">
        <v>1575</v>
      </c>
      <c r="O672" s="8" t="str">
        <f t="shared" si="20"/>
        <v>School Website: St John Neumann Regional Academy</v>
      </c>
      <c r="P672" s="9" t="s">
        <v>1576</v>
      </c>
      <c r="Q672" s="8" t="str">
        <f t="shared" si="21"/>
        <v>Tuition Link: St John Neumann Regional Academy</v>
      </c>
      <c r="R672" s="3" t="s">
        <v>3748</v>
      </c>
      <c r="S672" s="14">
        <v>12250</v>
      </c>
      <c r="T672" s="1" t="s">
        <v>33</v>
      </c>
      <c r="U672" s="14">
        <v>485</v>
      </c>
      <c r="V672" s="4">
        <v>46086.394687499997</v>
      </c>
    </row>
    <row r="673" spans="1:22" x14ac:dyDescent="0.2">
      <c r="A673" s="1" t="s">
        <v>1580</v>
      </c>
      <c r="B673" s="1">
        <v>209420254</v>
      </c>
      <c r="C673" s="1">
        <f>COUNTIF($D$5:D673,D673)</f>
        <v>1</v>
      </c>
      <c r="D673" s="2" t="s">
        <v>1581</v>
      </c>
      <c r="E673" s="3" t="s">
        <v>18</v>
      </c>
      <c r="F673" s="3" t="s">
        <v>1582</v>
      </c>
      <c r="G673" s="3" t="s">
        <v>1584</v>
      </c>
      <c r="I673" s="11" t="s">
        <v>1583</v>
      </c>
      <c r="J673" s="3" t="s">
        <v>1584</v>
      </c>
      <c r="K673" s="3" t="s">
        <v>84</v>
      </c>
      <c r="L673" s="7" t="s">
        <v>3054</v>
      </c>
      <c r="M673" s="11" t="s">
        <v>1583</v>
      </c>
      <c r="N673" s="3" t="s">
        <v>1585</v>
      </c>
      <c r="O673" s="12" t="str">
        <f t="shared" si="20"/>
        <v>School Website: Bradford Area Christian Academy</v>
      </c>
      <c r="P673" s="9" t="s">
        <v>1586</v>
      </c>
      <c r="Q673" s="12" t="str">
        <f t="shared" si="21"/>
        <v>Tuition Link: Bradford Area Christian Academy</v>
      </c>
      <c r="R673" s="3" t="s">
        <v>3749</v>
      </c>
      <c r="S673" s="14">
        <v>8337</v>
      </c>
      <c r="T673" s="1" t="s">
        <v>25</v>
      </c>
      <c r="U673" s="14">
        <v>490</v>
      </c>
      <c r="V673" s="4">
        <v>46087.450555555559</v>
      </c>
    </row>
    <row r="674" spans="1:22" x14ac:dyDescent="0.2">
      <c r="A674" s="1" t="s">
        <v>1580</v>
      </c>
      <c r="B674" s="1">
        <v>209420254</v>
      </c>
      <c r="C674" s="1">
        <f>COUNTIF($D$5:D674,D674)</f>
        <v>2</v>
      </c>
      <c r="D674" s="2" t="s">
        <v>1581</v>
      </c>
      <c r="E674" s="3" t="s">
        <v>18</v>
      </c>
      <c r="F674" s="3" t="s">
        <v>1582</v>
      </c>
      <c r="G674" s="3" t="s">
        <v>1584</v>
      </c>
      <c r="I674" s="6" t="s">
        <v>1583</v>
      </c>
      <c r="J674" s="3" t="s">
        <v>1584</v>
      </c>
      <c r="K674" s="3" t="s">
        <v>84</v>
      </c>
      <c r="L674" s="7" t="s">
        <v>3054</v>
      </c>
      <c r="M674" s="6" t="s">
        <v>1583</v>
      </c>
      <c r="N674" s="3" t="s">
        <v>1585</v>
      </c>
      <c r="O674" s="8" t="str">
        <f t="shared" si="20"/>
        <v>School Website: Bradford Area Christian Academy</v>
      </c>
      <c r="P674" s="9" t="s">
        <v>1586</v>
      </c>
      <c r="Q674" s="8" t="str">
        <f t="shared" si="21"/>
        <v>Tuition Link: Bradford Area Christian Academy</v>
      </c>
      <c r="R674" s="3" t="s">
        <v>3750</v>
      </c>
      <c r="S674" s="14">
        <v>8585</v>
      </c>
      <c r="T674" s="1" t="s">
        <v>25</v>
      </c>
      <c r="U674" s="14">
        <v>473</v>
      </c>
      <c r="V674" s="4">
        <v>46087.450555555559</v>
      </c>
    </row>
    <row r="675" spans="1:22" x14ac:dyDescent="0.2">
      <c r="A675" s="1" t="s">
        <v>1580</v>
      </c>
      <c r="B675" s="1">
        <v>300420750</v>
      </c>
      <c r="C675" s="1">
        <f>COUNTIF($D$5:D675,D675)</f>
        <v>1</v>
      </c>
      <c r="D675" s="2" t="s">
        <v>1587</v>
      </c>
      <c r="E675" s="3" t="s">
        <v>110</v>
      </c>
      <c r="F675" s="3" t="s">
        <v>1588</v>
      </c>
      <c r="G675" s="3" t="s">
        <v>1584</v>
      </c>
      <c r="I675" s="6" t="s">
        <v>1583</v>
      </c>
      <c r="J675" s="3" t="s">
        <v>1584</v>
      </c>
      <c r="K675" s="3" t="s">
        <v>84</v>
      </c>
      <c r="L675" s="7" t="s">
        <v>3054</v>
      </c>
      <c r="M675" s="6" t="s">
        <v>1583</v>
      </c>
      <c r="N675" s="3" t="s">
        <v>1585</v>
      </c>
      <c r="O675" s="8" t="str">
        <f t="shared" si="20"/>
        <v>School Website: Learning Center Inc</v>
      </c>
      <c r="P675" s="9" t="s">
        <v>1586</v>
      </c>
      <c r="Q675" s="8" t="str">
        <f t="shared" si="21"/>
        <v>Tuition Link: Learning Center Inc</v>
      </c>
      <c r="R675" s="3" t="s">
        <v>3751</v>
      </c>
      <c r="S675" s="14">
        <v>8585</v>
      </c>
      <c r="T675" s="1" t="s">
        <v>25</v>
      </c>
      <c r="U675" s="14">
        <v>514</v>
      </c>
      <c r="V675" s="4">
        <v>46087.450555555559</v>
      </c>
    </row>
    <row r="676" spans="1:22" x14ac:dyDescent="0.2">
      <c r="A676" s="1" t="s">
        <v>1589</v>
      </c>
      <c r="B676" s="1">
        <v>211441053</v>
      </c>
      <c r="C676" s="1">
        <f>COUNTIF($D$5:D676,D676)</f>
        <v>1</v>
      </c>
      <c r="D676" s="2" t="s">
        <v>1590</v>
      </c>
      <c r="E676" s="3" t="s">
        <v>18</v>
      </c>
      <c r="F676" s="3" t="s">
        <v>1591</v>
      </c>
      <c r="G676" s="3" t="s">
        <v>2713</v>
      </c>
      <c r="I676" s="11" t="s">
        <v>1592</v>
      </c>
      <c r="J676" s="3" t="s">
        <v>1593</v>
      </c>
      <c r="K676" s="3" t="s">
        <v>31</v>
      </c>
      <c r="L676" s="7" t="s">
        <v>3055</v>
      </c>
      <c r="M676" s="11" t="s">
        <v>1594</v>
      </c>
      <c r="N676" s="3" t="s">
        <v>1595</v>
      </c>
      <c r="O676" s="12" t="str">
        <f t="shared" si="20"/>
        <v>School Website: Belleville Mennonite School</v>
      </c>
      <c r="P676" s="9" t="s">
        <v>1596</v>
      </c>
      <c r="Q676" s="12" t="str">
        <f t="shared" si="21"/>
        <v>Tuition Link: Belleville Mennonite School</v>
      </c>
      <c r="R676" s="3" t="s">
        <v>3752</v>
      </c>
      <c r="S676" s="14">
        <v>6930</v>
      </c>
      <c r="T676" s="1" t="s">
        <v>33</v>
      </c>
      <c r="U676" s="14">
        <v>275</v>
      </c>
      <c r="V676" s="4">
        <v>46079.575011574074</v>
      </c>
    </row>
    <row r="677" spans="1:22" x14ac:dyDescent="0.2">
      <c r="A677" s="1" t="s">
        <v>1589</v>
      </c>
      <c r="B677" s="1">
        <v>211441053</v>
      </c>
      <c r="C677" s="1">
        <f>COUNTIF($D$5:D677,D677)</f>
        <v>2</v>
      </c>
      <c r="D677" s="2" t="s">
        <v>1590</v>
      </c>
      <c r="E677" s="3" t="s">
        <v>18</v>
      </c>
      <c r="F677" s="3" t="s">
        <v>1591</v>
      </c>
      <c r="G677" s="3" t="s">
        <v>2713</v>
      </c>
      <c r="I677" s="6" t="s">
        <v>1592</v>
      </c>
      <c r="J677" s="3" t="s">
        <v>1593</v>
      </c>
      <c r="K677" s="3" t="s">
        <v>31</v>
      </c>
      <c r="L677" s="7" t="s">
        <v>3055</v>
      </c>
      <c r="M677" s="6" t="s">
        <v>1594</v>
      </c>
      <c r="N677" s="3" t="s">
        <v>1595</v>
      </c>
      <c r="O677" s="8" t="str">
        <f t="shared" si="20"/>
        <v>School Website: Belleville Mennonite School</v>
      </c>
      <c r="P677" s="9" t="s">
        <v>1596</v>
      </c>
      <c r="Q677" s="8" t="str">
        <f t="shared" si="21"/>
        <v>Tuition Link: Belleville Mennonite School</v>
      </c>
      <c r="R677" s="3" t="s">
        <v>3392</v>
      </c>
      <c r="S677" s="14">
        <v>6050</v>
      </c>
      <c r="T677" s="1" t="s">
        <v>33</v>
      </c>
      <c r="U677" s="14">
        <v>275</v>
      </c>
      <c r="V677" s="4">
        <v>46079.575011574074</v>
      </c>
    </row>
    <row r="678" spans="1:22" x14ac:dyDescent="0.2">
      <c r="A678" s="1" t="s">
        <v>1589</v>
      </c>
      <c r="B678" s="1">
        <v>211441053</v>
      </c>
      <c r="C678" s="1">
        <f>COUNTIF($D$5:D678,D678)</f>
        <v>3</v>
      </c>
      <c r="D678" s="2" t="s">
        <v>1590</v>
      </c>
      <c r="E678" s="3" t="s">
        <v>18</v>
      </c>
      <c r="F678" s="3" t="s">
        <v>1591</v>
      </c>
      <c r="G678" s="3" t="s">
        <v>2713</v>
      </c>
      <c r="I678" s="11" t="s">
        <v>1592</v>
      </c>
      <c r="J678" s="3" t="s">
        <v>1593</v>
      </c>
      <c r="K678" s="3" t="s">
        <v>31</v>
      </c>
      <c r="L678" s="7" t="s">
        <v>3055</v>
      </c>
      <c r="M678" s="11" t="s">
        <v>1594</v>
      </c>
      <c r="N678" s="3" t="s">
        <v>1595</v>
      </c>
      <c r="O678" s="12" t="str">
        <f t="shared" si="20"/>
        <v>School Website: Belleville Mennonite School</v>
      </c>
      <c r="P678" s="9" t="s">
        <v>1596</v>
      </c>
      <c r="Q678" s="12" t="str">
        <f t="shared" si="21"/>
        <v>Tuition Link: Belleville Mennonite School</v>
      </c>
      <c r="R678" s="3" t="s">
        <v>3753</v>
      </c>
      <c r="S678" s="14">
        <v>5280</v>
      </c>
      <c r="T678" s="1" t="s">
        <v>33</v>
      </c>
      <c r="U678" s="14">
        <v>275</v>
      </c>
      <c r="V678" s="4">
        <v>46079.575011574074</v>
      </c>
    </row>
    <row r="679" spans="1:22" x14ac:dyDescent="0.2">
      <c r="A679" s="1" t="s">
        <v>1597</v>
      </c>
      <c r="B679" s="1">
        <v>220459237</v>
      </c>
      <c r="C679" s="1">
        <f>COUNTIF($D$5:D679,D679)</f>
        <v>1</v>
      </c>
      <c r="D679" s="2" t="s">
        <v>1607</v>
      </c>
      <c r="E679" s="3" t="s">
        <v>18</v>
      </c>
      <c r="F679" s="3" t="s">
        <v>1608</v>
      </c>
      <c r="G679" s="3" t="s">
        <v>2714</v>
      </c>
      <c r="I679" s="6" t="s">
        <v>1602</v>
      </c>
      <c r="J679" s="3" t="s">
        <v>1603</v>
      </c>
      <c r="K679" s="3" t="s">
        <v>84</v>
      </c>
      <c r="L679" s="7" t="s">
        <v>3056</v>
      </c>
      <c r="M679" s="6" t="s">
        <v>1604</v>
      </c>
      <c r="N679" s="3" t="s">
        <v>1605</v>
      </c>
      <c r="O679" s="8" t="str">
        <f t="shared" si="20"/>
        <v>School Website: Faith Christian School Site 3</v>
      </c>
      <c r="P679" s="9" t="s">
        <v>1606</v>
      </c>
      <c r="Q679" s="8" t="str">
        <f t="shared" si="21"/>
        <v>Tuition Link: Faith Christian School Site 3</v>
      </c>
      <c r="R679" s="3" t="s">
        <v>3757</v>
      </c>
      <c r="S679" s="14">
        <v>14950</v>
      </c>
      <c r="T679" s="1" t="s">
        <v>25</v>
      </c>
      <c r="U679" s="14">
        <v>450</v>
      </c>
      <c r="V679" s="4">
        <v>46042.508159722223</v>
      </c>
    </row>
    <row r="680" spans="1:22" x14ac:dyDescent="0.2">
      <c r="A680" s="1" t="s">
        <v>1597</v>
      </c>
      <c r="B680" s="1">
        <v>220459237</v>
      </c>
      <c r="C680" s="1">
        <f>COUNTIF($D$5:D680,D680)</f>
        <v>2</v>
      </c>
      <c r="D680" s="2" t="s">
        <v>1607</v>
      </c>
      <c r="E680" s="3" t="s">
        <v>18</v>
      </c>
      <c r="F680" s="3" t="s">
        <v>1608</v>
      </c>
      <c r="G680" s="3" t="s">
        <v>2714</v>
      </c>
      <c r="I680" s="6" t="s">
        <v>1602</v>
      </c>
      <c r="J680" s="3" t="s">
        <v>1603</v>
      </c>
      <c r="K680" s="3" t="s">
        <v>84</v>
      </c>
      <c r="L680" s="7" t="s">
        <v>3056</v>
      </c>
      <c r="M680" s="6" t="s">
        <v>1604</v>
      </c>
      <c r="N680" s="3" t="s">
        <v>1605</v>
      </c>
      <c r="O680" s="8" t="str">
        <f t="shared" si="20"/>
        <v>School Website: Faith Christian School Site 3</v>
      </c>
      <c r="P680" s="9" t="s">
        <v>1606</v>
      </c>
      <c r="Q680" s="8" t="str">
        <f t="shared" si="21"/>
        <v>Tuition Link: Faith Christian School Site 3</v>
      </c>
      <c r="R680" s="3" t="s">
        <v>946</v>
      </c>
      <c r="S680" s="14" t="s">
        <v>1609</v>
      </c>
      <c r="T680" s="1" t="s">
        <v>25</v>
      </c>
      <c r="U680" s="14" t="s">
        <v>1610</v>
      </c>
      <c r="V680" s="4">
        <v>46042.508159722223</v>
      </c>
    </row>
    <row r="681" spans="1:22" x14ac:dyDescent="0.2">
      <c r="A681" s="1" t="s">
        <v>1597</v>
      </c>
      <c r="B681" s="1">
        <v>220457001</v>
      </c>
      <c r="C681" s="1">
        <f>COUNTIF($D$5:D681,D681)</f>
        <v>1</v>
      </c>
      <c r="D681" s="2" t="s">
        <v>1600</v>
      </c>
      <c r="E681" s="3" t="s">
        <v>18</v>
      </c>
      <c r="F681" s="3" t="s">
        <v>1601</v>
      </c>
      <c r="G681" s="3" t="s">
        <v>2714</v>
      </c>
      <c r="I681" s="6" t="s">
        <v>1602</v>
      </c>
      <c r="J681" s="3" t="s">
        <v>1603</v>
      </c>
      <c r="K681" s="3" t="s">
        <v>84</v>
      </c>
      <c r="L681" s="7" t="s">
        <v>3056</v>
      </c>
      <c r="M681" s="6" t="s">
        <v>1604</v>
      </c>
      <c r="N681" s="3" t="s">
        <v>1605</v>
      </c>
      <c r="O681" s="8" t="str">
        <f t="shared" si="20"/>
        <v>School Website: Notre Dame Elementary School</v>
      </c>
      <c r="P681" s="9" t="s">
        <v>1606</v>
      </c>
      <c r="Q681" s="8" t="str">
        <f t="shared" si="21"/>
        <v>Tuition Link: Notre Dame Elementary School</v>
      </c>
      <c r="R681" s="3" t="s">
        <v>3755</v>
      </c>
      <c r="S681" s="14">
        <v>5600</v>
      </c>
      <c r="T681" s="1" t="s">
        <v>25</v>
      </c>
      <c r="U681" s="14">
        <v>150</v>
      </c>
      <c r="V681" s="4">
        <v>46042.508159722223</v>
      </c>
    </row>
    <row r="682" spans="1:22" x14ac:dyDescent="0.2">
      <c r="A682" s="1" t="s">
        <v>1597</v>
      </c>
      <c r="B682" s="1">
        <v>220457001</v>
      </c>
      <c r="C682" s="1">
        <f>COUNTIF($D$5:D682,D682)</f>
        <v>2</v>
      </c>
      <c r="D682" s="2" t="s">
        <v>1600</v>
      </c>
      <c r="E682" s="3" t="s">
        <v>18</v>
      </c>
      <c r="F682" s="3" t="s">
        <v>1601</v>
      </c>
      <c r="G682" s="3" t="s">
        <v>2714</v>
      </c>
      <c r="I682" s="6" t="s">
        <v>1602</v>
      </c>
      <c r="J682" s="3" t="s">
        <v>1603</v>
      </c>
      <c r="K682" s="3" t="s">
        <v>84</v>
      </c>
      <c r="L682" s="7" t="s">
        <v>3056</v>
      </c>
      <c r="M682" s="6" t="s">
        <v>1604</v>
      </c>
      <c r="N682" s="3" t="s">
        <v>1605</v>
      </c>
      <c r="O682" s="8" t="str">
        <f t="shared" si="20"/>
        <v>School Website: Notre Dame Elementary School</v>
      </c>
      <c r="P682" s="9" t="s">
        <v>1606</v>
      </c>
      <c r="Q682" s="8" t="str">
        <f t="shared" si="21"/>
        <v>Tuition Link: Notre Dame Elementary School</v>
      </c>
      <c r="R682" s="3" t="s">
        <v>3756</v>
      </c>
      <c r="S682" s="14">
        <v>10500</v>
      </c>
      <c r="T682" s="1" t="s">
        <v>25</v>
      </c>
      <c r="U682" s="14">
        <v>300</v>
      </c>
      <c r="V682" s="4">
        <v>46042.508159722223</v>
      </c>
    </row>
    <row r="683" spans="1:22" x14ac:dyDescent="0.2">
      <c r="A683" s="1" t="s">
        <v>1597</v>
      </c>
      <c r="B683" s="1">
        <v>220454501</v>
      </c>
      <c r="C683" s="1">
        <f>COUNTIF($D$5:D683,D683)</f>
        <v>1</v>
      </c>
      <c r="D683" s="2" t="s">
        <v>1598</v>
      </c>
      <c r="E683" s="3" t="s">
        <v>18</v>
      </c>
      <c r="F683" s="3" t="s">
        <v>1599</v>
      </c>
      <c r="G683" s="3" t="s">
        <v>2713</v>
      </c>
      <c r="I683" s="6" t="s">
        <v>1592</v>
      </c>
      <c r="J683" s="3" t="s">
        <v>1593</v>
      </c>
      <c r="K683" s="3" t="s">
        <v>31</v>
      </c>
      <c r="L683" s="7" t="s">
        <v>3055</v>
      </c>
      <c r="M683" s="6" t="s">
        <v>1594</v>
      </c>
      <c r="N683" s="3" t="s">
        <v>1595</v>
      </c>
      <c r="O683" s="8" t="str">
        <f t="shared" si="20"/>
        <v>School Website: Notre Dame High School</v>
      </c>
      <c r="P683" s="9" t="s">
        <v>1596</v>
      </c>
      <c r="Q683" s="8" t="str">
        <f t="shared" si="21"/>
        <v>Tuition Link: Notre Dame High School</v>
      </c>
      <c r="R683" s="3" t="s">
        <v>3754</v>
      </c>
      <c r="S683" s="14">
        <v>6490</v>
      </c>
      <c r="T683" s="1" t="s">
        <v>33</v>
      </c>
      <c r="U683" s="14">
        <v>275</v>
      </c>
      <c r="V683" s="4">
        <v>46079.575011574074</v>
      </c>
    </row>
    <row r="684" spans="1:22" x14ac:dyDescent="0.2">
      <c r="A684" s="1" t="s">
        <v>1611</v>
      </c>
      <c r="B684" s="1">
        <v>326510076</v>
      </c>
      <c r="C684" s="1">
        <f>COUNTIF($D$5:D684,D684)</f>
        <v>1</v>
      </c>
      <c r="D684" s="2" t="s">
        <v>1800</v>
      </c>
      <c r="E684" s="3" t="s">
        <v>18</v>
      </c>
      <c r="F684" s="3" t="s">
        <v>1801</v>
      </c>
      <c r="G684" s="3" t="s">
        <v>2739</v>
      </c>
      <c r="I684" s="6" t="s">
        <v>1796</v>
      </c>
      <c r="J684" s="3" t="s">
        <v>1797</v>
      </c>
      <c r="K684" s="3" t="s">
        <v>297</v>
      </c>
      <c r="L684" s="7" t="s">
        <v>3083</v>
      </c>
      <c r="M684" s="6" t="s">
        <v>1798</v>
      </c>
      <c r="N684" s="6" t="s">
        <v>3322</v>
      </c>
      <c r="O684" s="8" t="str">
        <f t="shared" si="20"/>
        <v>School Website: Academy in Manayunk</v>
      </c>
      <c r="P684" s="9" t="s">
        <v>1799</v>
      </c>
      <c r="Q684" s="8" t="str">
        <f t="shared" si="21"/>
        <v>Tuition Link: Academy in Manayunk</v>
      </c>
      <c r="R684" s="3" t="s">
        <v>3812</v>
      </c>
      <c r="S684" s="14">
        <v>4850</v>
      </c>
      <c r="T684" s="1" t="s">
        <v>25</v>
      </c>
      <c r="U684" s="14">
        <v>125</v>
      </c>
      <c r="V684" s="4">
        <v>46092.671932870369</v>
      </c>
    </row>
    <row r="685" spans="1:22" ht="24" x14ac:dyDescent="0.2">
      <c r="A685" s="1" t="s">
        <v>1611</v>
      </c>
      <c r="B685" s="1">
        <v>326510076</v>
      </c>
      <c r="C685" s="1">
        <f>COUNTIF($D$5:D685,D685)</f>
        <v>2</v>
      </c>
      <c r="D685" s="2" t="s">
        <v>1800</v>
      </c>
      <c r="E685" s="3" t="s">
        <v>18</v>
      </c>
      <c r="F685" s="3" t="s">
        <v>1801</v>
      </c>
      <c r="G685" s="3" t="s">
        <v>2740</v>
      </c>
      <c r="I685" s="11" t="s">
        <v>1802</v>
      </c>
      <c r="J685" s="3" t="s">
        <v>1803</v>
      </c>
      <c r="K685" s="3" t="s">
        <v>2844</v>
      </c>
      <c r="L685" s="7" t="s">
        <v>3084</v>
      </c>
      <c r="M685" s="11" t="s">
        <v>1804</v>
      </c>
      <c r="N685" s="3" t="s">
        <v>1805</v>
      </c>
      <c r="O685" s="12" t="str">
        <f t="shared" si="20"/>
        <v>School Website: Academy in Manayunk</v>
      </c>
      <c r="P685" s="9" t="s">
        <v>1806</v>
      </c>
      <c r="Q685" s="12" t="str">
        <f t="shared" si="21"/>
        <v>Tuition Link: Academy in Manayunk</v>
      </c>
      <c r="R685" s="3" t="s">
        <v>3813</v>
      </c>
      <c r="S685" s="14">
        <v>7250</v>
      </c>
      <c r="T685" s="1" t="s">
        <v>25</v>
      </c>
      <c r="U685" s="14">
        <v>0</v>
      </c>
      <c r="V685" s="4">
        <v>46078.372013888889</v>
      </c>
    </row>
    <row r="686" spans="1:22" ht="24" x14ac:dyDescent="0.2">
      <c r="A686" s="1" t="s">
        <v>1611</v>
      </c>
      <c r="B686" s="1">
        <v>326510076</v>
      </c>
      <c r="C686" s="1">
        <f>COUNTIF($D$5:D686,D686)</f>
        <v>3</v>
      </c>
      <c r="D686" s="2" t="s">
        <v>1800</v>
      </c>
      <c r="E686" s="3" t="s">
        <v>18</v>
      </c>
      <c r="F686" s="3" t="s">
        <v>1801</v>
      </c>
      <c r="G686" s="3" t="s">
        <v>2741</v>
      </c>
      <c r="I686" s="6" t="s">
        <v>1807</v>
      </c>
      <c r="J686" s="3" t="s">
        <v>1808</v>
      </c>
      <c r="K686" s="3" t="s">
        <v>701</v>
      </c>
      <c r="L686" s="7" t="s">
        <v>3085</v>
      </c>
      <c r="M686" s="6" t="s">
        <v>1809</v>
      </c>
      <c r="N686" s="3" t="s">
        <v>3268</v>
      </c>
      <c r="O686" s="8" t="str">
        <f t="shared" si="20"/>
        <v>School Website: Academy in Manayunk</v>
      </c>
      <c r="P686" s="9" t="s">
        <v>1810</v>
      </c>
      <c r="Q686" s="8" t="str">
        <f t="shared" si="21"/>
        <v>Tuition Link: Academy in Manayunk</v>
      </c>
      <c r="R686" s="3" t="s">
        <v>3476</v>
      </c>
      <c r="S686" s="14">
        <v>45292</v>
      </c>
      <c r="T686" s="1" t="s">
        <v>25</v>
      </c>
      <c r="U686" s="14">
        <v>0</v>
      </c>
      <c r="V686" s="4">
        <v>46064.648113425923</v>
      </c>
    </row>
    <row r="687" spans="1:22" ht="24" x14ac:dyDescent="0.2">
      <c r="A687" s="1" t="s">
        <v>1611</v>
      </c>
      <c r="B687" s="1">
        <v>326510076</v>
      </c>
      <c r="C687" s="1">
        <f>COUNTIF($D$5:D687,D687)</f>
        <v>4</v>
      </c>
      <c r="D687" s="2" t="s">
        <v>1800</v>
      </c>
      <c r="E687" s="3" t="s">
        <v>18</v>
      </c>
      <c r="F687" s="3" t="s">
        <v>1801</v>
      </c>
      <c r="G687" s="3" t="s">
        <v>2741</v>
      </c>
      <c r="I687" s="11" t="s">
        <v>1807</v>
      </c>
      <c r="J687" s="3" t="s">
        <v>1808</v>
      </c>
      <c r="K687" s="3" t="s">
        <v>701</v>
      </c>
      <c r="L687" s="7" t="s">
        <v>3085</v>
      </c>
      <c r="M687" s="11" t="s">
        <v>1809</v>
      </c>
      <c r="N687" s="3" t="s">
        <v>3268</v>
      </c>
      <c r="O687" s="12" t="str">
        <f t="shared" si="20"/>
        <v>School Website: Academy in Manayunk</v>
      </c>
      <c r="P687" s="9" t="s">
        <v>1810</v>
      </c>
      <c r="Q687" s="12" t="str">
        <f t="shared" si="21"/>
        <v>Tuition Link: Academy in Manayunk</v>
      </c>
      <c r="R687" s="3" t="s">
        <v>3434</v>
      </c>
      <c r="S687" s="14">
        <v>51251</v>
      </c>
      <c r="T687" s="1" t="s">
        <v>25</v>
      </c>
      <c r="U687" s="14">
        <v>0</v>
      </c>
      <c r="V687" s="4">
        <v>46064.648113425923</v>
      </c>
    </row>
    <row r="688" spans="1:22" ht="24" x14ac:dyDescent="0.2">
      <c r="A688" s="1" t="s">
        <v>1611</v>
      </c>
      <c r="B688" s="1">
        <v>326510076</v>
      </c>
      <c r="C688" s="1">
        <f>COUNTIF($D$5:D688,D688)</f>
        <v>5</v>
      </c>
      <c r="D688" s="2" t="s">
        <v>1800</v>
      </c>
      <c r="E688" s="3" t="s">
        <v>18</v>
      </c>
      <c r="F688" s="3" t="s">
        <v>1801</v>
      </c>
      <c r="G688" s="3" t="s">
        <v>2741</v>
      </c>
      <c r="I688" s="6" t="s">
        <v>1807</v>
      </c>
      <c r="J688" s="3" t="s">
        <v>1808</v>
      </c>
      <c r="K688" s="3" t="s">
        <v>701</v>
      </c>
      <c r="L688" s="7" t="s">
        <v>3085</v>
      </c>
      <c r="M688" s="6" t="s">
        <v>1809</v>
      </c>
      <c r="N688" s="3" t="s">
        <v>3268</v>
      </c>
      <c r="O688" s="8" t="str">
        <f t="shared" si="20"/>
        <v>School Website: Academy in Manayunk</v>
      </c>
      <c r="P688" s="9" t="s">
        <v>1810</v>
      </c>
      <c r="Q688" s="8" t="str">
        <f t="shared" si="21"/>
        <v>Tuition Link: Academy in Manayunk</v>
      </c>
      <c r="R688" s="3" t="s">
        <v>3523</v>
      </c>
      <c r="S688" s="14">
        <v>53251</v>
      </c>
      <c r="T688" s="1" t="s">
        <v>25</v>
      </c>
      <c r="U688" s="14">
        <v>0</v>
      </c>
      <c r="V688" s="4">
        <v>46064.648113425923</v>
      </c>
    </row>
    <row r="689" spans="1:22" ht="24" x14ac:dyDescent="0.2">
      <c r="A689" s="1" t="s">
        <v>1611</v>
      </c>
      <c r="B689" s="1">
        <v>223469252</v>
      </c>
      <c r="C689" s="1">
        <f>COUNTIF($D$5:D689,D689)</f>
        <v>1</v>
      </c>
      <c r="D689" s="2" t="s">
        <v>1763</v>
      </c>
      <c r="E689" s="3" t="s">
        <v>18</v>
      </c>
      <c r="F689" s="3" t="s">
        <v>1764</v>
      </c>
      <c r="G689" s="3" t="s">
        <v>2733</v>
      </c>
      <c r="I689" s="11" t="s">
        <v>1741</v>
      </c>
      <c r="J689" s="3" t="s">
        <v>1742</v>
      </c>
      <c r="K689" s="3" t="s">
        <v>31</v>
      </c>
      <c r="L689" s="7" t="s">
        <v>3076</v>
      </c>
      <c r="M689" s="11" t="s">
        <v>1743</v>
      </c>
      <c r="N689" s="3" t="s">
        <v>1744</v>
      </c>
      <c r="O689" s="12" t="str">
        <f t="shared" si="20"/>
        <v>School Website: Baldwin School</v>
      </c>
      <c r="P689" s="9" t="s">
        <v>1745</v>
      </c>
      <c r="Q689" s="12" t="str">
        <f t="shared" si="21"/>
        <v>Tuition Link: Baldwin School</v>
      </c>
      <c r="R689" s="3" t="s">
        <v>3789</v>
      </c>
      <c r="S689" s="14">
        <v>4799</v>
      </c>
      <c r="T689" s="1" t="s">
        <v>25</v>
      </c>
      <c r="U689" s="14" t="s">
        <v>1762</v>
      </c>
      <c r="V689" s="4">
        <v>46079.467835648145</v>
      </c>
    </row>
    <row r="690" spans="1:22" ht="24" x14ac:dyDescent="0.2">
      <c r="A690" s="1" t="s">
        <v>1611</v>
      </c>
      <c r="B690" s="1">
        <v>223469252</v>
      </c>
      <c r="C690" s="1">
        <f>COUNTIF($D$5:D690,D690)</f>
        <v>2</v>
      </c>
      <c r="D690" s="2" t="s">
        <v>1763</v>
      </c>
      <c r="E690" s="3" t="s">
        <v>18</v>
      </c>
      <c r="F690" s="3" t="s">
        <v>1764</v>
      </c>
      <c r="G690" s="3" t="s">
        <v>2733</v>
      </c>
      <c r="I690" s="6" t="s">
        <v>1741</v>
      </c>
      <c r="J690" s="3" t="s">
        <v>1742</v>
      </c>
      <c r="K690" s="3" t="s">
        <v>31</v>
      </c>
      <c r="L690" s="7" t="s">
        <v>3076</v>
      </c>
      <c r="M690" s="6" t="s">
        <v>1743</v>
      </c>
      <c r="N690" s="3" t="s">
        <v>1744</v>
      </c>
      <c r="O690" s="8" t="str">
        <f t="shared" si="20"/>
        <v>School Website: Baldwin School</v>
      </c>
      <c r="P690" s="9" t="s">
        <v>1745</v>
      </c>
      <c r="Q690" s="8" t="str">
        <f t="shared" si="21"/>
        <v>Tuition Link: Baldwin School</v>
      </c>
      <c r="R690" s="3" t="s">
        <v>3790</v>
      </c>
      <c r="S690" s="14">
        <v>7243</v>
      </c>
      <c r="T690" s="1" t="s">
        <v>25</v>
      </c>
      <c r="U690" s="14" t="s">
        <v>1762</v>
      </c>
      <c r="V690" s="4">
        <v>46079.467835648145</v>
      </c>
    </row>
    <row r="691" spans="1:22" ht="24" x14ac:dyDescent="0.2">
      <c r="A691" s="1" t="s">
        <v>1611</v>
      </c>
      <c r="B691" s="1">
        <v>223469252</v>
      </c>
      <c r="C691" s="1">
        <f>COUNTIF($D$5:D691,D691)</f>
        <v>3</v>
      </c>
      <c r="D691" s="2" t="s">
        <v>1763</v>
      </c>
      <c r="E691" s="3" t="s">
        <v>18</v>
      </c>
      <c r="F691" s="3" t="s">
        <v>1764</v>
      </c>
      <c r="G691" s="3" t="s">
        <v>1766</v>
      </c>
      <c r="I691" s="11" t="s">
        <v>1765</v>
      </c>
      <c r="J691" s="3" t="s">
        <v>1766</v>
      </c>
      <c r="K691" s="3" t="s">
        <v>84</v>
      </c>
      <c r="L691" s="7" t="s">
        <v>3077</v>
      </c>
      <c r="M691" s="11" t="s">
        <v>1765</v>
      </c>
      <c r="N691" s="3" t="s">
        <v>1767</v>
      </c>
      <c r="O691" s="12" t="str">
        <f t="shared" si="20"/>
        <v>School Website: Baldwin School</v>
      </c>
      <c r="P691" s="9" t="s">
        <v>1768</v>
      </c>
      <c r="Q691" s="12" t="str">
        <f t="shared" si="21"/>
        <v>Tuition Link: Baldwin School</v>
      </c>
      <c r="R691" s="3" t="s">
        <v>3791</v>
      </c>
      <c r="S691" s="14">
        <v>5800</v>
      </c>
      <c r="T691" s="1" t="s">
        <v>33</v>
      </c>
      <c r="U691" s="14">
        <v>120</v>
      </c>
      <c r="V691" s="4">
        <v>46064.592905092592</v>
      </c>
    </row>
    <row r="692" spans="1:22" ht="24" x14ac:dyDescent="0.2">
      <c r="A692" s="1" t="s">
        <v>1611</v>
      </c>
      <c r="B692" s="1">
        <v>223469252</v>
      </c>
      <c r="C692" s="1">
        <f>COUNTIF($D$5:D692,D692)</f>
        <v>4</v>
      </c>
      <c r="D692" s="2" t="s">
        <v>1763</v>
      </c>
      <c r="E692" s="3" t="s">
        <v>18</v>
      </c>
      <c r="F692" s="3" t="s">
        <v>1764</v>
      </c>
      <c r="G692" s="3" t="s">
        <v>1766</v>
      </c>
      <c r="I692" s="6" t="s">
        <v>1765</v>
      </c>
      <c r="J692" s="3" t="s">
        <v>1766</v>
      </c>
      <c r="K692" s="3" t="s">
        <v>84</v>
      </c>
      <c r="L692" s="7" t="s">
        <v>3077</v>
      </c>
      <c r="M692" s="6" t="s">
        <v>1765</v>
      </c>
      <c r="N692" s="3" t="s">
        <v>1767</v>
      </c>
      <c r="O692" s="8" t="str">
        <f t="shared" si="20"/>
        <v>School Website: Baldwin School</v>
      </c>
      <c r="P692" s="9" t="s">
        <v>1768</v>
      </c>
      <c r="Q692" s="8" t="str">
        <f t="shared" si="21"/>
        <v>Tuition Link: Baldwin School</v>
      </c>
      <c r="R692" s="3" t="s">
        <v>3792</v>
      </c>
      <c r="S692" s="14">
        <v>5000</v>
      </c>
      <c r="T692" s="1" t="s">
        <v>33</v>
      </c>
      <c r="U692" s="14">
        <v>120</v>
      </c>
      <c r="V692" s="4">
        <v>46064.592905092592</v>
      </c>
    </row>
    <row r="693" spans="1:22" ht="24" x14ac:dyDescent="0.2">
      <c r="A693" s="1" t="s">
        <v>1611</v>
      </c>
      <c r="B693" s="1">
        <v>223469252</v>
      </c>
      <c r="C693" s="1">
        <f>COUNTIF($D$5:D693,D693)</f>
        <v>5</v>
      </c>
      <c r="D693" s="2" t="s">
        <v>1763</v>
      </c>
      <c r="E693" s="3" t="s">
        <v>18</v>
      </c>
      <c r="F693" s="3" t="s">
        <v>1764</v>
      </c>
      <c r="G693" s="3" t="s">
        <v>1766</v>
      </c>
      <c r="I693" s="11" t="s">
        <v>1765</v>
      </c>
      <c r="J693" s="3" t="s">
        <v>1766</v>
      </c>
      <c r="K693" s="3" t="s">
        <v>84</v>
      </c>
      <c r="L693" s="7" t="s">
        <v>3077</v>
      </c>
      <c r="M693" s="11" t="s">
        <v>1765</v>
      </c>
      <c r="N693" s="3" t="s">
        <v>1767</v>
      </c>
      <c r="O693" s="12" t="str">
        <f t="shared" si="20"/>
        <v>School Website: Baldwin School</v>
      </c>
      <c r="P693" s="9" t="s">
        <v>1768</v>
      </c>
      <c r="Q693" s="12" t="str">
        <f t="shared" si="21"/>
        <v>Tuition Link: Baldwin School</v>
      </c>
      <c r="R693" s="3" t="s">
        <v>3793</v>
      </c>
      <c r="S693" s="14">
        <v>3400</v>
      </c>
      <c r="T693" s="1" t="s">
        <v>33</v>
      </c>
      <c r="U693" s="14">
        <v>120</v>
      </c>
      <c r="V693" s="4">
        <v>46064.592905092592</v>
      </c>
    </row>
    <row r="694" spans="1:22" ht="24" x14ac:dyDescent="0.2">
      <c r="A694" s="1" t="s">
        <v>1611</v>
      </c>
      <c r="B694" s="1">
        <v>223469252</v>
      </c>
      <c r="C694" s="1">
        <f>COUNTIF($D$5:D694,D694)</f>
        <v>6</v>
      </c>
      <c r="D694" s="2" t="s">
        <v>1763</v>
      </c>
      <c r="E694" s="3" t="s">
        <v>18</v>
      </c>
      <c r="F694" s="3" t="s">
        <v>1764</v>
      </c>
      <c r="G694" s="3" t="s">
        <v>1766</v>
      </c>
      <c r="I694" s="6" t="s">
        <v>1765</v>
      </c>
      <c r="J694" s="3" t="s">
        <v>1766</v>
      </c>
      <c r="K694" s="3" t="s">
        <v>84</v>
      </c>
      <c r="L694" s="7" t="s">
        <v>3077</v>
      </c>
      <c r="M694" s="6" t="s">
        <v>1765</v>
      </c>
      <c r="N694" s="3" t="s">
        <v>1767</v>
      </c>
      <c r="O694" s="8" t="str">
        <f t="shared" si="20"/>
        <v>School Website: Baldwin School</v>
      </c>
      <c r="P694" s="9" t="s">
        <v>1768</v>
      </c>
      <c r="Q694" s="8" t="str">
        <f t="shared" si="21"/>
        <v>Tuition Link: Baldwin School</v>
      </c>
      <c r="R694" s="3" t="s">
        <v>3794</v>
      </c>
      <c r="S694" s="14">
        <v>5800</v>
      </c>
      <c r="T694" s="1" t="s">
        <v>33</v>
      </c>
      <c r="U694" s="14">
        <v>120</v>
      </c>
      <c r="V694" s="4">
        <v>46064.592905092592</v>
      </c>
    </row>
    <row r="695" spans="1:22" ht="24" x14ac:dyDescent="0.2">
      <c r="A695" s="1" t="s">
        <v>1611</v>
      </c>
      <c r="B695" s="1">
        <v>223469252</v>
      </c>
      <c r="C695" s="1">
        <f>COUNTIF($D$5:D695,D695)</f>
        <v>7</v>
      </c>
      <c r="D695" s="2" t="s">
        <v>1763</v>
      </c>
      <c r="E695" s="3" t="s">
        <v>18</v>
      </c>
      <c r="F695" s="3" t="s">
        <v>1764</v>
      </c>
      <c r="G695" s="3" t="s">
        <v>1766</v>
      </c>
      <c r="I695" s="11" t="s">
        <v>1765</v>
      </c>
      <c r="J695" s="3" t="s">
        <v>1766</v>
      </c>
      <c r="K695" s="3" t="s">
        <v>84</v>
      </c>
      <c r="L695" s="7" t="s">
        <v>3077</v>
      </c>
      <c r="M695" s="11" t="s">
        <v>1765</v>
      </c>
      <c r="N695" s="3" t="s">
        <v>1767</v>
      </c>
      <c r="O695" s="12" t="str">
        <f t="shared" si="20"/>
        <v>School Website: Baldwin School</v>
      </c>
      <c r="P695" s="9" t="s">
        <v>1768</v>
      </c>
      <c r="Q695" s="12" t="str">
        <f t="shared" si="21"/>
        <v>Tuition Link: Baldwin School</v>
      </c>
      <c r="R695" s="3" t="s">
        <v>3795</v>
      </c>
      <c r="S695" s="14">
        <v>4550</v>
      </c>
      <c r="T695" s="1" t="s">
        <v>33</v>
      </c>
      <c r="U695" s="14">
        <v>120</v>
      </c>
      <c r="V695" s="4">
        <v>46064.592905092592</v>
      </c>
    </row>
    <row r="696" spans="1:22" ht="24" x14ac:dyDescent="0.2">
      <c r="A696" s="1" t="s">
        <v>1611</v>
      </c>
      <c r="B696" s="1">
        <v>223469252</v>
      </c>
      <c r="C696" s="1">
        <f>COUNTIF($D$5:D696,D696)</f>
        <v>8</v>
      </c>
      <c r="D696" s="2" t="s">
        <v>1763</v>
      </c>
      <c r="E696" s="3" t="s">
        <v>18</v>
      </c>
      <c r="F696" s="3" t="s">
        <v>1764</v>
      </c>
      <c r="G696" s="3" t="s">
        <v>1766</v>
      </c>
      <c r="I696" s="6" t="s">
        <v>1765</v>
      </c>
      <c r="J696" s="3" t="s">
        <v>1766</v>
      </c>
      <c r="K696" s="3" t="s">
        <v>84</v>
      </c>
      <c r="L696" s="7" t="s">
        <v>3077</v>
      </c>
      <c r="M696" s="6" t="s">
        <v>1765</v>
      </c>
      <c r="N696" s="3" t="s">
        <v>1767</v>
      </c>
      <c r="O696" s="8" t="str">
        <f t="shared" si="20"/>
        <v>School Website: Baldwin School</v>
      </c>
      <c r="P696" s="9" t="s">
        <v>1768</v>
      </c>
      <c r="Q696" s="8" t="str">
        <f t="shared" si="21"/>
        <v>Tuition Link: Baldwin School</v>
      </c>
      <c r="R696" s="3" t="s">
        <v>3796</v>
      </c>
      <c r="S696" s="14">
        <v>5000</v>
      </c>
      <c r="T696" s="1" t="s">
        <v>33</v>
      </c>
      <c r="U696" s="14">
        <v>120</v>
      </c>
      <c r="V696" s="4">
        <v>46064.592905092592</v>
      </c>
    </row>
    <row r="697" spans="1:22" ht="24" x14ac:dyDescent="0.2">
      <c r="A697" s="1" t="s">
        <v>1611</v>
      </c>
      <c r="B697" s="1">
        <v>223469252</v>
      </c>
      <c r="C697" s="1">
        <f>COUNTIF($D$5:D697,D697)</f>
        <v>9</v>
      </c>
      <c r="D697" s="2" t="s">
        <v>1763</v>
      </c>
      <c r="E697" s="3" t="s">
        <v>18</v>
      </c>
      <c r="F697" s="3" t="s">
        <v>1764</v>
      </c>
      <c r="G697" s="3" t="s">
        <v>1766</v>
      </c>
      <c r="I697" s="11" t="s">
        <v>1765</v>
      </c>
      <c r="J697" s="3" t="s">
        <v>1766</v>
      </c>
      <c r="K697" s="3" t="s">
        <v>84</v>
      </c>
      <c r="L697" s="7" t="s">
        <v>3077</v>
      </c>
      <c r="M697" s="11" t="s">
        <v>1765</v>
      </c>
      <c r="N697" s="3" t="s">
        <v>1767</v>
      </c>
      <c r="O697" s="12" t="str">
        <f t="shared" si="20"/>
        <v>School Website: Baldwin School</v>
      </c>
      <c r="P697" s="9" t="s">
        <v>1768</v>
      </c>
      <c r="Q697" s="12" t="str">
        <f t="shared" si="21"/>
        <v>Tuition Link: Baldwin School</v>
      </c>
      <c r="R697" s="3" t="s">
        <v>3797</v>
      </c>
      <c r="S697" s="14">
        <v>8200</v>
      </c>
      <c r="T697" s="1" t="s">
        <v>33</v>
      </c>
      <c r="U697" s="14">
        <v>120</v>
      </c>
      <c r="V697" s="4">
        <v>46064.592905092592</v>
      </c>
    </row>
    <row r="698" spans="1:22" ht="24" x14ac:dyDescent="0.2">
      <c r="A698" s="1" t="s">
        <v>1611</v>
      </c>
      <c r="B698" s="1">
        <v>300461610</v>
      </c>
      <c r="C698" s="1">
        <f>COUNTIF($D$5:D698,D698)</f>
        <v>1</v>
      </c>
      <c r="D698" s="2" t="s">
        <v>1787</v>
      </c>
      <c r="E698" s="3" t="s">
        <v>110</v>
      </c>
      <c r="F698" s="3" t="s">
        <v>1788</v>
      </c>
      <c r="G698" s="3" t="s">
        <v>2737</v>
      </c>
      <c r="I698" s="6" t="s">
        <v>1792</v>
      </c>
      <c r="J698" s="3" t="s">
        <v>1793</v>
      </c>
      <c r="K698" s="3" t="s">
        <v>31</v>
      </c>
      <c r="L698" s="7" t="s">
        <v>3081</v>
      </c>
      <c r="M698" s="6" t="s">
        <v>1794</v>
      </c>
      <c r="N698" s="6" t="s">
        <v>3324</v>
      </c>
      <c r="O698" s="8" t="str">
        <f t="shared" si="20"/>
        <v>School Website: Center School</v>
      </c>
      <c r="P698" s="9" t="s">
        <v>1795</v>
      </c>
      <c r="Q698" s="8" t="str">
        <f t="shared" si="21"/>
        <v>Tuition Link: Center School</v>
      </c>
      <c r="R698" s="3" t="s">
        <v>3808</v>
      </c>
      <c r="S698" s="14">
        <v>7925</v>
      </c>
      <c r="T698" s="1" t="s">
        <v>25</v>
      </c>
      <c r="U698" s="14">
        <v>200</v>
      </c>
      <c r="V698" s="4">
        <v>46044.689942129633</v>
      </c>
    </row>
    <row r="699" spans="1:22" x14ac:dyDescent="0.2">
      <c r="A699" s="1" t="s">
        <v>1611</v>
      </c>
      <c r="B699" s="1">
        <v>300461610</v>
      </c>
      <c r="C699" s="1">
        <f>COUNTIF($D$5:D699,D699)</f>
        <v>2</v>
      </c>
      <c r="D699" s="2" t="s">
        <v>1787</v>
      </c>
      <c r="E699" s="3" t="s">
        <v>110</v>
      </c>
      <c r="F699" s="3" t="s">
        <v>1788</v>
      </c>
      <c r="G699" s="3" t="s">
        <v>2738</v>
      </c>
      <c r="I699" s="11" t="s">
        <v>1516</v>
      </c>
      <c r="J699" s="3" t="s">
        <v>1517</v>
      </c>
      <c r="K699" s="3" t="s">
        <v>291</v>
      </c>
      <c r="L699" s="7" t="s">
        <v>3082</v>
      </c>
      <c r="M699" s="11" t="s">
        <v>1518</v>
      </c>
      <c r="N699" s="6" t="s">
        <v>3323</v>
      </c>
      <c r="O699" s="12" t="str">
        <f t="shared" si="20"/>
        <v>School Website: Center School</v>
      </c>
      <c r="Q699" s="12" t="str">
        <f t="shared" si="21"/>
        <v>Tuition Link: Center School</v>
      </c>
      <c r="R699" s="3" t="s">
        <v>3726</v>
      </c>
      <c r="S699" s="14">
        <v>38000</v>
      </c>
      <c r="T699" s="1" t="s">
        <v>33</v>
      </c>
      <c r="U699" s="14">
        <v>250</v>
      </c>
      <c r="V699" s="4">
        <v>46085.629189814812</v>
      </c>
    </row>
    <row r="700" spans="1:22" x14ac:dyDescent="0.2">
      <c r="A700" s="1" t="s">
        <v>1611</v>
      </c>
      <c r="B700" s="1">
        <v>300461610</v>
      </c>
      <c r="C700" s="1">
        <f>COUNTIF($D$5:D700,D700)</f>
        <v>3</v>
      </c>
      <c r="D700" s="2" t="s">
        <v>1787</v>
      </c>
      <c r="E700" s="3" t="s">
        <v>110</v>
      </c>
      <c r="F700" s="3" t="s">
        <v>1788</v>
      </c>
      <c r="G700" s="3" t="s">
        <v>2739</v>
      </c>
      <c r="I700" s="6" t="s">
        <v>1796</v>
      </c>
      <c r="J700" s="3" t="s">
        <v>1797</v>
      </c>
      <c r="K700" s="3" t="s">
        <v>297</v>
      </c>
      <c r="L700" s="7" t="s">
        <v>3083</v>
      </c>
      <c r="M700" s="6" t="s">
        <v>1798</v>
      </c>
      <c r="N700" s="6" t="s">
        <v>3322</v>
      </c>
      <c r="O700" s="8" t="str">
        <f t="shared" si="20"/>
        <v>School Website: Center School</v>
      </c>
      <c r="P700" s="9" t="s">
        <v>1799</v>
      </c>
      <c r="Q700" s="8" t="str">
        <f t="shared" si="21"/>
        <v>Tuition Link: Center School</v>
      </c>
      <c r="R700" s="3" t="s">
        <v>3809</v>
      </c>
      <c r="S700" s="14">
        <v>6200</v>
      </c>
      <c r="T700" s="1" t="s">
        <v>33</v>
      </c>
      <c r="U700" s="14">
        <v>125</v>
      </c>
      <c r="V700" s="4">
        <v>46092.671932870369</v>
      </c>
    </row>
    <row r="701" spans="1:22" x14ac:dyDescent="0.2">
      <c r="A701" s="1" t="s">
        <v>1611</v>
      </c>
      <c r="B701" s="1">
        <v>300461610</v>
      </c>
      <c r="C701" s="1">
        <f>COUNTIF($D$5:D701,D701)</f>
        <v>4</v>
      </c>
      <c r="D701" s="2" t="s">
        <v>1787</v>
      </c>
      <c r="E701" s="3" t="s">
        <v>110</v>
      </c>
      <c r="F701" s="3" t="s">
        <v>1788</v>
      </c>
      <c r="G701" s="3" t="s">
        <v>2739</v>
      </c>
      <c r="I701" s="11" t="s">
        <v>1796</v>
      </c>
      <c r="J701" s="3" t="s">
        <v>1797</v>
      </c>
      <c r="K701" s="3" t="s">
        <v>297</v>
      </c>
      <c r="L701" s="7" t="s">
        <v>3083</v>
      </c>
      <c r="M701" s="11" t="s">
        <v>1798</v>
      </c>
      <c r="N701" s="6" t="s">
        <v>3322</v>
      </c>
      <c r="O701" s="12" t="str">
        <f t="shared" si="20"/>
        <v>School Website: Center School</v>
      </c>
      <c r="P701" s="9" t="s">
        <v>1799</v>
      </c>
      <c r="Q701" s="12" t="str">
        <f t="shared" si="21"/>
        <v>Tuition Link: Center School</v>
      </c>
      <c r="R701" s="3" t="s">
        <v>3810</v>
      </c>
      <c r="S701" s="14">
        <v>6400</v>
      </c>
      <c r="T701" s="1" t="s">
        <v>33</v>
      </c>
      <c r="U701" s="14">
        <v>125</v>
      </c>
      <c r="V701" s="4">
        <v>46092.671932870369</v>
      </c>
    </row>
    <row r="702" spans="1:22" x14ac:dyDescent="0.2">
      <c r="A702" s="1" t="s">
        <v>1611</v>
      </c>
      <c r="B702" s="1">
        <v>300461610</v>
      </c>
      <c r="C702" s="1">
        <f>COUNTIF($D$5:D702,D702)</f>
        <v>5</v>
      </c>
      <c r="D702" s="2" t="s">
        <v>1787</v>
      </c>
      <c r="E702" s="3" t="s">
        <v>110</v>
      </c>
      <c r="F702" s="3" t="s">
        <v>1788</v>
      </c>
      <c r="G702" s="3" t="s">
        <v>2739</v>
      </c>
      <c r="I702" s="6" t="s">
        <v>1796</v>
      </c>
      <c r="J702" s="3" t="s">
        <v>1797</v>
      </c>
      <c r="K702" s="3" t="s">
        <v>297</v>
      </c>
      <c r="L702" s="7" t="s">
        <v>3083</v>
      </c>
      <c r="M702" s="6" t="s">
        <v>1798</v>
      </c>
      <c r="N702" s="6" t="s">
        <v>3322</v>
      </c>
      <c r="O702" s="8" t="str">
        <f t="shared" si="20"/>
        <v>School Website: Center School</v>
      </c>
      <c r="P702" s="9" t="s">
        <v>1799</v>
      </c>
      <c r="Q702" s="8" t="str">
        <f t="shared" si="21"/>
        <v>Tuition Link: Center School</v>
      </c>
      <c r="R702" s="3" t="s">
        <v>3811</v>
      </c>
      <c r="S702" s="14">
        <v>4750</v>
      </c>
      <c r="T702" s="1" t="s">
        <v>25</v>
      </c>
      <c r="U702" s="14">
        <v>125</v>
      </c>
      <c r="V702" s="4">
        <v>46092.671932870369</v>
      </c>
    </row>
    <row r="703" spans="1:22" ht="36" x14ac:dyDescent="0.2">
      <c r="A703" s="1" t="s">
        <v>1611</v>
      </c>
      <c r="B703" s="1">
        <v>300461610</v>
      </c>
      <c r="C703" s="1">
        <f>COUNTIF($D$5:D703,D703)</f>
        <v>6</v>
      </c>
      <c r="D703" s="2" t="s">
        <v>1787</v>
      </c>
      <c r="E703" s="3" t="s">
        <v>110</v>
      </c>
      <c r="F703" s="3" t="s">
        <v>1788</v>
      </c>
      <c r="G703" s="3" t="s">
        <v>2736</v>
      </c>
      <c r="I703" s="11" t="s">
        <v>1789</v>
      </c>
      <c r="J703" s="3" t="s">
        <v>2836</v>
      </c>
      <c r="K703" s="3" t="s">
        <v>84</v>
      </c>
      <c r="L703" s="7" t="s">
        <v>3080</v>
      </c>
      <c r="M703" s="11" t="s">
        <v>1789</v>
      </c>
      <c r="N703" s="3" t="s">
        <v>3267</v>
      </c>
      <c r="O703" s="12" t="str">
        <f t="shared" si="20"/>
        <v>School Website: Center School</v>
      </c>
      <c r="P703" s="9" t="s">
        <v>1790</v>
      </c>
      <c r="Q703" s="12" t="str">
        <f t="shared" si="21"/>
        <v>Tuition Link: Center School</v>
      </c>
      <c r="R703" s="3" t="s">
        <v>946</v>
      </c>
      <c r="S703" s="14">
        <v>6850</v>
      </c>
      <c r="T703" s="1" t="s">
        <v>33</v>
      </c>
      <c r="U703" s="14" t="s">
        <v>1791</v>
      </c>
      <c r="V703" s="4">
        <v>46030.514085648145</v>
      </c>
    </row>
    <row r="704" spans="1:22" x14ac:dyDescent="0.2">
      <c r="A704" s="1" t="s">
        <v>1611</v>
      </c>
      <c r="B704" s="1">
        <v>223460942</v>
      </c>
      <c r="C704" s="1">
        <f>COUNTIF($D$5:D704,D704)</f>
        <v>1</v>
      </c>
      <c r="D704" s="2" t="s">
        <v>1648</v>
      </c>
      <c r="E704" s="3" t="s">
        <v>18</v>
      </c>
      <c r="F704" s="3" t="s">
        <v>1649</v>
      </c>
      <c r="G704" s="3" t="s">
        <v>2718</v>
      </c>
      <c r="I704" s="11" t="s">
        <v>1642</v>
      </c>
      <c r="J704" s="3" t="s">
        <v>1643</v>
      </c>
      <c r="K704" s="3" t="s">
        <v>1644</v>
      </c>
      <c r="L704" s="7" t="s">
        <v>3061</v>
      </c>
      <c r="M704" s="11" t="s">
        <v>1645</v>
      </c>
      <c r="N704" s="3" t="s">
        <v>1646</v>
      </c>
      <c r="O704" s="12" t="str">
        <f t="shared" si="20"/>
        <v>School Website: Coventry Christian Schools Inc</v>
      </c>
      <c r="P704" s="9" t="s">
        <v>1647</v>
      </c>
      <c r="Q704" s="12" t="str">
        <f t="shared" si="21"/>
        <v>Tuition Link: Coventry Christian Schools Inc</v>
      </c>
      <c r="R704" s="3" t="s">
        <v>1235</v>
      </c>
      <c r="S704" s="14">
        <v>3000</v>
      </c>
      <c r="T704" s="1" t="s">
        <v>33</v>
      </c>
      <c r="U704" s="14">
        <v>0</v>
      </c>
      <c r="V704" s="4">
        <v>45996.518622685187</v>
      </c>
    </row>
    <row r="705" spans="1:22" x14ac:dyDescent="0.2">
      <c r="A705" s="1" t="s">
        <v>1611</v>
      </c>
      <c r="B705" s="1">
        <v>223460942</v>
      </c>
      <c r="C705" s="1">
        <f>COUNTIF($D$5:D705,D705)</f>
        <v>2</v>
      </c>
      <c r="D705" s="2" t="s">
        <v>1648</v>
      </c>
      <c r="E705" s="3" t="s">
        <v>18</v>
      </c>
      <c r="F705" s="3" t="s">
        <v>1649</v>
      </c>
      <c r="G705" s="3" t="s">
        <v>2719</v>
      </c>
      <c r="I705" s="6" t="s">
        <v>1650</v>
      </c>
      <c r="J705" s="3" t="s">
        <v>1651</v>
      </c>
      <c r="K705" s="3" t="s">
        <v>877</v>
      </c>
      <c r="L705" s="7" t="s">
        <v>3062</v>
      </c>
      <c r="M705" s="6" t="s">
        <v>1652</v>
      </c>
      <c r="N705" s="3" t="s">
        <v>1653</v>
      </c>
      <c r="O705" s="8" t="str">
        <f t="shared" si="20"/>
        <v>School Website: Coventry Christian Schools Inc</v>
      </c>
      <c r="P705" s="9" t="s">
        <v>1654</v>
      </c>
      <c r="Q705" s="8" t="str">
        <f t="shared" si="21"/>
        <v>Tuition Link: Coventry Christian Schools Inc</v>
      </c>
      <c r="R705" s="3" t="s">
        <v>3434</v>
      </c>
      <c r="S705" s="14">
        <v>26465</v>
      </c>
      <c r="T705" s="1" t="s">
        <v>25</v>
      </c>
      <c r="U705" s="14">
        <v>750</v>
      </c>
      <c r="V705" s="4">
        <v>46059.587766203702</v>
      </c>
    </row>
    <row r="706" spans="1:22" x14ac:dyDescent="0.2">
      <c r="A706" s="1" t="s">
        <v>1611</v>
      </c>
      <c r="B706" s="1">
        <v>223460942</v>
      </c>
      <c r="C706" s="1">
        <f>COUNTIF($D$5:D706,D706)</f>
        <v>3</v>
      </c>
      <c r="D706" s="2" t="s">
        <v>1648</v>
      </c>
      <c r="E706" s="3" t="s">
        <v>18</v>
      </c>
      <c r="F706" s="3" t="s">
        <v>1649</v>
      </c>
      <c r="G706" s="3" t="s">
        <v>2719</v>
      </c>
      <c r="I706" s="11" t="s">
        <v>1650</v>
      </c>
      <c r="J706" s="3" t="s">
        <v>1651</v>
      </c>
      <c r="K706" s="3" t="s">
        <v>877</v>
      </c>
      <c r="L706" s="7" t="s">
        <v>3062</v>
      </c>
      <c r="M706" s="11" t="s">
        <v>1652</v>
      </c>
      <c r="N706" s="3" t="s">
        <v>1653</v>
      </c>
      <c r="O706" s="12" t="str">
        <f t="shared" si="20"/>
        <v>School Website: Coventry Christian Schools Inc</v>
      </c>
      <c r="P706" s="9" t="s">
        <v>1654</v>
      </c>
      <c r="Q706" s="12" t="str">
        <f t="shared" si="21"/>
        <v>Tuition Link: Coventry Christian Schools Inc</v>
      </c>
      <c r="R706" s="3" t="s">
        <v>3523</v>
      </c>
      <c r="S706" s="14">
        <v>33550</v>
      </c>
      <c r="T706" s="1" t="s">
        <v>25</v>
      </c>
      <c r="U706" s="14">
        <v>750</v>
      </c>
      <c r="V706" s="4">
        <v>46059.587766203702</v>
      </c>
    </row>
    <row r="707" spans="1:22" ht="24" x14ac:dyDescent="0.2">
      <c r="A707" s="1" t="s">
        <v>1611</v>
      </c>
      <c r="B707" s="1">
        <v>223460782</v>
      </c>
      <c r="C707" s="1">
        <f>COUNTIF($D$5:D707,D707)</f>
        <v>1</v>
      </c>
      <c r="D707" s="2" t="s">
        <v>1635</v>
      </c>
      <c r="E707" s="3" t="s">
        <v>18</v>
      </c>
      <c r="F707" s="3" t="s">
        <v>1636</v>
      </c>
      <c r="G707" s="3" t="s">
        <v>2716</v>
      </c>
      <c r="I707" s="11" t="s">
        <v>1628</v>
      </c>
      <c r="J707" s="3" t="s">
        <v>1629</v>
      </c>
      <c r="K707" s="3" t="s">
        <v>1630</v>
      </c>
      <c r="L707" s="7" t="s">
        <v>3059</v>
      </c>
      <c r="M707" s="11" t="s">
        <v>1631</v>
      </c>
      <c r="N707" s="3" t="s">
        <v>3259</v>
      </c>
      <c r="O707" s="12" t="str">
        <f t="shared" si="20"/>
        <v>School Website: Dock Mennonite Academy</v>
      </c>
      <c r="P707" s="9" t="s">
        <v>1632</v>
      </c>
      <c r="Q707" s="12" t="str">
        <f t="shared" si="21"/>
        <v>Tuition Link: Dock Mennonite Academy</v>
      </c>
      <c r="R707" s="3" t="s">
        <v>1673</v>
      </c>
      <c r="S707" s="14">
        <v>22900</v>
      </c>
      <c r="T707" s="1" t="s">
        <v>25</v>
      </c>
      <c r="U707" s="14" t="s">
        <v>321</v>
      </c>
      <c r="V707" s="4">
        <v>46064.661539351851</v>
      </c>
    </row>
    <row r="708" spans="1:22" x14ac:dyDescent="0.2">
      <c r="A708" s="1" t="s">
        <v>1611</v>
      </c>
      <c r="B708" s="1">
        <v>223460782</v>
      </c>
      <c r="C708" s="1">
        <f>COUNTIF($D$5:D708,D708)</f>
        <v>2</v>
      </c>
      <c r="D708" s="2" t="s">
        <v>1635</v>
      </c>
      <c r="E708" s="3" t="s">
        <v>18</v>
      </c>
      <c r="F708" s="3" t="s">
        <v>1636</v>
      </c>
      <c r="G708" s="3" t="s">
        <v>2717</v>
      </c>
      <c r="I708" s="6" t="s">
        <v>1637</v>
      </c>
      <c r="J708" s="3" t="s">
        <v>1638</v>
      </c>
      <c r="K708" s="3" t="s">
        <v>1639</v>
      </c>
      <c r="L708" s="5" t="s">
        <v>3060</v>
      </c>
      <c r="M708" s="6" t="s">
        <v>1640</v>
      </c>
      <c r="N708" s="3" t="s">
        <v>3260</v>
      </c>
      <c r="O708" s="8" t="str">
        <f t="shared" si="20"/>
        <v>School Website: Dock Mennonite Academy</v>
      </c>
      <c r="P708" s="9" t="s">
        <v>1641</v>
      </c>
      <c r="Q708" s="8" t="str">
        <f t="shared" si="21"/>
        <v>Tuition Link: Dock Mennonite Academy</v>
      </c>
      <c r="R708" s="3" t="s">
        <v>3763</v>
      </c>
      <c r="S708" s="14">
        <v>29000</v>
      </c>
      <c r="T708" s="1" t="s">
        <v>25</v>
      </c>
      <c r="U708" s="14">
        <v>0</v>
      </c>
      <c r="V708" s="4">
        <v>46009.501250000001</v>
      </c>
    </row>
    <row r="709" spans="1:22" x14ac:dyDescent="0.2">
      <c r="A709" s="1" t="s">
        <v>1611</v>
      </c>
      <c r="B709" s="1">
        <v>223460782</v>
      </c>
      <c r="C709" s="1">
        <f>COUNTIF($D$5:D709,D709)</f>
        <v>3</v>
      </c>
      <c r="D709" s="2" t="s">
        <v>1635</v>
      </c>
      <c r="E709" s="3" t="s">
        <v>18</v>
      </c>
      <c r="F709" s="3" t="s">
        <v>1636</v>
      </c>
      <c r="G709" s="3" t="s">
        <v>2718</v>
      </c>
      <c r="I709" s="11" t="s">
        <v>1642</v>
      </c>
      <c r="J709" s="3" t="s">
        <v>1643</v>
      </c>
      <c r="K709" s="3" t="s">
        <v>1644</v>
      </c>
      <c r="L709" s="7" t="s">
        <v>3061</v>
      </c>
      <c r="M709" s="11" t="s">
        <v>1645</v>
      </c>
      <c r="N709" s="3" t="s">
        <v>1646</v>
      </c>
      <c r="O709" s="12" t="str">
        <f t="shared" ref="O709:O772" si="22">HYPERLINK(N709, "School Website: " &amp; D709)</f>
        <v>School Website: Dock Mennonite Academy</v>
      </c>
      <c r="P709" s="9" t="s">
        <v>1647</v>
      </c>
      <c r="Q709" s="12" t="str">
        <f t="shared" ref="Q709:Q772" si="23">HYPERLINK(P709, "Tuition Link: " &amp; D709)</f>
        <v>Tuition Link: Dock Mennonite Academy</v>
      </c>
      <c r="R709" s="3" t="s">
        <v>3764</v>
      </c>
      <c r="S709" s="14">
        <v>3000</v>
      </c>
      <c r="T709" s="1" t="s">
        <v>33</v>
      </c>
      <c r="U709" s="14">
        <v>0</v>
      </c>
      <c r="V709" s="4">
        <v>45996.518622685187</v>
      </c>
    </row>
    <row r="710" spans="1:22" ht="24" x14ac:dyDescent="0.2">
      <c r="A710" s="1" t="s">
        <v>1611</v>
      </c>
      <c r="B710" s="1">
        <v>223461502</v>
      </c>
      <c r="C710" s="1">
        <f>COUNTIF($D$5:D710,D710)</f>
        <v>1</v>
      </c>
      <c r="D710" s="2" t="s">
        <v>1666</v>
      </c>
      <c r="E710" s="3" t="s">
        <v>18</v>
      </c>
      <c r="F710" s="3" t="s">
        <v>1667</v>
      </c>
      <c r="G710" s="3" t="s">
        <v>2721</v>
      </c>
      <c r="I710" s="6" t="s">
        <v>1662</v>
      </c>
      <c r="J710" s="3" t="s">
        <v>1663</v>
      </c>
      <c r="K710" s="3" t="s">
        <v>291</v>
      </c>
      <c r="L710" s="7" t="s">
        <v>3064</v>
      </c>
      <c r="M710" s="6" t="s">
        <v>1664</v>
      </c>
      <c r="N710" s="3" t="s">
        <v>3261</v>
      </c>
      <c r="O710" s="8" t="str">
        <f t="shared" si="22"/>
        <v>School Website: Germantown Academy</v>
      </c>
      <c r="P710" s="9" t="s">
        <v>1665</v>
      </c>
      <c r="Q710" s="8" t="str">
        <f t="shared" si="23"/>
        <v>Tuition Link: Germantown Academy</v>
      </c>
      <c r="R710" s="3" t="s">
        <v>3395</v>
      </c>
      <c r="S710" s="14">
        <v>9150</v>
      </c>
      <c r="T710" s="1" t="s">
        <v>25</v>
      </c>
      <c r="U710" s="14">
        <v>1685</v>
      </c>
      <c r="V710" s="4">
        <v>46064.665289351855</v>
      </c>
    </row>
    <row r="711" spans="1:22" ht="24" x14ac:dyDescent="0.2">
      <c r="A711" s="1" t="s">
        <v>1611</v>
      </c>
      <c r="B711" s="1">
        <v>223461502</v>
      </c>
      <c r="C711" s="1">
        <f>COUNTIF($D$5:D711,D711)</f>
        <v>2</v>
      </c>
      <c r="D711" s="2" t="s">
        <v>1666</v>
      </c>
      <c r="E711" s="3" t="s">
        <v>18</v>
      </c>
      <c r="F711" s="3" t="s">
        <v>1667</v>
      </c>
      <c r="G711" s="3" t="s">
        <v>2721</v>
      </c>
      <c r="I711" s="6" t="s">
        <v>1662</v>
      </c>
      <c r="J711" s="3" t="s">
        <v>1663</v>
      </c>
      <c r="K711" s="3" t="s">
        <v>291</v>
      </c>
      <c r="L711" s="7" t="s">
        <v>3064</v>
      </c>
      <c r="M711" s="6" t="s">
        <v>1664</v>
      </c>
      <c r="N711" s="3" t="s">
        <v>3261</v>
      </c>
      <c r="O711" s="8" t="str">
        <f t="shared" si="22"/>
        <v>School Website: Germantown Academy</v>
      </c>
      <c r="P711" s="9" t="s">
        <v>1665</v>
      </c>
      <c r="Q711" s="8" t="str">
        <f t="shared" si="23"/>
        <v>Tuition Link: Germantown Academy</v>
      </c>
      <c r="R711" s="3" t="s">
        <v>3396</v>
      </c>
      <c r="S711" s="14">
        <v>9150</v>
      </c>
      <c r="T711" s="1" t="s">
        <v>25</v>
      </c>
      <c r="U711" s="14">
        <v>1685</v>
      </c>
      <c r="V711" s="4">
        <v>46064.665289351855</v>
      </c>
    </row>
    <row r="712" spans="1:22" x14ac:dyDescent="0.2">
      <c r="A712" s="1" t="s">
        <v>1611</v>
      </c>
      <c r="B712" s="1">
        <v>223461502</v>
      </c>
      <c r="C712" s="1">
        <f>COUNTIF($D$5:D712,D712)</f>
        <v>3</v>
      </c>
      <c r="D712" s="2" t="s">
        <v>1666</v>
      </c>
      <c r="E712" s="3" t="s">
        <v>18</v>
      </c>
      <c r="F712" s="3" t="s">
        <v>1667</v>
      </c>
      <c r="G712" s="3" t="s">
        <v>2722</v>
      </c>
      <c r="I712" s="6" t="s">
        <v>1668</v>
      </c>
      <c r="J712" s="3" t="s">
        <v>1669</v>
      </c>
      <c r="K712" s="3" t="s">
        <v>84</v>
      </c>
      <c r="L712" s="7" t="s">
        <v>3065</v>
      </c>
      <c r="M712" s="6" t="s">
        <v>1668</v>
      </c>
      <c r="N712" s="3" t="s">
        <v>3262</v>
      </c>
      <c r="O712" s="8" t="str">
        <f t="shared" si="22"/>
        <v>School Website: Germantown Academy</v>
      </c>
      <c r="P712" s="9" t="s">
        <v>1670</v>
      </c>
      <c r="Q712" s="8" t="str">
        <f t="shared" si="23"/>
        <v>Tuition Link: Germantown Academy</v>
      </c>
      <c r="R712" s="3" t="s">
        <v>1235</v>
      </c>
      <c r="S712" s="14">
        <v>6144</v>
      </c>
      <c r="T712" s="1" t="s">
        <v>25</v>
      </c>
      <c r="U712" s="14">
        <v>185</v>
      </c>
      <c r="V712" s="4">
        <v>46086.428449074076</v>
      </c>
    </row>
    <row r="713" spans="1:22" x14ac:dyDescent="0.2">
      <c r="A713" s="1" t="s">
        <v>1611</v>
      </c>
      <c r="B713" s="1">
        <v>223461502</v>
      </c>
      <c r="C713" s="1">
        <f>COUNTIF($D$5:D713,D713)</f>
        <v>4</v>
      </c>
      <c r="D713" s="2" t="s">
        <v>1666</v>
      </c>
      <c r="E713" s="3" t="s">
        <v>18</v>
      </c>
      <c r="F713" s="3" t="s">
        <v>1667</v>
      </c>
      <c r="G713" s="3" t="s">
        <v>2722</v>
      </c>
      <c r="I713" s="6" t="s">
        <v>1668</v>
      </c>
      <c r="J713" s="3" t="s">
        <v>1669</v>
      </c>
      <c r="K713" s="3" t="s">
        <v>84</v>
      </c>
      <c r="L713" s="7" t="s">
        <v>3065</v>
      </c>
      <c r="M713" s="6" t="s">
        <v>1668</v>
      </c>
      <c r="N713" s="3" t="s">
        <v>3262</v>
      </c>
      <c r="O713" s="8" t="str">
        <f t="shared" si="22"/>
        <v>School Website: Germantown Academy</v>
      </c>
      <c r="P713" s="9" t="s">
        <v>1670</v>
      </c>
      <c r="Q713" s="8" t="str">
        <f t="shared" si="23"/>
        <v>Tuition Link: Germantown Academy</v>
      </c>
      <c r="R713" s="3" t="s">
        <v>3765</v>
      </c>
      <c r="S713" s="14">
        <v>11220</v>
      </c>
      <c r="T713" s="1" t="s">
        <v>25</v>
      </c>
      <c r="U713" s="14">
        <v>370</v>
      </c>
      <c r="V713" s="4">
        <v>46086.428449074076</v>
      </c>
    </row>
    <row r="714" spans="1:22" x14ac:dyDescent="0.2">
      <c r="A714" s="1" t="s">
        <v>1611</v>
      </c>
      <c r="B714" s="1">
        <v>223461502</v>
      </c>
      <c r="C714" s="1">
        <f>COUNTIF($D$5:D714,D714)</f>
        <v>5</v>
      </c>
      <c r="D714" s="2" t="s">
        <v>1666</v>
      </c>
      <c r="E714" s="3" t="s">
        <v>18</v>
      </c>
      <c r="F714" s="3" t="s">
        <v>1667</v>
      </c>
      <c r="G714" s="3" t="s">
        <v>2722</v>
      </c>
      <c r="I714" s="6" t="s">
        <v>1668</v>
      </c>
      <c r="J714" s="3" t="s">
        <v>1669</v>
      </c>
      <c r="K714" s="3" t="s">
        <v>84</v>
      </c>
      <c r="L714" s="7" t="s">
        <v>3065</v>
      </c>
      <c r="M714" s="6" t="s">
        <v>1668</v>
      </c>
      <c r="N714" s="3" t="s">
        <v>3262</v>
      </c>
      <c r="O714" s="8" t="str">
        <f t="shared" si="22"/>
        <v>School Website: Germantown Academy</v>
      </c>
      <c r="P714" s="9" t="s">
        <v>1670</v>
      </c>
      <c r="Q714" s="8" t="str">
        <f t="shared" si="23"/>
        <v>Tuition Link: Germantown Academy</v>
      </c>
      <c r="R714" s="3" t="s">
        <v>3766</v>
      </c>
      <c r="S714" s="14">
        <v>15100</v>
      </c>
      <c r="T714" s="1" t="s">
        <v>25</v>
      </c>
      <c r="U714" s="14">
        <v>555</v>
      </c>
      <c r="V714" s="4">
        <v>46086.428449074076</v>
      </c>
    </row>
    <row r="715" spans="1:22" ht="24" x14ac:dyDescent="0.2">
      <c r="A715" s="1" t="s">
        <v>1611</v>
      </c>
      <c r="B715" s="1">
        <v>223461502</v>
      </c>
      <c r="C715" s="1">
        <f>COUNTIF($D$5:D715,D715)</f>
        <v>6</v>
      </c>
      <c r="D715" s="2" t="s">
        <v>1666</v>
      </c>
      <c r="E715" s="3" t="s">
        <v>18</v>
      </c>
      <c r="F715" s="3" t="s">
        <v>1667</v>
      </c>
      <c r="G715" s="3" t="s">
        <v>2723</v>
      </c>
      <c r="I715" s="6" t="s">
        <v>1671</v>
      </c>
      <c r="J715" s="3" t="s">
        <v>1672</v>
      </c>
      <c r="K715" s="3" t="s">
        <v>84</v>
      </c>
      <c r="L715" s="7" t="s">
        <v>3066</v>
      </c>
      <c r="M715" s="6" t="s">
        <v>1671</v>
      </c>
      <c r="N715" s="3" t="s">
        <v>3263</v>
      </c>
      <c r="O715" s="8" t="str">
        <f t="shared" si="22"/>
        <v>School Website: Germantown Academy</v>
      </c>
      <c r="P715" s="9" t="s">
        <v>3263</v>
      </c>
      <c r="Q715" s="8" t="str">
        <f t="shared" si="23"/>
        <v>Tuition Link: Germantown Academy</v>
      </c>
      <c r="R715" s="3" t="s">
        <v>3575</v>
      </c>
      <c r="S715" s="14" t="s">
        <v>3949</v>
      </c>
      <c r="T715" s="1" t="s">
        <v>25</v>
      </c>
      <c r="U715" s="14" t="s">
        <v>3957</v>
      </c>
      <c r="V715" s="4">
        <v>46086.409699074073</v>
      </c>
    </row>
    <row r="716" spans="1:22" ht="24" x14ac:dyDescent="0.2">
      <c r="A716" s="1" t="s">
        <v>1611</v>
      </c>
      <c r="B716" s="1">
        <v>223461502</v>
      </c>
      <c r="C716" s="1">
        <f>COUNTIF($D$5:D716,D716)</f>
        <v>7</v>
      </c>
      <c r="D716" s="2" t="s">
        <v>1666</v>
      </c>
      <c r="E716" s="3" t="s">
        <v>18</v>
      </c>
      <c r="F716" s="3" t="s">
        <v>1667</v>
      </c>
      <c r="G716" s="3" t="s">
        <v>2723</v>
      </c>
      <c r="I716" s="6" t="s">
        <v>1671</v>
      </c>
      <c r="J716" s="3" t="s">
        <v>1672</v>
      </c>
      <c r="K716" s="3" t="s">
        <v>84</v>
      </c>
      <c r="L716" s="7" t="s">
        <v>3066</v>
      </c>
      <c r="M716" s="6" t="s">
        <v>1671</v>
      </c>
      <c r="N716" s="3" t="s">
        <v>3263</v>
      </c>
      <c r="O716" s="8" t="str">
        <f t="shared" si="22"/>
        <v>School Website: Germantown Academy</v>
      </c>
      <c r="P716" s="9" t="s">
        <v>3263</v>
      </c>
      <c r="Q716" s="8" t="str">
        <f t="shared" si="23"/>
        <v>Tuition Link: Germantown Academy</v>
      </c>
      <c r="R716" s="3" t="s">
        <v>3767</v>
      </c>
      <c r="S716" s="14" t="s">
        <v>3950</v>
      </c>
      <c r="T716" s="1" t="s">
        <v>25</v>
      </c>
      <c r="U716" s="14" t="s">
        <v>3957</v>
      </c>
      <c r="V716" s="4">
        <v>46086.409699074073</v>
      </c>
    </row>
    <row r="717" spans="1:22" x14ac:dyDescent="0.2">
      <c r="A717" s="1" t="s">
        <v>1611</v>
      </c>
      <c r="B717" s="1">
        <v>223461502</v>
      </c>
      <c r="C717" s="1">
        <f>COUNTIF($D$5:D717,D717)</f>
        <v>8</v>
      </c>
      <c r="D717" s="2" t="s">
        <v>1666</v>
      </c>
      <c r="E717" s="3" t="s">
        <v>18</v>
      </c>
      <c r="F717" s="3" t="s">
        <v>1667</v>
      </c>
      <c r="G717" s="3" t="s">
        <v>2723</v>
      </c>
      <c r="I717" s="6" t="s">
        <v>1671</v>
      </c>
      <c r="J717" s="3" t="s">
        <v>1672</v>
      </c>
      <c r="K717" s="3" t="s">
        <v>84</v>
      </c>
      <c r="L717" s="7" t="s">
        <v>3066</v>
      </c>
      <c r="M717" s="6" t="s">
        <v>1671</v>
      </c>
      <c r="N717" s="3" t="s">
        <v>3263</v>
      </c>
      <c r="O717" s="8" t="str">
        <f t="shared" si="22"/>
        <v>School Website: Germantown Academy</v>
      </c>
      <c r="P717" s="9" t="s">
        <v>3263</v>
      </c>
      <c r="Q717" s="8" t="str">
        <f t="shared" si="23"/>
        <v>Tuition Link: Germantown Academy</v>
      </c>
      <c r="R717" s="3" t="s">
        <v>1673</v>
      </c>
      <c r="S717" s="14" t="s">
        <v>3953</v>
      </c>
      <c r="T717" s="1" t="s">
        <v>25</v>
      </c>
      <c r="U717" s="14" t="s">
        <v>3957</v>
      </c>
      <c r="V717" s="4">
        <v>46086.409699074073</v>
      </c>
    </row>
    <row r="718" spans="1:22" x14ac:dyDescent="0.2">
      <c r="A718" s="1" t="s">
        <v>1611</v>
      </c>
      <c r="B718" s="1">
        <v>223461752</v>
      </c>
      <c r="C718" s="1">
        <f>COUNTIF($D$5:D718,D718)</f>
        <v>1</v>
      </c>
      <c r="D718" s="2" t="s">
        <v>1684</v>
      </c>
      <c r="E718" s="3" t="s">
        <v>18</v>
      </c>
      <c r="F718" s="3" t="s">
        <v>1685</v>
      </c>
      <c r="G718" s="3" t="s">
        <v>2725</v>
      </c>
      <c r="I718" s="6" t="s">
        <v>1680</v>
      </c>
      <c r="J718" s="3" t="s">
        <v>1681</v>
      </c>
      <c r="K718" s="3" t="s">
        <v>1378</v>
      </c>
      <c r="L718" s="7" t="s">
        <v>3068</v>
      </c>
      <c r="M718" s="6" t="s">
        <v>1682</v>
      </c>
      <c r="N718" s="3" t="s">
        <v>3264</v>
      </c>
      <c r="O718" s="8" t="str">
        <f t="shared" si="22"/>
        <v>School Website: Gwynedd Mercy High School</v>
      </c>
      <c r="P718" s="9" t="s">
        <v>1683</v>
      </c>
      <c r="Q718" s="8" t="str">
        <f t="shared" si="23"/>
        <v>Tuition Link: Gwynedd Mercy High School</v>
      </c>
      <c r="R718" s="3" t="s">
        <v>1673</v>
      </c>
      <c r="S718" s="14">
        <v>7900</v>
      </c>
      <c r="T718" s="1" t="s">
        <v>33</v>
      </c>
      <c r="U718" s="14">
        <v>50</v>
      </c>
      <c r="V718" s="4">
        <v>46006.611620370371</v>
      </c>
    </row>
    <row r="719" spans="1:22" ht="24" x14ac:dyDescent="0.2">
      <c r="A719" s="1" t="s">
        <v>1611</v>
      </c>
      <c r="B719" s="1">
        <v>223461102</v>
      </c>
      <c r="C719" s="1">
        <f>COUNTIF($D$5:D719,D719)</f>
        <v>1</v>
      </c>
      <c r="D719" s="2" t="s">
        <v>1655</v>
      </c>
      <c r="E719" s="3" t="s">
        <v>18</v>
      </c>
      <c r="F719" s="3" t="s">
        <v>1656</v>
      </c>
      <c r="G719" s="3" t="s">
        <v>2720</v>
      </c>
      <c r="I719" s="6" t="s">
        <v>1657</v>
      </c>
      <c r="J719" s="3" t="s">
        <v>1658</v>
      </c>
      <c r="K719" s="3" t="s">
        <v>291</v>
      </c>
      <c r="L719" s="7" t="s">
        <v>3063</v>
      </c>
      <c r="M719" s="6" t="s">
        <v>1659</v>
      </c>
      <c r="N719" s="3" t="s">
        <v>1660</v>
      </c>
      <c r="O719" s="8" t="str">
        <f t="shared" si="22"/>
        <v>School Website: Holy Rosary Regional Catholic School</v>
      </c>
      <c r="P719" s="9" t="s">
        <v>1661</v>
      </c>
      <c r="Q719" s="8" t="str">
        <f t="shared" si="23"/>
        <v>Tuition Link: Holy Rosary Regional Catholic School</v>
      </c>
      <c r="R719" s="3" t="s">
        <v>141</v>
      </c>
      <c r="S719" s="14">
        <v>11900</v>
      </c>
      <c r="T719" s="1" t="s">
        <v>25</v>
      </c>
      <c r="U719" s="14">
        <v>0</v>
      </c>
      <c r="V719" s="4">
        <v>46085.659108796295</v>
      </c>
    </row>
    <row r="720" spans="1:22" ht="24" x14ac:dyDescent="0.2">
      <c r="A720" s="1" t="s">
        <v>1611</v>
      </c>
      <c r="B720" s="1">
        <v>223461102</v>
      </c>
      <c r="C720" s="1">
        <f>COUNTIF($D$5:D720,D720)</f>
        <v>2</v>
      </c>
      <c r="D720" s="2" t="s">
        <v>1655</v>
      </c>
      <c r="E720" s="3" t="s">
        <v>18</v>
      </c>
      <c r="F720" s="3" t="s">
        <v>1656</v>
      </c>
      <c r="G720" s="3" t="s">
        <v>2721</v>
      </c>
      <c r="I720" s="6" t="s">
        <v>1662</v>
      </c>
      <c r="J720" s="3" t="s">
        <v>1663</v>
      </c>
      <c r="K720" s="3" t="s">
        <v>291</v>
      </c>
      <c r="L720" s="7" t="s">
        <v>3064</v>
      </c>
      <c r="M720" s="6" t="s">
        <v>1664</v>
      </c>
      <c r="N720" s="3" t="s">
        <v>3261</v>
      </c>
      <c r="O720" s="8" t="str">
        <f t="shared" si="22"/>
        <v>School Website: Holy Rosary Regional Catholic School</v>
      </c>
      <c r="P720" s="9" t="s">
        <v>1665</v>
      </c>
      <c r="Q720" s="8" t="str">
        <f t="shared" si="23"/>
        <v>Tuition Link: Holy Rosary Regional Catholic School</v>
      </c>
      <c r="R720" s="3" t="s">
        <v>3393</v>
      </c>
      <c r="S720" s="14">
        <v>9150</v>
      </c>
      <c r="T720" s="1" t="s">
        <v>25</v>
      </c>
      <c r="U720" s="14">
        <v>1685</v>
      </c>
      <c r="V720" s="4">
        <v>46064.665289351855</v>
      </c>
    </row>
    <row r="721" spans="1:22" ht="24" x14ac:dyDescent="0.2">
      <c r="A721" s="1" t="s">
        <v>1611</v>
      </c>
      <c r="B721" s="1">
        <v>223461102</v>
      </c>
      <c r="C721" s="1">
        <f>COUNTIF($D$5:D721,D721)</f>
        <v>3</v>
      </c>
      <c r="D721" s="2" t="s">
        <v>1655</v>
      </c>
      <c r="E721" s="3" t="s">
        <v>18</v>
      </c>
      <c r="F721" s="3" t="s">
        <v>1656</v>
      </c>
      <c r="G721" s="3" t="s">
        <v>2721</v>
      </c>
      <c r="I721" s="6" t="s">
        <v>1662</v>
      </c>
      <c r="J721" s="3" t="s">
        <v>1663</v>
      </c>
      <c r="K721" s="3" t="s">
        <v>291</v>
      </c>
      <c r="L721" s="7" t="s">
        <v>3064</v>
      </c>
      <c r="M721" s="6" t="s">
        <v>1664</v>
      </c>
      <c r="N721" s="3" t="s">
        <v>3261</v>
      </c>
      <c r="O721" s="8" t="str">
        <f t="shared" si="22"/>
        <v>School Website: Holy Rosary Regional Catholic School</v>
      </c>
      <c r="P721" s="9" t="s">
        <v>1665</v>
      </c>
      <c r="Q721" s="8" t="str">
        <f t="shared" si="23"/>
        <v>Tuition Link: Holy Rosary Regional Catholic School</v>
      </c>
      <c r="R721" s="3" t="s">
        <v>3394</v>
      </c>
      <c r="S721" s="14">
        <v>9150</v>
      </c>
      <c r="T721" s="1" t="s">
        <v>25</v>
      </c>
      <c r="U721" s="14">
        <v>1685</v>
      </c>
      <c r="V721" s="4">
        <v>46064.665289351855</v>
      </c>
    </row>
    <row r="722" spans="1:22" x14ac:dyDescent="0.2">
      <c r="A722" s="1" t="s">
        <v>1611</v>
      </c>
      <c r="B722" s="1">
        <v>223460020</v>
      </c>
      <c r="C722" s="1">
        <f>COUNTIF($D$5:D722,D722)</f>
        <v>1</v>
      </c>
      <c r="D722" s="2" t="s">
        <v>1620</v>
      </c>
      <c r="E722" s="3" t="s">
        <v>18</v>
      </c>
      <c r="F722" s="3" t="s">
        <v>1621</v>
      </c>
      <c r="G722" s="3" t="s">
        <v>2715</v>
      </c>
      <c r="I722" s="6" t="s">
        <v>1622</v>
      </c>
      <c r="J722" s="3" t="s">
        <v>1623</v>
      </c>
      <c r="K722" s="3" t="s">
        <v>291</v>
      </c>
      <c r="L722" s="7" t="s">
        <v>3058</v>
      </c>
      <c r="M722" s="6" t="s">
        <v>1624</v>
      </c>
      <c r="N722" s="3" t="s">
        <v>3258</v>
      </c>
      <c r="O722" s="8" t="str">
        <f t="shared" si="22"/>
        <v>School Website: Kosloff Torah Academy High School for Girls</v>
      </c>
      <c r="P722" s="9" t="s">
        <v>1625</v>
      </c>
      <c r="Q722" s="8" t="str">
        <f t="shared" si="23"/>
        <v>Tuition Link: Kosloff Torah Academy High School for Girls</v>
      </c>
      <c r="R722" s="3" t="s">
        <v>3759</v>
      </c>
      <c r="S722" s="14">
        <v>60700</v>
      </c>
      <c r="T722" s="1" t="s">
        <v>33</v>
      </c>
      <c r="U722" s="14">
        <v>1500</v>
      </c>
      <c r="V722" s="4">
        <v>46010.387789351851</v>
      </c>
    </row>
    <row r="723" spans="1:22" x14ac:dyDescent="0.2">
      <c r="A723" s="1" t="s">
        <v>1611</v>
      </c>
      <c r="B723" s="1">
        <v>223462502</v>
      </c>
      <c r="C723" s="1">
        <f>COUNTIF($D$5:D723,D723)</f>
        <v>1</v>
      </c>
      <c r="D723" s="2" t="s">
        <v>1686</v>
      </c>
      <c r="E723" s="3" t="s">
        <v>18</v>
      </c>
      <c r="F723" s="3" t="s">
        <v>1687</v>
      </c>
      <c r="G723" s="3" t="s">
        <v>2726</v>
      </c>
      <c r="I723" s="6" t="s">
        <v>1688</v>
      </c>
      <c r="J723" s="3" t="s">
        <v>1689</v>
      </c>
      <c r="K723" s="3" t="s">
        <v>701</v>
      </c>
      <c r="L723" s="7" t="s">
        <v>3069</v>
      </c>
      <c r="M723" s="6" t="s">
        <v>1690</v>
      </c>
      <c r="N723" s="3" t="s">
        <v>1691</v>
      </c>
      <c r="O723" s="8" t="str">
        <f t="shared" si="22"/>
        <v>School Website: Lansdale Catholic High School</v>
      </c>
      <c r="P723" s="9" t="s">
        <v>1692</v>
      </c>
      <c r="Q723" s="8" t="str">
        <f t="shared" si="23"/>
        <v>Tuition Link: Lansdale Catholic High School</v>
      </c>
      <c r="R723" s="3" t="s">
        <v>141</v>
      </c>
      <c r="S723" s="14">
        <v>23220</v>
      </c>
      <c r="T723" s="1" t="s">
        <v>25</v>
      </c>
      <c r="U723" s="14">
        <v>425</v>
      </c>
      <c r="V723" s="4">
        <v>46078.390879629631</v>
      </c>
    </row>
    <row r="724" spans="1:22" x14ac:dyDescent="0.2">
      <c r="A724" s="1" t="s">
        <v>1611</v>
      </c>
      <c r="B724" s="1">
        <v>223462602</v>
      </c>
      <c r="C724" s="1">
        <f>COUNTIF($D$5:D724,D724)</f>
        <v>1</v>
      </c>
      <c r="D724" s="2" t="s">
        <v>1693</v>
      </c>
      <c r="E724" s="3" t="s">
        <v>18</v>
      </c>
      <c r="F724" s="3" t="s">
        <v>1694</v>
      </c>
      <c r="G724" s="3" t="s">
        <v>2726</v>
      </c>
      <c r="I724" s="6" t="s">
        <v>1688</v>
      </c>
      <c r="J724" s="3" t="s">
        <v>1689</v>
      </c>
      <c r="K724" s="3" t="s">
        <v>701</v>
      </c>
      <c r="L724" s="7" t="s">
        <v>3069</v>
      </c>
      <c r="M724" s="6" t="s">
        <v>1690</v>
      </c>
      <c r="N724" s="3" t="s">
        <v>1691</v>
      </c>
      <c r="O724" s="8" t="str">
        <f t="shared" si="22"/>
        <v>School Website: LaSalle College High School</v>
      </c>
      <c r="P724" s="9" t="s">
        <v>1692</v>
      </c>
      <c r="Q724" s="8" t="str">
        <f t="shared" si="23"/>
        <v>Tuition Link: LaSalle College High School</v>
      </c>
      <c r="R724" s="3" t="s">
        <v>638</v>
      </c>
      <c r="S724" s="14">
        <v>19790</v>
      </c>
      <c r="T724" s="1" t="s">
        <v>25</v>
      </c>
      <c r="U724" s="14">
        <v>425</v>
      </c>
      <c r="V724" s="4">
        <v>46078.390879629631</v>
      </c>
    </row>
    <row r="725" spans="1:22" x14ac:dyDescent="0.2">
      <c r="A725" s="1" t="s">
        <v>1611</v>
      </c>
      <c r="B725" s="1">
        <v>223462602</v>
      </c>
      <c r="C725" s="1">
        <f>COUNTIF($D$5:D725,D725)</f>
        <v>2</v>
      </c>
      <c r="D725" s="2" t="s">
        <v>1693</v>
      </c>
      <c r="E725" s="3" t="s">
        <v>18</v>
      </c>
      <c r="F725" s="3" t="s">
        <v>1694</v>
      </c>
      <c r="G725" s="3" t="s">
        <v>2726</v>
      </c>
      <c r="I725" s="6" t="s">
        <v>1688</v>
      </c>
      <c r="J725" s="3" t="s">
        <v>1689</v>
      </c>
      <c r="K725" s="3" t="s">
        <v>701</v>
      </c>
      <c r="L725" s="7" t="s">
        <v>3069</v>
      </c>
      <c r="M725" s="6" t="s">
        <v>1690</v>
      </c>
      <c r="N725" s="3" t="s">
        <v>1691</v>
      </c>
      <c r="O725" s="8" t="str">
        <f t="shared" si="22"/>
        <v>School Website: LaSalle College High School</v>
      </c>
      <c r="P725" s="9" t="s">
        <v>1692</v>
      </c>
      <c r="Q725" s="8" t="str">
        <f t="shared" si="23"/>
        <v>Tuition Link: LaSalle College High School</v>
      </c>
      <c r="R725" s="3" t="s">
        <v>3735</v>
      </c>
      <c r="S725" s="14">
        <v>18540</v>
      </c>
      <c r="T725" s="1" t="s">
        <v>25</v>
      </c>
      <c r="U725" s="14">
        <v>425</v>
      </c>
      <c r="V725" s="4">
        <v>46078.390879629631</v>
      </c>
    </row>
    <row r="726" spans="1:22" x14ac:dyDescent="0.2">
      <c r="A726" s="1" t="s">
        <v>1611</v>
      </c>
      <c r="B726" s="1">
        <v>223462602</v>
      </c>
      <c r="C726" s="1">
        <f>COUNTIF($D$5:D726,D726)</f>
        <v>3</v>
      </c>
      <c r="D726" s="2" t="s">
        <v>1693</v>
      </c>
      <c r="E726" s="3" t="s">
        <v>18</v>
      </c>
      <c r="F726" s="3" t="s">
        <v>1694</v>
      </c>
      <c r="G726" s="3" t="s">
        <v>2726</v>
      </c>
      <c r="I726" s="6" t="s">
        <v>1688</v>
      </c>
      <c r="J726" s="3" t="s">
        <v>1689</v>
      </c>
      <c r="K726" s="3" t="s">
        <v>701</v>
      </c>
      <c r="L726" s="7" t="s">
        <v>3069</v>
      </c>
      <c r="M726" s="6" t="s">
        <v>1690</v>
      </c>
      <c r="N726" s="3" t="s">
        <v>1691</v>
      </c>
      <c r="O726" s="8" t="str">
        <f t="shared" si="22"/>
        <v>School Website: LaSalle College High School</v>
      </c>
      <c r="P726" s="9" t="s">
        <v>1692</v>
      </c>
      <c r="Q726" s="8" t="str">
        <f t="shared" si="23"/>
        <v>Tuition Link: LaSalle College High School</v>
      </c>
      <c r="R726" s="3" t="s">
        <v>3734</v>
      </c>
      <c r="S726" s="14">
        <v>17715</v>
      </c>
      <c r="T726" s="1" t="s">
        <v>25</v>
      </c>
      <c r="U726" s="14">
        <v>425</v>
      </c>
      <c r="V726" s="4">
        <v>46078.390879629631</v>
      </c>
    </row>
    <row r="727" spans="1:22" x14ac:dyDescent="0.2">
      <c r="A727" s="1" t="s">
        <v>1611</v>
      </c>
      <c r="B727" s="1">
        <v>223462602</v>
      </c>
      <c r="C727" s="1">
        <f>COUNTIF($D$5:D727,D727)</f>
        <v>4</v>
      </c>
      <c r="D727" s="2" t="s">
        <v>1693</v>
      </c>
      <c r="E727" s="3" t="s">
        <v>18</v>
      </c>
      <c r="F727" s="3" t="s">
        <v>1694</v>
      </c>
      <c r="G727" s="3" t="s">
        <v>2726</v>
      </c>
      <c r="I727" s="6" t="s">
        <v>1688</v>
      </c>
      <c r="J727" s="3" t="s">
        <v>1689</v>
      </c>
      <c r="K727" s="3" t="s">
        <v>701</v>
      </c>
      <c r="L727" s="7" t="s">
        <v>3069</v>
      </c>
      <c r="M727" s="6" t="s">
        <v>1690</v>
      </c>
      <c r="N727" s="3" t="s">
        <v>1691</v>
      </c>
      <c r="O727" s="8" t="str">
        <f t="shared" si="22"/>
        <v>School Website: LaSalle College High School</v>
      </c>
      <c r="P727" s="9" t="s">
        <v>1692</v>
      </c>
      <c r="Q727" s="8" t="str">
        <f t="shared" si="23"/>
        <v>Tuition Link: LaSalle College High School</v>
      </c>
      <c r="R727" s="3" t="s">
        <v>3733</v>
      </c>
      <c r="S727" s="14">
        <v>16755</v>
      </c>
      <c r="T727" s="1" t="s">
        <v>25</v>
      </c>
      <c r="U727" s="14">
        <v>425</v>
      </c>
      <c r="V727" s="4">
        <v>46078.390879629631</v>
      </c>
    </row>
    <row r="728" spans="1:22" ht="24" x14ac:dyDescent="0.2">
      <c r="A728" s="1" t="s">
        <v>1611</v>
      </c>
      <c r="B728" s="1">
        <v>223467176</v>
      </c>
      <c r="C728" s="1">
        <f>COUNTIF($D$5:D728,D728)</f>
        <v>1</v>
      </c>
      <c r="D728" s="2" t="s">
        <v>1750</v>
      </c>
      <c r="E728" s="3" t="s">
        <v>18</v>
      </c>
      <c r="F728" s="3" t="s">
        <v>1751</v>
      </c>
      <c r="G728" s="3" t="s">
        <v>2733</v>
      </c>
      <c r="I728" s="6" t="s">
        <v>1741</v>
      </c>
      <c r="J728" s="3" t="s">
        <v>1742</v>
      </c>
      <c r="K728" s="3" t="s">
        <v>31</v>
      </c>
      <c r="L728" s="7" t="s">
        <v>3076</v>
      </c>
      <c r="M728" s="6" t="s">
        <v>1743</v>
      </c>
      <c r="N728" s="3" t="s">
        <v>1744</v>
      </c>
      <c r="O728" s="8" t="str">
        <f t="shared" si="22"/>
        <v>School Website: Martin Saints Classical High School</v>
      </c>
      <c r="P728" s="9" t="s">
        <v>1745</v>
      </c>
      <c r="Q728" s="8" t="str">
        <f t="shared" si="23"/>
        <v>Tuition Link: Martin Saints Classical High School</v>
      </c>
      <c r="R728" s="3" t="s">
        <v>3781</v>
      </c>
      <c r="S728" s="14">
        <v>7779</v>
      </c>
      <c r="T728" s="1" t="s">
        <v>25</v>
      </c>
      <c r="U728" s="14" t="s">
        <v>1746</v>
      </c>
      <c r="V728" s="4">
        <v>46079.467835648145</v>
      </c>
    </row>
    <row r="729" spans="1:22" x14ac:dyDescent="0.2">
      <c r="A729" s="1" t="s">
        <v>1611</v>
      </c>
      <c r="B729" s="1">
        <v>223461534</v>
      </c>
      <c r="C729" s="1">
        <f>COUNTIF($D$5:D729,D729)</f>
        <v>1</v>
      </c>
      <c r="D729" s="2" t="s">
        <v>1674</v>
      </c>
      <c r="E729" s="3" t="s">
        <v>18</v>
      </c>
      <c r="F729" s="3" t="s">
        <v>1675</v>
      </c>
      <c r="G729" s="3" t="s">
        <v>2724</v>
      </c>
      <c r="I729" s="6" t="s">
        <v>1676</v>
      </c>
      <c r="J729" s="3" t="s">
        <v>1677</v>
      </c>
      <c r="K729" s="3" t="s">
        <v>291</v>
      </c>
      <c r="L729" s="5" t="s">
        <v>3067</v>
      </c>
      <c r="M729" s="6" t="s">
        <v>1678</v>
      </c>
      <c r="N729" s="6" t="s">
        <v>3325</v>
      </c>
      <c r="O729" s="8" t="str">
        <f t="shared" si="22"/>
        <v>School Website: Mesivta High School of Greater Philadelphia</v>
      </c>
      <c r="P729" s="9" t="s">
        <v>1679</v>
      </c>
      <c r="Q729" s="8" t="str">
        <f t="shared" si="23"/>
        <v>Tuition Link: Mesivta High School of Greater Philadelphia</v>
      </c>
      <c r="R729" s="3" t="s">
        <v>141</v>
      </c>
      <c r="S729" s="14">
        <v>11350</v>
      </c>
      <c r="T729" s="1" t="s">
        <v>25</v>
      </c>
      <c r="U729" s="14">
        <v>0</v>
      </c>
      <c r="V729" s="4">
        <v>46079.696689814817</v>
      </c>
    </row>
    <row r="730" spans="1:22" x14ac:dyDescent="0.2">
      <c r="A730" s="1" t="s">
        <v>1611</v>
      </c>
      <c r="B730" s="1">
        <v>223461534</v>
      </c>
      <c r="C730" s="1">
        <f>COUNTIF($D$5:D730,D730)</f>
        <v>2</v>
      </c>
      <c r="D730" s="2" t="s">
        <v>1674</v>
      </c>
      <c r="E730" s="3" t="s">
        <v>18</v>
      </c>
      <c r="F730" s="3" t="s">
        <v>1675</v>
      </c>
      <c r="G730" s="3" t="s">
        <v>2725</v>
      </c>
      <c r="I730" s="6" t="s">
        <v>1680</v>
      </c>
      <c r="J730" s="3" t="s">
        <v>1681</v>
      </c>
      <c r="K730" s="3" t="s">
        <v>1378</v>
      </c>
      <c r="L730" s="7" t="s">
        <v>3068</v>
      </c>
      <c r="M730" s="6" t="s">
        <v>1682</v>
      </c>
      <c r="N730" s="3" t="s">
        <v>3264</v>
      </c>
      <c r="O730" s="8" t="str">
        <f t="shared" si="22"/>
        <v>School Website: Mesivta High School of Greater Philadelphia</v>
      </c>
      <c r="P730" s="9" t="s">
        <v>1683</v>
      </c>
      <c r="Q730" s="8" t="str">
        <f t="shared" si="23"/>
        <v>Tuition Link: Mesivta High School of Greater Philadelphia</v>
      </c>
      <c r="R730" s="3" t="s">
        <v>3375</v>
      </c>
      <c r="S730" s="14">
        <v>13500</v>
      </c>
      <c r="T730" s="1" t="s">
        <v>33</v>
      </c>
      <c r="U730" s="14">
        <v>200</v>
      </c>
      <c r="V730" s="4">
        <v>46006.611620370371</v>
      </c>
    </row>
    <row r="731" spans="1:22" x14ac:dyDescent="0.2">
      <c r="A731" s="1" t="s">
        <v>1611</v>
      </c>
      <c r="B731" s="1">
        <v>223461534</v>
      </c>
      <c r="C731" s="1">
        <f>COUNTIF($D$5:D731,D731)</f>
        <v>3</v>
      </c>
      <c r="D731" s="2" t="s">
        <v>1674</v>
      </c>
      <c r="E731" s="3" t="s">
        <v>18</v>
      </c>
      <c r="F731" s="3" t="s">
        <v>1675</v>
      </c>
      <c r="G731" s="3" t="s">
        <v>2725</v>
      </c>
      <c r="I731" s="6" t="s">
        <v>1680</v>
      </c>
      <c r="J731" s="3" t="s">
        <v>1681</v>
      </c>
      <c r="K731" s="3" t="s">
        <v>1378</v>
      </c>
      <c r="L731" s="7" t="s">
        <v>3068</v>
      </c>
      <c r="M731" s="6" t="s">
        <v>1682</v>
      </c>
      <c r="N731" s="3" t="s">
        <v>3264</v>
      </c>
      <c r="O731" s="8" t="str">
        <f t="shared" si="22"/>
        <v>School Website: Mesivta High School of Greater Philadelphia</v>
      </c>
      <c r="P731" s="9" t="s">
        <v>1683</v>
      </c>
      <c r="Q731" s="8" t="str">
        <f t="shared" si="23"/>
        <v>Tuition Link: Mesivta High School of Greater Philadelphia</v>
      </c>
      <c r="R731" s="3" t="s">
        <v>3434</v>
      </c>
      <c r="S731" s="14">
        <v>12750</v>
      </c>
      <c r="T731" s="1" t="s">
        <v>33</v>
      </c>
      <c r="U731" s="14">
        <v>200</v>
      </c>
      <c r="V731" s="4">
        <v>46006.611620370371</v>
      </c>
    </row>
    <row r="732" spans="1:22" x14ac:dyDescent="0.2">
      <c r="A732" s="1" t="s">
        <v>1611</v>
      </c>
      <c r="B732" s="1">
        <v>223461534</v>
      </c>
      <c r="C732" s="1">
        <f>COUNTIF($D$5:D732,D732)</f>
        <v>4</v>
      </c>
      <c r="D732" s="2" t="s">
        <v>1674</v>
      </c>
      <c r="E732" s="3" t="s">
        <v>18</v>
      </c>
      <c r="F732" s="3" t="s">
        <v>1675</v>
      </c>
      <c r="G732" s="3" t="s">
        <v>2725</v>
      </c>
      <c r="I732" s="6" t="s">
        <v>1680</v>
      </c>
      <c r="J732" s="3" t="s">
        <v>1681</v>
      </c>
      <c r="K732" s="3" t="s">
        <v>1378</v>
      </c>
      <c r="L732" s="7" t="s">
        <v>3068</v>
      </c>
      <c r="M732" s="6" t="s">
        <v>1682</v>
      </c>
      <c r="N732" s="3" t="s">
        <v>3264</v>
      </c>
      <c r="O732" s="8" t="str">
        <f t="shared" si="22"/>
        <v>School Website: Mesivta High School of Greater Philadelphia</v>
      </c>
      <c r="P732" s="9" t="s">
        <v>1683</v>
      </c>
      <c r="Q732" s="8" t="str">
        <f t="shared" si="23"/>
        <v>Tuition Link: Mesivta High School of Greater Philadelphia</v>
      </c>
      <c r="R732" s="3" t="s">
        <v>3527</v>
      </c>
      <c r="S732" s="14">
        <v>11750</v>
      </c>
      <c r="T732" s="1" t="s">
        <v>33</v>
      </c>
      <c r="U732" s="14">
        <v>100</v>
      </c>
      <c r="V732" s="4">
        <v>46006.611620370371</v>
      </c>
    </row>
    <row r="733" spans="1:22" x14ac:dyDescent="0.2">
      <c r="A733" s="1" t="s">
        <v>1611</v>
      </c>
      <c r="B733" s="1">
        <v>223461534</v>
      </c>
      <c r="C733" s="1">
        <f>COUNTIF($D$5:D733,D733)</f>
        <v>5</v>
      </c>
      <c r="D733" s="2" t="s">
        <v>1674</v>
      </c>
      <c r="E733" s="3" t="s">
        <v>18</v>
      </c>
      <c r="F733" s="3" t="s">
        <v>1675</v>
      </c>
      <c r="G733" s="3" t="s">
        <v>2725</v>
      </c>
      <c r="I733" s="6" t="s">
        <v>1680</v>
      </c>
      <c r="J733" s="3" t="s">
        <v>1681</v>
      </c>
      <c r="K733" s="3" t="s">
        <v>1378</v>
      </c>
      <c r="L733" s="7" t="s">
        <v>3068</v>
      </c>
      <c r="M733" s="6" t="s">
        <v>1682</v>
      </c>
      <c r="N733" s="3" t="s">
        <v>3264</v>
      </c>
      <c r="O733" s="8" t="str">
        <f t="shared" si="22"/>
        <v>School Website: Mesivta High School of Greater Philadelphia</v>
      </c>
      <c r="P733" s="9" t="s">
        <v>1683</v>
      </c>
      <c r="Q733" s="8" t="str">
        <f t="shared" si="23"/>
        <v>Tuition Link: Mesivta High School of Greater Philadelphia</v>
      </c>
      <c r="R733" s="3" t="s">
        <v>3392</v>
      </c>
      <c r="S733" s="14">
        <v>8600</v>
      </c>
      <c r="T733" s="1" t="s">
        <v>33</v>
      </c>
      <c r="U733" s="14">
        <v>100</v>
      </c>
      <c r="V733" s="4">
        <v>46006.611620370371</v>
      </c>
    </row>
    <row r="734" spans="1:22" x14ac:dyDescent="0.2">
      <c r="A734" s="1" t="s">
        <v>1611</v>
      </c>
      <c r="B734" s="1">
        <v>223464502</v>
      </c>
      <c r="C734" s="1">
        <f>COUNTIF($D$5:D734,D734)</f>
        <v>1</v>
      </c>
      <c r="D734" s="2" t="s">
        <v>1695</v>
      </c>
      <c r="E734" s="3" t="s">
        <v>18</v>
      </c>
      <c r="F734" s="3" t="s">
        <v>1696</v>
      </c>
      <c r="G734" s="3" t="s">
        <v>2726</v>
      </c>
      <c r="I734" s="6" t="s">
        <v>1688</v>
      </c>
      <c r="J734" s="3" t="s">
        <v>1689</v>
      </c>
      <c r="K734" s="3" t="s">
        <v>701</v>
      </c>
      <c r="L734" s="7" t="s">
        <v>3069</v>
      </c>
      <c r="M734" s="6" t="s">
        <v>1690</v>
      </c>
      <c r="N734" s="3" t="s">
        <v>1691</v>
      </c>
      <c r="O734" s="8" t="str">
        <f t="shared" si="22"/>
        <v>School Website: Miquon School</v>
      </c>
      <c r="P734" s="9" t="s">
        <v>1692</v>
      </c>
      <c r="Q734" s="8" t="str">
        <f t="shared" si="23"/>
        <v>Tuition Link: Miquon School</v>
      </c>
      <c r="R734" s="3" t="s">
        <v>3732</v>
      </c>
      <c r="S734" s="14">
        <v>15785</v>
      </c>
      <c r="T734" s="1" t="s">
        <v>25</v>
      </c>
      <c r="U734" s="14">
        <v>425</v>
      </c>
      <c r="V734" s="4">
        <v>46078.390879629631</v>
      </c>
    </row>
    <row r="735" spans="1:22" x14ac:dyDescent="0.2">
      <c r="A735" s="1" t="s">
        <v>1611</v>
      </c>
      <c r="B735" s="1">
        <v>223464502</v>
      </c>
      <c r="C735" s="1">
        <f>COUNTIF($D$5:D735,D735)</f>
        <v>2</v>
      </c>
      <c r="D735" s="2" t="s">
        <v>1695</v>
      </c>
      <c r="E735" s="3" t="s">
        <v>18</v>
      </c>
      <c r="F735" s="3" t="s">
        <v>1696</v>
      </c>
      <c r="G735" s="3" t="s">
        <v>2726</v>
      </c>
      <c r="I735" s="6" t="s">
        <v>1688</v>
      </c>
      <c r="J735" s="3" t="s">
        <v>1689</v>
      </c>
      <c r="K735" s="3" t="s">
        <v>701</v>
      </c>
      <c r="L735" s="7" t="s">
        <v>3069</v>
      </c>
      <c r="M735" s="6" t="s">
        <v>1690</v>
      </c>
      <c r="N735" s="3" t="s">
        <v>1691</v>
      </c>
      <c r="O735" s="8" t="str">
        <f t="shared" si="22"/>
        <v>School Website: Miquon School</v>
      </c>
      <c r="P735" s="9" t="s">
        <v>1692</v>
      </c>
      <c r="Q735" s="8" t="str">
        <f t="shared" si="23"/>
        <v>Tuition Link: Miquon School</v>
      </c>
      <c r="R735" s="3" t="s">
        <v>3731</v>
      </c>
      <c r="S735" s="14">
        <v>14830</v>
      </c>
      <c r="T735" s="1" t="s">
        <v>25</v>
      </c>
      <c r="U735" s="14">
        <v>425</v>
      </c>
      <c r="V735" s="4">
        <v>46078.390879629631</v>
      </c>
    </row>
    <row r="736" spans="1:22" x14ac:dyDescent="0.2">
      <c r="A736" s="1" t="s">
        <v>1611</v>
      </c>
      <c r="B736" s="1">
        <v>223464502</v>
      </c>
      <c r="C736" s="1">
        <f>COUNTIF($D$5:D736,D736)</f>
        <v>3</v>
      </c>
      <c r="D736" s="2" t="s">
        <v>1695</v>
      </c>
      <c r="E736" s="3" t="s">
        <v>18</v>
      </c>
      <c r="F736" s="3" t="s">
        <v>1696</v>
      </c>
      <c r="G736" s="3" t="s">
        <v>2726</v>
      </c>
      <c r="I736" s="6" t="s">
        <v>1688</v>
      </c>
      <c r="J736" s="3" t="s">
        <v>1689</v>
      </c>
      <c r="K736" s="3" t="s">
        <v>701</v>
      </c>
      <c r="L736" s="7" t="s">
        <v>3069</v>
      </c>
      <c r="M736" s="6" t="s">
        <v>1690</v>
      </c>
      <c r="N736" s="3" t="s">
        <v>1691</v>
      </c>
      <c r="O736" s="8" t="str">
        <f t="shared" si="22"/>
        <v>School Website: Miquon School</v>
      </c>
      <c r="P736" s="9" t="s">
        <v>1692</v>
      </c>
      <c r="Q736" s="8" t="str">
        <f t="shared" si="23"/>
        <v>Tuition Link: Miquon School</v>
      </c>
      <c r="R736" s="3" t="s">
        <v>3392</v>
      </c>
      <c r="S736" s="14">
        <v>12600</v>
      </c>
      <c r="T736" s="1" t="s">
        <v>25</v>
      </c>
      <c r="U736" s="14">
        <v>425</v>
      </c>
      <c r="V736" s="4">
        <v>46078.390879629631</v>
      </c>
    </row>
    <row r="737" spans="1:22" ht="36" x14ac:dyDescent="0.2">
      <c r="A737" s="1" t="s">
        <v>1611</v>
      </c>
      <c r="B737" s="1">
        <v>223464502</v>
      </c>
      <c r="C737" s="1">
        <f>COUNTIF($D$5:D737,D737)</f>
        <v>4</v>
      </c>
      <c r="D737" s="2" t="s">
        <v>1695</v>
      </c>
      <c r="E737" s="3" t="s">
        <v>18</v>
      </c>
      <c r="F737" s="3" t="s">
        <v>1696</v>
      </c>
      <c r="G737" s="3" t="s">
        <v>2727</v>
      </c>
      <c r="I737" s="6" t="s">
        <v>1697</v>
      </c>
      <c r="J737" s="3" t="s">
        <v>1698</v>
      </c>
      <c r="K737" s="3" t="s">
        <v>84</v>
      </c>
      <c r="L737" s="7" t="s">
        <v>3070</v>
      </c>
      <c r="M737" s="6" t="s">
        <v>1697</v>
      </c>
      <c r="O737" s="8" t="str">
        <f t="shared" si="22"/>
        <v>School Website: Miquon School</v>
      </c>
      <c r="Q737" s="8" t="str">
        <f t="shared" si="23"/>
        <v>Tuition Link: Miquon School</v>
      </c>
      <c r="R737" s="3" t="s">
        <v>3768</v>
      </c>
      <c r="S737" s="14" t="s">
        <v>1699</v>
      </c>
      <c r="T737" s="1" t="s">
        <v>25</v>
      </c>
      <c r="U737" s="14">
        <v>0</v>
      </c>
      <c r="V737" s="4">
        <v>46064.589525462965</v>
      </c>
    </row>
    <row r="738" spans="1:22" x14ac:dyDescent="0.2">
      <c r="A738" s="1" t="s">
        <v>1611</v>
      </c>
      <c r="B738" s="1">
        <v>223464502</v>
      </c>
      <c r="C738" s="1">
        <f>COUNTIF($D$5:D738,D738)</f>
        <v>5</v>
      </c>
      <c r="D738" s="2" t="s">
        <v>1695</v>
      </c>
      <c r="E738" s="3" t="s">
        <v>18</v>
      </c>
      <c r="F738" s="3" t="s">
        <v>1696</v>
      </c>
      <c r="G738" s="3" t="s">
        <v>2728</v>
      </c>
      <c r="I738" s="6" t="s">
        <v>1700</v>
      </c>
      <c r="J738" s="3" t="s">
        <v>1701</v>
      </c>
      <c r="K738" s="3" t="s">
        <v>2842</v>
      </c>
      <c r="L738" s="7" t="s">
        <v>3071</v>
      </c>
      <c r="M738" s="6" t="s">
        <v>1702</v>
      </c>
      <c r="N738" s="3" t="s">
        <v>1703</v>
      </c>
      <c r="O738" s="8" t="str">
        <f t="shared" si="22"/>
        <v>School Website: Miquon School</v>
      </c>
      <c r="P738" s="9" t="s">
        <v>1704</v>
      </c>
      <c r="Q738" s="8" t="str">
        <f t="shared" si="23"/>
        <v>Tuition Link: Miquon School</v>
      </c>
      <c r="R738" s="3" t="s">
        <v>3769</v>
      </c>
      <c r="S738" s="14" t="s">
        <v>1705</v>
      </c>
      <c r="T738" s="1" t="s">
        <v>25</v>
      </c>
      <c r="U738" s="14" t="s">
        <v>3958</v>
      </c>
      <c r="V738" s="4">
        <v>46085.664525462962</v>
      </c>
    </row>
    <row r="739" spans="1:22" x14ac:dyDescent="0.2">
      <c r="A739" s="1" t="s">
        <v>1611</v>
      </c>
      <c r="B739" s="1">
        <v>223464502</v>
      </c>
      <c r="C739" s="1">
        <f>COUNTIF($D$5:D739,D739)</f>
        <v>6</v>
      </c>
      <c r="D739" s="2" t="s">
        <v>1695</v>
      </c>
      <c r="E739" s="3" t="s">
        <v>18</v>
      </c>
      <c r="F739" s="3" t="s">
        <v>1696</v>
      </c>
      <c r="G739" s="3" t="s">
        <v>2729</v>
      </c>
      <c r="I739" s="6" t="s">
        <v>1706</v>
      </c>
      <c r="J739" s="3" t="s">
        <v>1707</v>
      </c>
      <c r="K739" s="3" t="s">
        <v>2843</v>
      </c>
      <c r="L739" s="7" t="s">
        <v>3072</v>
      </c>
      <c r="M739" s="6" t="s">
        <v>1708</v>
      </c>
      <c r="N739" s="3" t="s">
        <v>1709</v>
      </c>
      <c r="O739" s="8" t="str">
        <f t="shared" si="22"/>
        <v>School Website: Miquon School</v>
      </c>
      <c r="P739" s="9" t="s">
        <v>1710</v>
      </c>
      <c r="Q739" s="8" t="str">
        <f t="shared" si="23"/>
        <v>Tuition Link: Miquon School</v>
      </c>
      <c r="R739" s="3" t="s">
        <v>3578</v>
      </c>
      <c r="S739" s="14">
        <v>18650</v>
      </c>
      <c r="T739" s="1" t="s">
        <v>25</v>
      </c>
      <c r="U739" s="14">
        <v>0</v>
      </c>
      <c r="V739" s="4">
        <v>46008.703402777777</v>
      </c>
    </row>
    <row r="740" spans="1:22" x14ac:dyDescent="0.2">
      <c r="A740" s="1" t="s">
        <v>1611</v>
      </c>
      <c r="B740" s="1">
        <v>223464502</v>
      </c>
      <c r="C740" s="1">
        <f>COUNTIF($D$5:D740,D740)</f>
        <v>7</v>
      </c>
      <c r="D740" s="2" t="s">
        <v>1695</v>
      </c>
      <c r="E740" s="3" t="s">
        <v>18</v>
      </c>
      <c r="F740" s="3" t="s">
        <v>1696</v>
      </c>
      <c r="G740" s="3" t="s">
        <v>2729</v>
      </c>
      <c r="I740" s="6" t="s">
        <v>1706</v>
      </c>
      <c r="J740" s="3" t="s">
        <v>1707</v>
      </c>
      <c r="K740" s="3" t="s">
        <v>2843</v>
      </c>
      <c r="L740" s="7" t="s">
        <v>3072</v>
      </c>
      <c r="M740" s="6" t="s">
        <v>1708</v>
      </c>
      <c r="N740" s="3" t="s">
        <v>1709</v>
      </c>
      <c r="O740" s="8" t="str">
        <f t="shared" si="22"/>
        <v>School Website: Miquon School</v>
      </c>
      <c r="P740" s="9" t="s">
        <v>1710</v>
      </c>
      <c r="Q740" s="8" t="str">
        <f t="shared" si="23"/>
        <v>Tuition Link: Miquon School</v>
      </c>
      <c r="R740" s="3" t="s">
        <v>1711</v>
      </c>
      <c r="S740" s="14">
        <v>19900</v>
      </c>
      <c r="T740" s="1" t="s">
        <v>25</v>
      </c>
      <c r="U740" s="14">
        <v>0</v>
      </c>
      <c r="V740" s="4">
        <v>46008.703402777777</v>
      </c>
    </row>
    <row r="741" spans="1:22" x14ac:dyDescent="0.2">
      <c r="A741" s="1" t="s">
        <v>1611</v>
      </c>
      <c r="B741" s="1">
        <v>223464502</v>
      </c>
      <c r="C741" s="1">
        <f>COUNTIF($D$5:D741,D741)</f>
        <v>8</v>
      </c>
      <c r="D741" s="2" t="s">
        <v>1695</v>
      </c>
      <c r="E741" s="3" t="s">
        <v>18</v>
      </c>
      <c r="F741" s="3" t="s">
        <v>1696</v>
      </c>
      <c r="G741" s="3" t="s">
        <v>2729</v>
      </c>
      <c r="I741" s="6" t="s">
        <v>1706</v>
      </c>
      <c r="J741" s="3" t="s">
        <v>1707</v>
      </c>
      <c r="K741" s="3" t="s">
        <v>2843</v>
      </c>
      <c r="L741" s="7" t="s">
        <v>3072</v>
      </c>
      <c r="M741" s="6" t="s">
        <v>1708</v>
      </c>
      <c r="N741" s="3" t="s">
        <v>1709</v>
      </c>
      <c r="O741" s="8" t="str">
        <f t="shared" si="22"/>
        <v>School Website: Miquon School</v>
      </c>
      <c r="P741" s="9" t="s">
        <v>1710</v>
      </c>
      <c r="Q741" s="8" t="str">
        <f t="shared" si="23"/>
        <v>Tuition Link: Miquon School</v>
      </c>
      <c r="R741" s="3" t="s">
        <v>1712</v>
      </c>
      <c r="S741" s="14">
        <v>20250</v>
      </c>
      <c r="T741" s="1" t="s">
        <v>25</v>
      </c>
      <c r="U741" s="14">
        <v>0</v>
      </c>
      <c r="V741" s="4">
        <v>46008.703402777777</v>
      </c>
    </row>
    <row r="742" spans="1:22" x14ac:dyDescent="0.2">
      <c r="A742" s="1" t="s">
        <v>1611</v>
      </c>
      <c r="B742" s="1">
        <v>223464502</v>
      </c>
      <c r="C742" s="1">
        <f>COUNTIF($D$5:D742,D742)</f>
        <v>9</v>
      </c>
      <c r="D742" s="2" t="s">
        <v>1695</v>
      </c>
      <c r="E742" s="3" t="s">
        <v>18</v>
      </c>
      <c r="F742" s="3" t="s">
        <v>1696</v>
      </c>
      <c r="G742" s="3" t="s">
        <v>2729</v>
      </c>
      <c r="I742" s="6" t="s">
        <v>1706</v>
      </c>
      <c r="J742" s="3" t="s">
        <v>1707</v>
      </c>
      <c r="K742" s="3" t="s">
        <v>2843</v>
      </c>
      <c r="L742" s="7" t="s">
        <v>3072</v>
      </c>
      <c r="M742" s="6" t="s">
        <v>1708</v>
      </c>
      <c r="N742" s="3" t="s">
        <v>1709</v>
      </c>
      <c r="O742" s="8" t="str">
        <f t="shared" si="22"/>
        <v>School Website: Miquon School</v>
      </c>
      <c r="P742" s="9" t="s">
        <v>1710</v>
      </c>
      <c r="Q742" s="8" t="str">
        <f t="shared" si="23"/>
        <v>Tuition Link: Miquon School</v>
      </c>
      <c r="R742" s="3" t="s">
        <v>1713</v>
      </c>
      <c r="S742" s="14">
        <v>20500</v>
      </c>
      <c r="T742" s="1" t="s">
        <v>25</v>
      </c>
      <c r="U742" s="14">
        <v>0</v>
      </c>
      <c r="V742" s="4">
        <v>46008.703402777777</v>
      </c>
    </row>
    <row r="743" spans="1:22" x14ac:dyDescent="0.2">
      <c r="A743" s="1" t="s">
        <v>1611</v>
      </c>
      <c r="B743" s="1">
        <v>223464502</v>
      </c>
      <c r="C743" s="1">
        <f>COUNTIF($D$5:D743,D743)</f>
        <v>10</v>
      </c>
      <c r="D743" s="2" t="s">
        <v>1695</v>
      </c>
      <c r="E743" s="3" t="s">
        <v>18</v>
      </c>
      <c r="F743" s="3" t="s">
        <v>1696</v>
      </c>
      <c r="G743" s="3" t="s">
        <v>2729</v>
      </c>
      <c r="I743" s="6" t="s">
        <v>1706</v>
      </c>
      <c r="J743" s="3" t="s">
        <v>1707</v>
      </c>
      <c r="K743" s="3" t="s">
        <v>2843</v>
      </c>
      <c r="L743" s="7" t="s">
        <v>3072</v>
      </c>
      <c r="M743" s="6" t="s">
        <v>1708</v>
      </c>
      <c r="N743" s="3" t="s">
        <v>1709</v>
      </c>
      <c r="O743" s="8" t="str">
        <f t="shared" si="22"/>
        <v>School Website: Miquon School</v>
      </c>
      <c r="P743" s="9" t="s">
        <v>1710</v>
      </c>
      <c r="Q743" s="8" t="str">
        <f t="shared" si="23"/>
        <v>Tuition Link: Miquon School</v>
      </c>
      <c r="R743" s="3" t="s">
        <v>3770</v>
      </c>
      <c r="S743" s="14">
        <v>16750</v>
      </c>
      <c r="T743" s="1" t="s">
        <v>25</v>
      </c>
      <c r="U743" s="14">
        <v>0</v>
      </c>
      <c r="V743" s="4">
        <v>46008.703402777777</v>
      </c>
    </row>
    <row r="744" spans="1:22" ht="24" x14ac:dyDescent="0.2">
      <c r="A744" s="1" t="s">
        <v>1611</v>
      </c>
      <c r="B744" s="1">
        <v>226514602</v>
      </c>
      <c r="C744" s="1">
        <f>COUNTIF($D$5:D744,D744)</f>
        <v>1</v>
      </c>
      <c r="D744" s="2" t="s">
        <v>1785</v>
      </c>
      <c r="E744" s="3" t="s">
        <v>18</v>
      </c>
      <c r="F744" s="3" t="s">
        <v>1786</v>
      </c>
      <c r="G744" s="3" t="s">
        <v>2735</v>
      </c>
      <c r="I744" s="6" t="s">
        <v>1779</v>
      </c>
      <c r="J744" s="3" t="s">
        <v>1780</v>
      </c>
      <c r="K744" s="3" t="s">
        <v>31</v>
      </c>
      <c r="L744" s="7" t="s">
        <v>3079</v>
      </c>
      <c r="M744" s="6" t="s">
        <v>1781</v>
      </c>
      <c r="N744" s="3" t="s">
        <v>3266</v>
      </c>
      <c r="O744" s="8" t="str">
        <f t="shared" si="22"/>
        <v>School Website: Our Lady of Confidence Sch Ele</v>
      </c>
      <c r="P744" s="9" t="s">
        <v>1782</v>
      </c>
      <c r="Q744" s="8" t="str">
        <f t="shared" si="23"/>
        <v>Tuition Link: Our Lady of Confidence Sch Ele</v>
      </c>
      <c r="R744" s="3" t="s">
        <v>3807</v>
      </c>
      <c r="S744" s="14">
        <v>3850</v>
      </c>
      <c r="T744" s="1" t="s">
        <v>25</v>
      </c>
      <c r="U744" s="14">
        <v>214</v>
      </c>
      <c r="V744" s="4">
        <v>46085.652997685182</v>
      </c>
    </row>
    <row r="745" spans="1:22" ht="24" x14ac:dyDescent="0.2">
      <c r="A745" s="1" t="s">
        <v>1611</v>
      </c>
      <c r="B745" s="1">
        <v>223465712</v>
      </c>
      <c r="C745" s="1">
        <f>COUNTIF($D$5:D745,D745)</f>
        <v>1</v>
      </c>
      <c r="D745" s="2" t="s">
        <v>1734</v>
      </c>
      <c r="E745" s="3" t="s">
        <v>18</v>
      </c>
      <c r="F745" s="3" t="s">
        <v>1735</v>
      </c>
      <c r="G745" s="3" t="s">
        <v>2732</v>
      </c>
      <c r="I745" s="6" t="s">
        <v>1736</v>
      </c>
      <c r="J745" s="3" t="s">
        <v>1737</v>
      </c>
      <c r="K745" s="3" t="s">
        <v>31</v>
      </c>
      <c r="L745" s="7" t="s">
        <v>3075</v>
      </c>
      <c r="M745" s="6" t="s">
        <v>1738</v>
      </c>
      <c r="N745" s="3" t="s">
        <v>1739</v>
      </c>
      <c r="O745" s="8" t="str">
        <f t="shared" si="22"/>
        <v>School Website: Philadelphia Montgomery Christian Academy</v>
      </c>
      <c r="P745" s="9" t="s">
        <v>1740</v>
      </c>
      <c r="Q745" s="8" t="str">
        <f t="shared" si="23"/>
        <v>Tuition Link: Philadelphia Montgomery Christian Academy</v>
      </c>
      <c r="R745" s="3" t="s">
        <v>3775</v>
      </c>
      <c r="S745" s="14">
        <v>4881</v>
      </c>
      <c r="T745" s="1" t="s">
        <v>25</v>
      </c>
      <c r="U745" s="14">
        <v>450</v>
      </c>
      <c r="V745" s="4">
        <v>46087.393854166665</v>
      </c>
    </row>
    <row r="746" spans="1:22" ht="24" x14ac:dyDescent="0.2">
      <c r="A746" s="1" t="s">
        <v>1611</v>
      </c>
      <c r="B746" s="1">
        <v>223465712</v>
      </c>
      <c r="C746" s="1">
        <f>COUNTIF($D$5:D746,D746)</f>
        <v>2</v>
      </c>
      <c r="D746" s="2" t="s">
        <v>1734</v>
      </c>
      <c r="E746" s="3" t="s">
        <v>18</v>
      </c>
      <c r="F746" s="3" t="s">
        <v>1735</v>
      </c>
      <c r="G746" s="3" t="s">
        <v>2733</v>
      </c>
      <c r="I746" s="6" t="s">
        <v>1741</v>
      </c>
      <c r="J746" s="3" t="s">
        <v>1742</v>
      </c>
      <c r="K746" s="3" t="s">
        <v>31</v>
      </c>
      <c r="L746" s="7" t="s">
        <v>3076</v>
      </c>
      <c r="M746" s="6" t="s">
        <v>1743</v>
      </c>
      <c r="N746" s="3" t="s">
        <v>1744</v>
      </c>
      <c r="O746" s="8" t="str">
        <f t="shared" si="22"/>
        <v>School Website: Philadelphia Montgomery Christian Academy</v>
      </c>
      <c r="P746" s="9" t="s">
        <v>1745</v>
      </c>
      <c r="Q746" s="8" t="str">
        <f t="shared" si="23"/>
        <v>Tuition Link: Philadelphia Montgomery Christian Academy</v>
      </c>
      <c r="R746" s="3" t="s">
        <v>3776</v>
      </c>
      <c r="S746" s="14">
        <v>5117</v>
      </c>
      <c r="T746" s="1" t="s">
        <v>25</v>
      </c>
      <c r="U746" s="14" t="s">
        <v>1746</v>
      </c>
      <c r="V746" s="4">
        <v>46079.467835648145</v>
      </c>
    </row>
    <row r="747" spans="1:22" ht="24" x14ac:dyDescent="0.2">
      <c r="A747" s="1" t="s">
        <v>1611</v>
      </c>
      <c r="B747" s="1">
        <v>223465712</v>
      </c>
      <c r="C747" s="1">
        <f>COUNTIF($D$5:D747,D747)</f>
        <v>3</v>
      </c>
      <c r="D747" s="2" t="s">
        <v>1734</v>
      </c>
      <c r="E747" s="3" t="s">
        <v>18</v>
      </c>
      <c r="F747" s="3" t="s">
        <v>1735</v>
      </c>
      <c r="G747" s="3" t="s">
        <v>2733</v>
      </c>
      <c r="I747" s="6" t="s">
        <v>1741</v>
      </c>
      <c r="J747" s="3" t="s">
        <v>1742</v>
      </c>
      <c r="K747" s="3" t="s">
        <v>31</v>
      </c>
      <c r="L747" s="7" t="s">
        <v>3076</v>
      </c>
      <c r="M747" s="6" t="s">
        <v>1743</v>
      </c>
      <c r="N747" s="3" t="s">
        <v>1744</v>
      </c>
      <c r="O747" s="8" t="str">
        <f t="shared" si="22"/>
        <v>School Website: Philadelphia Montgomery Christian Academy</v>
      </c>
      <c r="P747" s="9" t="s">
        <v>1745</v>
      </c>
      <c r="Q747" s="8" t="str">
        <f t="shared" si="23"/>
        <v>Tuition Link: Philadelphia Montgomery Christian Academy</v>
      </c>
      <c r="R747" s="3" t="s">
        <v>3777</v>
      </c>
      <c r="S747" s="14">
        <v>3070</v>
      </c>
      <c r="T747" s="1" t="s">
        <v>25</v>
      </c>
      <c r="U747" s="14">
        <v>0</v>
      </c>
      <c r="V747" s="4">
        <v>46079.467835648145</v>
      </c>
    </row>
    <row r="748" spans="1:22" x14ac:dyDescent="0.2">
      <c r="A748" s="1" t="s">
        <v>1611</v>
      </c>
      <c r="B748" s="1">
        <v>223465702</v>
      </c>
      <c r="C748" s="1">
        <f>COUNTIF($D$5:D748,D748)</f>
        <v>1</v>
      </c>
      <c r="D748" s="2" t="s">
        <v>1720</v>
      </c>
      <c r="E748" s="3" t="s">
        <v>18</v>
      </c>
      <c r="F748" s="3" t="s">
        <v>1721</v>
      </c>
      <c r="G748" s="3" t="s">
        <v>2730</v>
      </c>
      <c r="I748" s="6" t="s">
        <v>1716</v>
      </c>
      <c r="J748" s="3" t="s">
        <v>1717</v>
      </c>
      <c r="K748" s="3" t="s">
        <v>31</v>
      </c>
      <c r="L748" s="7" t="s">
        <v>3073</v>
      </c>
      <c r="M748" s="6" t="s">
        <v>1718</v>
      </c>
      <c r="N748" s="3" t="s">
        <v>3265</v>
      </c>
      <c r="O748" s="8" t="str">
        <f t="shared" si="22"/>
        <v>School Website: Plymouth Meeting Friends School</v>
      </c>
      <c r="P748" s="9" t="s">
        <v>1719</v>
      </c>
      <c r="Q748" s="8" t="str">
        <f t="shared" si="23"/>
        <v>Tuition Link: Plymouth Meeting Friends School</v>
      </c>
      <c r="R748" s="3" t="s">
        <v>1235</v>
      </c>
      <c r="S748" s="14">
        <v>7000</v>
      </c>
      <c r="T748" s="1" t="s">
        <v>33</v>
      </c>
      <c r="U748" s="14">
        <v>125</v>
      </c>
      <c r="V748" s="4">
        <v>46078.489768518521</v>
      </c>
    </row>
    <row r="749" spans="1:22" ht="24" x14ac:dyDescent="0.2">
      <c r="A749" s="1" t="s">
        <v>1611</v>
      </c>
      <c r="B749" s="1">
        <v>223465702</v>
      </c>
      <c r="C749" s="1">
        <f>COUNTIF($D$5:D749,D749)</f>
        <v>2</v>
      </c>
      <c r="D749" s="2" t="s">
        <v>1720</v>
      </c>
      <c r="E749" s="3" t="s">
        <v>18</v>
      </c>
      <c r="F749" s="3" t="s">
        <v>1721</v>
      </c>
      <c r="G749" s="3" t="s">
        <v>2731</v>
      </c>
      <c r="I749" s="6" t="s">
        <v>1722</v>
      </c>
      <c r="J749" s="3" t="s">
        <v>1723</v>
      </c>
      <c r="K749" s="3" t="s">
        <v>1724</v>
      </c>
      <c r="L749" s="7" t="s">
        <v>3074</v>
      </c>
      <c r="M749" s="6" t="s">
        <v>1725</v>
      </c>
      <c r="N749" s="3" t="s">
        <v>1726</v>
      </c>
      <c r="O749" s="8" t="str">
        <f t="shared" si="22"/>
        <v>School Website: Plymouth Meeting Friends School</v>
      </c>
      <c r="P749" s="9" t="s">
        <v>1727</v>
      </c>
      <c r="Q749" s="8" t="str">
        <f t="shared" si="23"/>
        <v>Tuition Link: Plymouth Meeting Friends School</v>
      </c>
      <c r="R749" s="3" t="s">
        <v>3771</v>
      </c>
      <c r="S749" s="14" t="s">
        <v>1728</v>
      </c>
      <c r="T749" s="1" t="s">
        <v>33</v>
      </c>
      <c r="U749" s="14">
        <v>100</v>
      </c>
      <c r="V749" s="4">
        <v>46008.655543981484</v>
      </c>
    </row>
    <row r="750" spans="1:22" ht="24" x14ac:dyDescent="0.2">
      <c r="A750" s="1" t="s">
        <v>1611</v>
      </c>
      <c r="B750" s="1">
        <v>223465702</v>
      </c>
      <c r="C750" s="1">
        <f>COUNTIF($D$5:D750,D750)</f>
        <v>3</v>
      </c>
      <c r="D750" s="2" t="s">
        <v>1720</v>
      </c>
      <c r="E750" s="3" t="s">
        <v>18</v>
      </c>
      <c r="F750" s="3" t="s">
        <v>1721</v>
      </c>
      <c r="G750" s="3" t="s">
        <v>2731</v>
      </c>
      <c r="I750" s="6" t="s">
        <v>1722</v>
      </c>
      <c r="J750" s="3" t="s">
        <v>1723</v>
      </c>
      <c r="K750" s="3" t="s">
        <v>1724</v>
      </c>
      <c r="L750" s="7" t="s">
        <v>3074</v>
      </c>
      <c r="M750" s="6" t="s">
        <v>1725</v>
      </c>
      <c r="N750" s="3" t="s">
        <v>1726</v>
      </c>
      <c r="O750" s="8" t="str">
        <f t="shared" si="22"/>
        <v>School Website: Plymouth Meeting Friends School</v>
      </c>
      <c r="P750" s="9" t="s">
        <v>1727</v>
      </c>
      <c r="Q750" s="8" t="str">
        <f t="shared" si="23"/>
        <v>Tuition Link: Plymouth Meeting Friends School</v>
      </c>
      <c r="R750" s="3" t="s">
        <v>3772</v>
      </c>
      <c r="S750" s="14" t="s">
        <v>1729</v>
      </c>
      <c r="T750" s="1" t="s">
        <v>33</v>
      </c>
      <c r="U750" s="14">
        <v>100</v>
      </c>
      <c r="V750" s="4">
        <v>46008.655543981484</v>
      </c>
    </row>
    <row r="751" spans="1:22" ht="24" x14ac:dyDescent="0.2">
      <c r="A751" s="1" t="s">
        <v>1611</v>
      </c>
      <c r="B751" s="1">
        <v>223465702</v>
      </c>
      <c r="C751" s="1">
        <f>COUNTIF($D$5:D751,D751)</f>
        <v>4</v>
      </c>
      <c r="D751" s="2" t="s">
        <v>1720</v>
      </c>
      <c r="E751" s="3" t="s">
        <v>18</v>
      </c>
      <c r="F751" s="3" t="s">
        <v>1721</v>
      </c>
      <c r="G751" s="3" t="s">
        <v>2731</v>
      </c>
      <c r="I751" s="6" t="s">
        <v>1722</v>
      </c>
      <c r="J751" s="3" t="s">
        <v>1723</v>
      </c>
      <c r="K751" s="3" t="s">
        <v>1724</v>
      </c>
      <c r="L751" s="7" t="s">
        <v>3074</v>
      </c>
      <c r="M751" s="6" t="s">
        <v>1725</v>
      </c>
      <c r="N751" s="3" t="s">
        <v>1726</v>
      </c>
      <c r="O751" s="8" t="str">
        <f t="shared" si="22"/>
        <v>School Website: Plymouth Meeting Friends School</v>
      </c>
      <c r="P751" s="9" t="s">
        <v>1727</v>
      </c>
      <c r="Q751" s="8" t="str">
        <f t="shared" si="23"/>
        <v>Tuition Link: Plymouth Meeting Friends School</v>
      </c>
      <c r="R751" s="3" t="s">
        <v>3773</v>
      </c>
      <c r="S751" s="14" t="s">
        <v>1730</v>
      </c>
      <c r="T751" s="1" t="s">
        <v>33</v>
      </c>
      <c r="U751" s="14">
        <v>100</v>
      </c>
      <c r="V751" s="4">
        <v>46008.655543981484</v>
      </c>
    </row>
    <row r="752" spans="1:22" ht="24" x14ac:dyDescent="0.2">
      <c r="A752" s="1" t="s">
        <v>1611</v>
      </c>
      <c r="B752" s="1">
        <v>223465702</v>
      </c>
      <c r="C752" s="1">
        <f>COUNTIF($D$5:D752,D752)</f>
        <v>5</v>
      </c>
      <c r="D752" s="2" t="s">
        <v>1720</v>
      </c>
      <c r="E752" s="3" t="s">
        <v>18</v>
      </c>
      <c r="F752" s="3" t="s">
        <v>1721</v>
      </c>
      <c r="G752" s="3" t="s">
        <v>2731</v>
      </c>
      <c r="I752" s="6" t="s">
        <v>1722</v>
      </c>
      <c r="J752" s="3" t="s">
        <v>1723</v>
      </c>
      <c r="K752" s="3" t="s">
        <v>1724</v>
      </c>
      <c r="L752" s="7" t="s">
        <v>3074</v>
      </c>
      <c r="M752" s="6" t="s">
        <v>1725</v>
      </c>
      <c r="N752" s="3" t="s">
        <v>1726</v>
      </c>
      <c r="O752" s="8" t="str">
        <f t="shared" si="22"/>
        <v>School Website: Plymouth Meeting Friends School</v>
      </c>
      <c r="P752" s="9" t="s">
        <v>1727</v>
      </c>
      <c r="Q752" s="8" t="str">
        <f t="shared" si="23"/>
        <v>Tuition Link: Plymouth Meeting Friends School</v>
      </c>
      <c r="R752" s="3" t="s">
        <v>3774</v>
      </c>
      <c r="S752" s="14" t="s">
        <v>1730</v>
      </c>
      <c r="T752" s="1" t="s">
        <v>33</v>
      </c>
      <c r="U752" s="14" t="s">
        <v>1731</v>
      </c>
      <c r="V752" s="4">
        <v>46008.655543981484</v>
      </c>
    </row>
    <row r="753" spans="1:22" ht="24" x14ac:dyDescent="0.2">
      <c r="A753" s="1" t="s">
        <v>1611</v>
      </c>
      <c r="B753" s="1">
        <v>223465702</v>
      </c>
      <c r="C753" s="1">
        <f>COUNTIF($D$5:D753,D753)</f>
        <v>6</v>
      </c>
      <c r="D753" s="2" t="s">
        <v>1720</v>
      </c>
      <c r="E753" s="3" t="s">
        <v>18</v>
      </c>
      <c r="F753" s="3" t="s">
        <v>1721</v>
      </c>
      <c r="G753" s="3" t="s">
        <v>2731</v>
      </c>
      <c r="I753" s="6" t="s">
        <v>1722</v>
      </c>
      <c r="J753" s="3" t="s">
        <v>1723</v>
      </c>
      <c r="K753" s="3" t="s">
        <v>1724</v>
      </c>
      <c r="L753" s="7" t="s">
        <v>3074</v>
      </c>
      <c r="M753" s="6" t="s">
        <v>1725</v>
      </c>
      <c r="N753" s="3" t="s">
        <v>1726</v>
      </c>
      <c r="O753" s="8" t="str">
        <f t="shared" si="22"/>
        <v>School Website: Plymouth Meeting Friends School</v>
      </c>
      <c r="P753" s="9" t="s">
        <v>1727</v>
      </c>
      <c r="Q753" s="8" t="str">
        <f t="shared" si="23"/>
        <v>Tuition Link: Plymouth Meeting Friends School</v>
      </c>
      <c r="R753" s="3" t="s">
        <v>1289</v>
      </c>
      <c r="S753" s="14" t="s">
        <v>1732</v>
      </c>
      <c r="T753" s="1" t="s">
        <v>33</v>
      </c>
      <c r="U753" s="14">
        <v>350</v>
      </c>
      <c r="V753" s="4">
        <v>46008.655543981484</v>
      </c>
    </row>
    <row r="754" spans="1:22" ht="24" x14ac:dyDescent="0.2">
      <c r="A754" s="1" t="s">
        <v>1611</v>
      </c>
      <c r="B754" s="1">
        <v>223465702</v>
      </c>
      <c r="C754" s="1">
        <f>COUNTIF($D$5:D754,D754)</f>
        <v>7</v>
      </c>
      <c r="D754" s="2" t="s">
        <v>1720</v>
      </c>
      <c r="E754" s="3" t="s">
        <v>18</v>
      </c>
      <c r="F754" s="3" t="s">
        <v>1721</v>
      </c>
      <c r="G754" s="3" t="s">
        <v>2731</v>
      </c>
      <c r="I754" s="6" t="s">
        <v>1722</v>
      </c>
      <c r="J754" s="3" t="s">
        <v>1723</v>
      </c>
      <c r="K754" s="3" t="s">
        <v>1724</v>
      </c>
      <c r="L754" s="7" t="s">
        <v>3074</v>
      </c>
      <c r="M754" s="6" t="s">
        <v>1725</v>
      </c>
      <c r="N754" s="3" t="s">
        <v>1726</v>
      </c>
      <c r="O754" s="8" t="str">
        <f t="shared" si="22"/>
        <v>School Website: Plymouth Meeting Friends School</v>
      </c>
      <c r="P754" s="9" t="s">
        <v>1727</v>
      </c>
      <c r="Q754" s="8" t="str">
        <f t="shared" si="23"/>
        <v>Tuition Link: Plymouth Meeting Friends School</v>
      </c>
      <c r="R754" s="3" t="s">
        <v>473</v>
      </c>
      <c r="S754" s="14" t="s">
        <v>1733</v>
      </c>
      <c r="T754" s="1" t="s">
        <v>33</v>
      </c>
      <c r="U754" s="14">
        <v>475</v>
      </c>
      <c r="V754" s="4">
        <v>46008.655543981484</v>
      </c>
    </row>
    <row r="755" spans="1:22" ht="24" x14ac:dyDescent="0.2">
      <c r="A755" s="1" t="s">
        <v>1611</v>
      </c>
      <c r="B755" s="1">
        <v>223460602</v>
      </c>
      <c r="C755" s="1">
        <f>COUNTIF($D$5:D755,D755)</f>
        <v>1</v>
      </c>
      <c r="D755" s="2" t="s">
        <v>1633</v>
      </c>
      <c r="E755" s="3" t="s">
        <v>18</v>
      </c>
      <c r="F755" s="3" t="s">
        <v>1634</v>
      </c>
      <c r="G755" s="3" t="s">
        <v>2716</v>
      </c>
      <c r="I755" s="6" t="s">
        <v>1628</v>
      </c>
      <c r="J755" s="3" t="s">
        <v>1629</v>
      </c>
      <c r="K755" s="3" t="s">
        <v>1630</v>
      </c>
      <c r="L755" s="7" t="s">
        <v>3059</v>
      </c>
      <c r="M755" s="6" t="s">
        <v>1631</v>
      </c>
      <c r="N755" s="3" t="s">
        <v>3259</v>
      </c>
      <c r="O755" s="8" t="str">
        <f t="shared" si="22"/>
        <v>School Website: Pope John Paul II High School</v>
      </c>
      <c r="P755" s="9" t="s">
        <v>1632</v>
      </c>
      <c r="Q755" s="8" t="str">
        <f t="shared" si="23"/>
        <v>Tuition Link: Pope John Paul II High School</v>
      </c>
      <c r="R755" s="3" t="s">
        <v>3392</v>
      </c>
      <c r="S755" s="14">
        <v>24500</v>
      </c>
      <c r="T755" s="1" t="s">
        <v>25</v>
      </c>
      <c r="U755" s="14" t="s">
        <v>321</v>
      </c>
      <c r="V755" s="4">
        <v>46064.661539351851</v>
      </c>
    </row>
    <row r="756" spans="1:22" x14ac:dyDescent="0.2">
      <c r="A756" s="1" t="s">
        <v>1611</v>
      </c>
      <c r="B756" s="1">
        <v>123466403</v>
      </c>
      <c r="C756" s="1">
        <f>COUNTIF($D$5:D756,D756)</f>
        <v>1</v>
      </c>
      <c r="D756" s="2" t="s">
        <v>1612</v>
      </c>
      <c r="E756" s="3" t="s">
        <v>353</v>
      </c>
      <c r="F756" s="3" t="s">
        <v>1613</v>
      </c>
      <c r="G756" s="3" t="s">
        <v>1615</v>
      </c>
      <c r="I756" s="6" t="s">
        <v>1614</v>
      </c>
      <c r="J756" s="3" t="s">
        <v>1615</v>
      </c>
      <c r="K756" s="3" t="s">
        <v>84</v>
      </c>
      <c r="L756" s="7" t="s">
        <v>3057</v>
      </c>
      <c r="M756" s="6" t="s">
        <v>1614</v>
      </c>
      <c r="N756" s="3" t="s">
        <v>1616</v>
      </c>
      <c r="O756" s="8" t="str">
        <f t="shared" si="22"/>
        <v>School Website: Pottstown SD</v>
      </c>
      <c r="P756" s="9" t="s">
        <v>1617</v>
      </c>
      <c r="Q756" s="8" t="str">
        <f t="shared" si="23"/>
        <v>Tuition Link: Pottstown SD</v>
      </c>
      <c r="R756" s="3" t="s">
        <v>390</v>
      </c>
      <c r="S756" s="14">
        <v>6690</v>
      </c>
      <c r="T756" s="1" t="s">
        <v>25</v>
      </c>
      <c r="U756" s="14">
        <v>1040</v>
      </c>
      <c r="V756" s="4">
        <v>46080.39435185185</v>
      </c>
    </row>
    <row r="757" spans="1:22" x14ac:dyDescent="0.2">
      <c r="A757" s="1" t="s">
        <v>1611</v>
      </c>
      <c r="B757" s="1">
        <v>123466403</v>
      </c>
      <c r="C757" s="1">
        <f>COUNTIF($D$5:D757,D757)</f>
        <v>2</v>
      </c>
      <c r="D757" s="2" t="s">
        <v>1612</v>
      </c>
      <c r="E757" s="3" t="s">
        <v>353</v>
      </c>
      <c r="F757" s="3" t="s">
        <v>1613</v>
      </c>
      <c r="G757" s="3" t="s">
        <v>1615</v>
      </c>
      <c r="I757" s="6" t="s">
        <v>1614</v>
      </c>
      <c r="J757" s="3" t="s">
        <v>1615</v>
      </c>
      <c r="K757" s="3" t="s">
        <v>84</v>
      </c>
      <c r="L757" s="7" t="s">
        <v>3057</v>
      </c>
      <c r="M757" s="6" t="s">
        <v>1614</v>
      </c>
      <c r="N757" s="3" t="s">
        <v>1616</v>
      </c>
      <c r="O757" s="8" t="str">
        <f t="shared" si="22"/>
        <v>School Website: Pottstown SD</v>
      </c>
      <c r="P757" s="9" t="s">
        <v>1617</v>
      </c>
      <c r="Q757" s="8" t="str">
        <f t="shared" si="23"/>
        <v>Tuition Link: Pottstown SD</v>
      </c>
      <c r="R757" s="3" t="s">
        <v>3392</v>
      </c>
      <c r="S757" s="14">
        <v>7490</v>
      </c>
      <c r="T757" s="1" t="s">
        <v>25</v>
      </c>
      <c r="U757" s="14">
        <v>1040</v>
      </c>
      <c r="V757" s="4">
        <v>46080.39435185185</v>
      </c>
    </row>
    <row r="758" spans="1:22" ht="24" x14ac:dyDescent="0.2">
      <c r="A758" s="1" t="s">
        <v>1611</v>
      </c>
      <c r="B758" s="1">
        <v>223465802</v>
      </c>
      <c r="C758" s="1">
        <f>COUNTIF($D$5:D758,D758)</f>
        <v>1</v>
      </c>
      <c r="D758" s="2" t="s">
        <v>1747</v>
      </c>
      <c r="E758" s="3" t="s">
        <v>18</v>
      </c>
      <c r="F758" s="3" t="s">
        <v>1748</v>
      </c>
      <c r="G758" s="3" t="s">
        <v>2733</v>
      </c>
      <c r="I758" s="6" t="s">
        <v>1741</v>
      </c>
      <c r="J758" s="3" t="s">
        <v>1742</v>
      </c>
      <c r="K758" s="3" t="s">
        <v>31</v>
      </c>
      <c r="L758" s="7" t="s">
        <v>3076</v>
      </c>
      <c r="M758" s="6" t="s">
        <v>1743</v>
      </c>
      <c r="N758" s="3" t="s">
        <v>1744</v>
      </c>
      <c r="O758" s="8" t="str">
        <f t="shared" si="22"/>
        <v>School Website: Presentation BVM School</v>
      </c>
      <c r="P758" s="9" t="s">
        <v>1745</v>
      </c>
      <c r="Q758" s="8" t="str">
        <f t="shared" si="23"/>
        <v>Tuition Link: Presentation BVM School</v>
      </c>
      <c r="R758" s="3" t="s">
        <v>3778</v>
      </c>
      <c r="S758" s="14">
        <v>2047</v>
      </c>
      <c r="T758" s="1" t="s">
        <v>25</v>
      </c>
      <c r="U758" s="14">
        <v>0</v>
      </c>
      <c r="V758" s="4">
        <v>46079.467835648145</v>
      </c>
    </row>
    <row r="759" spans="1:22" ht="24" x14ac:dyDescent="0.2">
      <c r="A759" s="1" t="s">
        <v>1611</v>
      </c>
      <c r="B759" s="1">
        <v>223465802</v>
      </c>
      <c r="C759" s="1">
        <f>COUNTIF($D$5:D759,D759)</f>
        <v>2</v>
      </c>
      <c r="D759" s="2" t="s">
        <v>1747</v>
      </c>
      <c r="E759" s="3" t="s">
        <v>18</v>
      </c>
      <c r="F759" s="3" t="s">
        <v>1748</v>
      </c>
      <c r="G759" s="3" t="s">
        <v>2733</v>
      </c>
      <c r="I759" s="6" t="s">
        <v>1741</v>
      </c>
      <c r="J759" s="3" t="s">
        <v>1742</v>
      </c>
      <c r="K759" s="3" t="s">
        <v>31</v>
      </c>
      <c r="L759" s="7" t="s">
        <v>3076</v>
      </c>
      <c r="M759" s="6" t="s">
        <v>1743</v>
      </c>
      <c r="N759" s="3" t="s">
        <v>1744</v>
      </c>
      <c r="O759" s="8" t="str">
        <f t="shared" si="22"/>
        <v>School Website: Presentation BVM School</v>
      </c>
      <c r="P759" s="9" t="s">
        <v>1745</v>
      </c>
      <c r="Q759" s="8" t="str">
        <f t="shared" si="23"/>
        <v>Tuition Link: Presentation BVM School</v>
      </c>
      <c r="R759" s="3" t="s">
        <v>3779</v>
      </c>
      <c r="S759" s="14">
        <v>1279</v>
      </c>
      <c r="T759" s="1" t="s">
        <v>25</v>
      </c>
      <c r="U759" s="14">
        <v>0</v>
      </c>
      <c r="V759" s="4">
        <v>46079.467835648145</v>
      </c>
    </row>
    <row r="760" spans="1:22" ht="24" x14ac:dyDescent="0.2">
      <c r="A760" s="1" t="s">
        <v>1611</v>
      </c>
      <c r="B760" s="1">
        <v>223465802</v>
      </c>
      <c r="C760" s="1">
        <f>COUNTIF($D$5:D760,D760)</f>
        <v>3</v>
      </c>
      <c r="D760" s="2" t="s">
        <v>1747</v>
      </c>
      <c r="E760" s="3" t="s">
        <v>18</v>
      </c>
      <c r="F760" s="3" t="s">
        <v>1748</v>
      </c>
      <c r="G760" s="3" t="s">
        <v>2733</v>
      </c>
      <c r="I760" s="6" t="s">
        <v>1741</v>
      </c>
      <c r="J760" s="3" t="s">
        <v>1742</v>
      </c>
      <c r="K760" s="3" t="s">
        <v>31</v>
      </c>
      <c r="L760" s="7" t="s">
        <v>3076</v>
      </c>
      <c r="M760" s="6" t="s">
        <v>1743</v>
      </c>
      <c r="N760" s="3" t="s">
        <v>1744</v>
      </c>
      <c r="O760" s="8" t="str">
        <f t="shared" si="22"/>
        <v>School Website: Presentation BVM School</v>
      </c>
      <c r="P760" s="9" t="s">
        <v>1745</v>
      </c>
      <c r="Q760" s="8" t="str">
        <f t="shared" si="23"/>
        <v>Tuition Link: Presentation BVM School</v>
      </c>
      <c r="R760" s="3" t="s">
        <v>3780</v>
      </c>
      <c r="S760" s="14">
        <v>6117</v>
      </c>
      <c r="T760" s="1" t="s">
        <v>25</v>
      </c>
      <c r="U760" s="14" t="s">
        <v>1749</v>
      </c>
      <c r="V760" s="4">
        <v>46079.467835648145</v>
      </c>
    </row>
    <row r="761" spans="1:22" ht="36" x14ac:dyDescent="0.2">
      <c r="A761" s="1" t="s">
        <v>1611</v>
      </c>
      <c r="B761" s="1">
        <v>223469482</v>
      </c>
      <c r="C761" s="1">
        <f>COUNTIF($D$5:D761,D761)</f>
        <v>1</v>
      </c>
      <c r="D761" s="2" t="s">
        <v>1769</v>
      </c>
      <c r="E761" s="3" t="s">
        <v>18</v>
      </c>
      <c r="F761" s="3" t="s">
        <v>1770</v>
      </c>
      <c r="G761" s="3" t="s">
        <v>1766</v>
      </c>
      <c r="I761" s="6" t="s">
        <v>1765</v>
      </c>
      <c r="J761" s="3" t="s">
        <v>1766</v>
      </c>
      <c r="K761" s="3" t="s">
        <v>84</v>
      </c>
      <c r="L761" s="7" t="s">
        <v>3077</v>
      </c>
      <c r="M761" s="6" t="s">
        <v>1765</v>
      </c>
      <c r="N761" s="3" t="s">
        <v>1767</v>
      </c>
      <c r="O761" s="8" t="str">
        <f t="shared" si="22"/>
        <v>School Website: Quaker School At Horsham</v>
      </c>
      <c r="P761" s="9" t="s">
        <v>1768</v>
      </c>
      <c r="Q761" s="8" t="str">
        <f t="shared" si="23"/>
        <v>Tuition Link: Quaker School At Horsham</v>
      </c>
      <c r="R761" s="3" t="s">
        <v>3798</v>
      </c>
      <c r="S761" s="14">
        <v>10750</v>
      </c>
      <c r="T761" s="1" t="s">
        <v>33</v>
      </c>
      <c r="U761" s="14">
        <v>300</v>
      </c>
      <c r="V761" s="4">
        <v>46064.592905092592</v>
      </c>
    </row>
    <row r="762" spans="1:22" ht="24" x14ac:dyDescent="0.2">
      <c r="A762" s="1" t="s">
        <v>1611</v>
      </c>
      <c r="B762" s="1">
        <v>223469482</v>
      </c>
      <c r="C762" s="1">
        <f>COUNTIF($D$5:D762,D762)</f>
        <v>2</v>
      </c>
      <c r="D762" s="2" t="s">
        <v>1769</v>
      </c>
      <c r="E762" s="3" t="s">
        <v>18</v>
      </c>
      <c r="F762" s="3" t="s">
        <v>1770</v>
      </c>
      <c r="G762" s="3" t="s">
        <v>1766</v>
      </c>
      <c r="I762" s="6" t="s">
        <v>1765</v>
      </c>
      <c r="J762" s="3" t="s">
        <v>1766</v>
      </c>
      <c r="K762" s="3" t="s">
        <v>84</v>
      </c>
      <c r="L762" s="7" t="s">
        <v>3077</v>
      </c>
      <c r="M762" s="6" t="s">
        <v>1765</v>
      </c>
      <c r="N762" s="3" t="s">
        <v>1767</v>
      </c>
      <c r="O762" s="8" t="str">
        <f t="shared" si="22"/>
        <v>School Website: Quaker School At Horsham</v>
      </c>
      <c r="P762" s="9" t="s">
        <v>1768</v>
      </c>
      <c r="Q762" s="8" t="str">
        <f t="shared" si="23"/>
        <v>Tuition Link: Quaker School At Horsham</v>
      </c>
      <c r="R762" s="3" t="s">
        <v>3799</v>
      </c>
      <c r="S762" s="14">
        <v>6750</v>
      </c>
      <c r="T762" s="1" t="s">
        <v>33</v>
      </c>
      <c r="U762" s="14">
        <v>120</v>
      </c>
      <c r="V762" s="4">
        <v>46064.592905092592</v>
      </c>
    </row>
    <row r="763" spans="1:22" ht="24" x14ac:dyDescent="0.2">
      <c r="A763" s="1" t="s">
        <v>1611</v>
      </c>
      <c r="B763" s="1">
        <v>223469482</v>
      </c>
      <c r="C763" s="1">
        <f>COUNTIF($D$5:D763,D763)</f>
        <v>3</v>
      </c>
      <c r="D763" s="2" t="s">
        <v>1769</v>
      </c>
      <c r="E763" s="3" t="s">
        <v>18</v>
      </c>
      <c r="F763" s="3" t="s">
        <v>1770</v>
      </c>
      <c r="G763" s="3" t="s">
        <v>1766</v>
      </c>
      <c r="I763" s="6" t="s">
        <v>1765</v>
      </c>
      <c r="J763" s="3" t="s">
        <v>1766</v>
      </c>
      <c r="K763" s="3" t="s">
        <v>84</v>
      </c>
      <c r="L763" s="7" t="s">
        <v>3077</v>
      </c>
      <c r="M763" s="6" t="s">
        <v>1765</v>
      </c>
      <c r="N763" s="3" t="s">
        <v>1767</v>
      </c>
      <c r="O763" s="8" t="str">
        <f t="shared" si="22"/>
        <v>School Website: Quaker School At Horsham</v>
      </c>
      <c r="P763" s="9" t="s">
        <v>1768</v>
      </c>
      <c r="Q763" s="8" t="str">
        <f t="shared" si="23"/>
        <v>Tuition Link: Quaker School At Horsham</v>
      </c>
      <c r="R763" s="3" t="s">
        <v>3800</v>
      </c>
      <c r="S763" s="14">
        <v>10500</v>
      </c>
      <c r="T763" s="1" t="s">
        <v>33</v>
      </c>
      <c r="U763" s="14">
        <v>120</v>
      </c>
      <c r="V763" s="4">
        <v>46064.592905092592</v>
      </c>
    </row>
    <row r="764" spans="1:22" x14ac:dyDescent="0.2">
      <c r="A764" s="1" t="s">
        <v>1611</v>
      </c>
      <c r="B764" s="1">
        <v>223460008</v>
      </c>
      <c r="C764" s="1">
        <f>COUNTIF($D$5:D764,D764)</f>
        <v>1</v>
      </c>
      <c r="D764" s="2" t="s">
        <v>1618</v>
      </c>
      <c r="E764" s="3" t="s">
        <v>18</v>
      </c>
      <c r="F764" s="3" t="s">
        <v>1619</v>
      </c>
      <c r="G764" s="3" t="s">
        <v>1615</v>
      </c>
      <c r="I764" s="6" t="s">
        <v>1614</v>
      </c>
      <c r="J764" s="3" t="s">
        <v>1615</v>
      </c>
      <c r="K764" s="3" t="s">
        <v>84</v>
      </c>
      <c r="L764" s="7" t="s">
        <v>3057</v>
      </c>
      <c r="M764" s="6" t="s">
        <v>1614</v>
      </c>
      <c r="N764" s="3" t="s">
        <v>1616</v>
      </c>
      <c r="O764" s="8" t="str">
        <f t="shared" si="22"/>
        <v>School Website: Regina Angelorum Academy</v>
      </c>
      <c r="P764" s="9" t="s">
        <v>1617</v>
      </c>
      <c r="Q764" s="8" t="str">
        <f t="shared" si="23"/>
        <v>Tuition Link: Regina Angelorum Academy</v>
      </c>
      <c r="R764" s="3" t="s">
        <v>3758</v>
      </c>
      <c r="S764" s="14">
        <v>8350</v>
      </c>
      <c r="T764" s="1" t="s">
        <v>25</v>
      </c>
      <c r="U764" s="14">
        <v>1040</v>
      </c>
      <c r="V764" s="4">
        <v>46080.39435185185</v>
      </c>
    </row>
    <row r="765" spans="1:22" ht="24" x14ac:dyDescent="0.2">
      <c r="A765" s="1" t="s">
        <v>1611</v>
      </c>
      <c r="B765" s="1">
        <v>223469502</v>
      </c>
      <c r="C765" s="1">
        <f>COUNTIF($D$5:D765,D765)</f>
        <v>1</v>
      </c>
      <c r="D765" s="2" t="s">
        <v>1771</v>
      </c>
      <c r="E765" s="3" t="s">
        <v>18</v>
      </c>
      <c r="F765" s="3" t="s">
        <v>1627</v>
      </c>
      <c r="G765" s="3" t="s">
        <v>1766</v>
      </c>
      <c r="I765" s="6" t="s">
        <v>1765</v>
      </c>
      <c r="J765" s="3" t="s">
        <v>1766</v>
      </c>
      <c r="K765" s="3" t="s">
        <v>84</v>
      </c>
      <c r="L765" s="7" t="s">
        <v>3077</v>
      </c>
      <c r="M765" s="6" t="s">
        <v>1765</v>
      </c>
      <c r="N765" s="3" t="s">
        <v>1767</v>
      </c>
      <c r="O765" s="8" t="str">
        <f t="shared" si="22"/>
        <v>School Website: Shipley School</v>
      </c>
      <c r="P765" s="9" t="s">
        <v>1768</v>
      </c>
      <c r="Q765" s="8" t="str">
        <f t="shared" si="23"/>
        <v>Tuition Link: Shipley School</v>
      </c>
      <c r="R765" s="3" t="s">
        <v>3801</v>
      </c>
      <c r="S765" s="14">
        <v>13500</v>
      </c>
      <c r="T765" s="1" t="s">
        <v>33</v>
      </c>
      <c r="U765" s="14">
        <v>300</v>
      </c>
      <c r="V765" s="4">
        <v>46064.592905092592</v>
      </c>
    </row>
    <row r="766" spans="1:22" x14ac:dyDescent="0.2">
      <c r="A766" s="1" t="s">
        <v>1611</v>
      </c>
      <c r="B766" s="1">
        <v>223469502</v>
      </c>
      <c r="C766" s="1">
        <f>COUNTIF($D$5:D766,D766)</f>
        <v>2</v>
      </c>
      <c r="D766" s="2" t="s">
        <v>1771</v>
      </c>
      <c r="E766" s="3" t="s">
        <v>18</v>
      </c>
      <c r="F766" s="3" t="s">
        <v>1627</v>
      </c>
      <c r="G766" s="3" t="s">
        <v>2734</v>
      </c>
      <c r="I766" s="6" t="s">
        <v>1772</v>
      </c>
      <c r="J766" s="3" t="s">
        <v>1773</v>
      </c>
      <c r="K766" s="3" t="s">
        <v>701</v>
      </c>
      <c r="L766" s="7" t="s">
        <v>3078</v>
      </c>
      <c r="M766" s="6" t="s">
        <v>1774</v>
      </c>
      <c r="N766" s="3" t="s">
        <v>1775</v>
      </c>
      <c r="O766" s="8" t="str">
        <f t="shared" si="22"/>
        <v>School Website: Shipley School</v>
      </c>
      <c r="P766" s="9" t="s">
        <v>1776</v>
      </c>
      <c r="Q766" s="8" t="str">
        <f t="shared" si="23"/>
        <v>Tuition Link: Shipley School</v>
      </c>
      <c r="R766" s="3" t="s">
        <v>1235</v>
      </c>
      <c r="S766" s="14">
        <v>15100</v>
      </c>
      <c r="T766" s="1" t="s">
        <v>25</v>
      </c>
      <c r="U766" s="14">
        <v>550</v>
      </c>
      <c r="V766" s="4">
        <v>46079.393506944441</v>
      </c>
    </row>
    <row r="767" spans="1:22" x14ac:dyDescent="0.2">
      <c r="A767" s="1" t="s">
        <v>1611</v>
      </c>
      <c r="B767" s="1">
        <v>223460390</v>
      </c>
      <c r="C767" s="1">
        <f>COUNTIF($D$5:D767,D767)</f>
        <v>1</v>
      </c>
      <c r="D767" s="2" t="s">
        <v>1626</v>
      </c>
      <c r="E767" s="3" t="s">
        <v>18</v>
      </c>
      <c r="F767" s="3" t="s">
        <v>1627</v>
      </c>
      <c r="G767" s="3" t="s">
        <v>2715</v>
      </c>
      <c r="I767" s="6" t="s">
        <v>1622</v>
      </c>
      <c r="J767" s="3" t="s">
        <v>1623</v>
      </c>
      <c r="K767" s="3" t="s">
        <v>291</v>
      </c>
      <c r="L767" s="7" t="s">
        <v>3058</v>
      </c>
      <c r="M767" s="6" t="s">
        <v>1624</v>
      </c>
      <c r="N767" s="3" t="s">
        <v>3258</v>
      </c>
      <c r="O767" s="8" t="str">
        <f t="shared" si="22"/>
        <v>School Website: Shipley School Lower Campus</v>
      </c>
      <c r="P767" s="9" t="s">
        <v>1625</v>
      </c>
      <c r="Q767" s="8" t="str">
        <f t="shared" si="23"/>
        <v>Tuition Link: Shipley School Lower Campus</v>
      </c>
      <c r="R767" s="3" t="s">
        <v>3760</v>
      </c>
      <c r="S767" s="14">
        <v>36250</v>
      </c>
      <c r="T767" s="1" t="s">
        <v>33</v>
      </c>
      <c r="U767" s="14">
        <v>1000</v>
      </c>
      <c r="V767" s="4">
        <v>46010.387789351851</v>
      </c>
    </row>
    <row r="768" spans="1:22" ht="24" x14ac:dyDescent="0.2">
      <c r="A768" s="1" t="s">
        <v>1611</v>
      </c>
      <c r="B768" s="1">
        <v>223460390</v>
      </c>
      <c r="C768" s="1">
        <f>COUNTIF($D$5:D768,D768)</f>
        <v>2</v>
      </c>
      <c r="D768" s="2" t="s">
        <v>1626</v>
      </c>
      <c r="E768" s="3" t="s">
        <v>18</v>
      </c>
      <c r="F768" s="3" t="s">
        <v>1627</v>
      </c>
      <c r="G768" s="3" t="s">
        <v>2716</v>
      </c>
      <c r="I768" s="6" t="s">
        <v>1628</v>
      </c>
      <c r="J768" s="3" t="s">
        <v>1629</v>
      </c>
      <c r="K768" s="3" t="s">
        <v>1630</v>
      </c>
      <c r="L768" s="7" t="s">
        <v>3059</v>
      </c>
      <c r="M768" s="6" t="s">
        <v>1631</v>
      </c>
      <c r="N768" s="3" t="s">
        <v>3259</v>
      </c>
      <c r="O768" s="8" t="str">
        <f t="shared" si="22"/>
        <v>School Website: Shipley School Lower Campus</v>
      </c>
      <c r="P768" s="9" t="s">
        <v>1632</v>
      </c>
      <c r="Q768" s="8" t="str">
        <f t="shared" si="23"/>
        <v>Tuition Link: Shipley School Lower Campus</v>
      </c>
      <c r="R768" s="3" t="s">
        <v>3761</v>
      </c>
      <c r="S768" s="14">
        <v>32500</v>
      </c>
      <c r="T768" s="1" t="s">
        <v>25</v>
      </c>
      <c r="U768" s="14" t="s">
        <v>321</v>
      </c>
      <c r="V768" s="4">
        <v>46064.661539351851</v>
      </c>
    </row>
    <row r="769" spans="1:22" ht="24" x14ac:dyDescent="0.2">
      <c r="A769" s="1" t="s">
        <v>1611</v>
      </c>
      <c r="B769" s="1">
        <v>223460390</v>
      </c>
      <c r="C769" s="1">
        <f>COUNTIF($D$5:D769,D769)</f>
        <v>3</v>
      </c>
      <c r="D769" s="2" t="s">
        <v>1626</v>
      </c>
      <c r="E769" s="3" t="s">
        <v>18</v>
      </c>
      <c r="F769" s="3" t="s">
        <v>1627</v>
      </c>
      <c r="G769" s="3" t="s">
        <v>2716</v>
      </c>
      <c r="I769" s="6" t="s">
        <v>1628</v>
      </c>
      <c r="J769" s="3" t="s">
        <v>1629</v>
      </c>
      <c r="K769" s="3" t="s">
        <v>1630</v>
      </c>
      <c r="L769" s="7" t="s">
        <v>3059</v>
      </c>
      <c r="M769" s="6" t="s">
        <v>1631</v>
      </c>
      <c r="N769" s="3" t="s">
        <v>3259</v>
      </c>
      <c r="O769" s="8" t="str">
        <f t="shared" si="22"/>
        <v>School Website: Shipley School Lower Campus</v>
      </c>
      <c r="P769" s="9" t="s">
        <v>1632</v>
      </c>
      <c r="Q769" s="8" t="str">
        <f t="shared" si="23"/>
        <v>Tuition Link: Shipley School Lower Campus</v>
      </c>
      <c r="R769" s="3" t="s">
        <v>3762</v>
      </c>
      <c r="S769" s="14">
        <v>29500</v>
      </c>
      <c r="T769" s="1" t="s">
        <v>25</v>
      </c>
      <c r="U769" s="14" t="s">
        <v>321</v>
      </c>
      <c r="V769" s="4">
        <v>46064.661539351851</v>
      </c>
    </row>
    <row r="770" spans="1:22" ht="24" x14ac:dyDescent="0.2">
      <c r="A770" s="1" t="s">
        <v>1611</v>
      </c>
      <c r="B770" s="1">
        <v>223460390</v>
      </c>
      <c r="C770" s="1">
        <f>COUNTIF($D$5:D770,D770)</f>
        <v>4</v>
      </c>
      <c r="D770" s="2" t="s">
        <v>1626</v>
      </c>
      <c r="E770" s="3" t="s">
        <v>18</v>
      </c>
      <c r="F770" s="3" t="s">
        <v>1627</v>
      </c>
      <c r="G770" s="3" t="s">
        <v>2716</v>
      </c>
      <c r="I770" s="6" t="s">
        <v>1628</v>
      </c>
      <c r="J770" s="3" t="s">
        <v>1629</v>
      </c>
      <c r="K770" s="3" t="s">
        <v>1630</v>
      </c>
      <c r="L770" s="7" t="s">
        <v>3059</v>
      </c>
      <c r="M770" s="6" t="s">
        <v>1631</v>
      </c>
      <c r="N770" s="3" t="s">
        <v>3259</v>
      </c>
      <c r="O770" s="8" t="str">
        <f t="shared" si="22"/>
        <v>School Website: Shipley School Lower Campus</v>
      </c>
      <c r="P770" s="9" t="s">
        <v>1632</v>
      </c>
      <c r="Q770" s="8" t="str">
        <f t="shared" si="23"/>
        <v>Tuition Link: Shipley School Lower Campus</v>
      </c>
      <c r="R770" s="3" t="s">
        <v>3660</v>
      </c>
      <c r="S770" s="14">
        <v>26600</v>
      </c>
      <c r="T770" s="1" t="s">
        <v>25</v>
      </c>
      <c r="U770" s="14" t="s">
        <v>321</v>
      </c>
      <c r="V770" s="4">
        <v>46064.661539351851</v>
      </c>
    </row>
    <row r="771" spans="1:22" ht="24" x14ac:dyDescent="0.2">
      <c r="A771" s="1" t="s">
        <v>1611</v>
      </c>
      <c r="B771" s="1">
        <v>223467702</v>
      </c>
      <c r="C771" s="1">
        <f>COUNTIF($D$5:D771,D771)</f>
        <v>1</v>
      </c>
      <c r="D771" s="2" t="s">
        <v>1752</v>
      </c>
      <c r="E771" s="3" t="s">
        <v>18</v>
      </c>
      <c r="F771" s="3" t="s">
        <v>1753</v>
      </c>
      <c r="G771" s="3" t="s">
        <v>2733</v>
      </c>
      <c r="I771" s="6" t="s">
        <v>1741</v>
      </c>
      <c r="J771" s="3" t="s">
        <v>1742</v>
      </c>
      <c r="K771" s="3" t="s">
        <v>31</v>
      </c>
      <c r="L771" s="7" t="s">
        <v>3076</v>
      </c>
      <c r="M771" s="6" t="s">
        <v>1743</v>
      </c>
      <c r="N771" s="3" t="s">
        <v>1744</v>
      </c>
      <c r="O771" s="8" t="str">
        <f t="shared" si="22"/>
        <v>School Website: St Francis of Assisi School</v>
      </c>
      <c r="P771" s="9" t="s">
        <v>1745</v>
      </c>
      <c r="Q771" s="8" t="str">
        <f t="shared" si="23"/>
        <v>Tuition Link: St Francis of Assisi School</v>
      </c>
      <c r="R771" s="3" t="s">
        <v>3782</v>
      </c>
      <c r="S771" s="14">
        <v>4668</v>
      </c>
      <c r="T771" s="1" t="s">
        <v>25</v>
      </c>
      <c r="U771" s="14">
        <v>0</v>
      </c>
      <c r="V771" s="4">
        <v>46079.467835648145</v>
      </c>
    </row>
    <row r="772" spans="1:22" ht="24" x14ac:dyDescent="0.2">
      <c r="A772" s="1" t="s">
        <v>1611</v>
      </c>
      <c r="B772" s="1">
        <v>223467952</v>
      </c>
      <c r="C772" s="1">
        <f>COUNTIF($D$5:D772,D772)</f>
        <v>1</v>
      </c>
      <c r="D772" s="2" t="s">
        <v>1754</v>
      </c>
      <c r="E772" s="3" t="s">
        <v>18</v>
      </c>
      <c r="F772" s="3" t="s">
        <v>1755</v>
      </c>
      <c r="G772" s="3" t="s">
        <v>2733</v>
      </c>
      <c r="I772" s="6" t="s">
        <v>1741</v>
      </c>
      <c r="J772" s="3" t="s">
        <v>1742</v>
      </c>
      <c r="K772" s="3" t="s">
        <v>31</v>
      </c>
      <c r="L772" s="7" t="s">
        <v>3076</v>
      </c>
      <c r="M772" s="6" t="s">
        <v>1743</v>
      </c>
      <c r="N772" s="3" t="s">
        <v>1744</v>
      </c>
      <c r="O772" s="8" t="str">
        <f t="shared" si="22"/>
        <v>School Website: St Hilary of Poiters School</v>
      </c>
      <c r="P772" s="9" t="s">
        <v>1745</v>
      </c>
      <c r="Q772" s="8" t="str">
        <f t="shared" si="23"/>
        <v>Tuition Link: St Hilary of Poiters School</v>
      </c>
      <c r="R772" s="3" t="s">
        <v>3783</v>
      </c>
      <c r="S772" s="14">
        <v>3112</v>
      </c>
      <c r="T772" s="1" t="s">
        <v>25</v>
      </c>
      <c r="U772" s="14">
        <v>0</v>
      </c>
      <c r="V772" s="4">
        <v>46079.467835648145</v>
      </c>
    </row>
    <row r="773" spans="1:22" ht="24" x14ac:dyDescent="0.2">
      <c r="A773" s="1" t="s">
        <v>1611</v>
      </c>
      <c r="B773" s="1">
        <v>223468272</v>
      </c>
      <c r="C773" s="1">
        <f>COUNTIF($D$5:D773,D773)</f>
        <v>1</v>
      </c>
      <c r="D773" s="2" t="s">
        <v>1756</v>
      </c>
      <c r="E773" s="3" t="s">
        <v>18</v>
      </c>
      <c r="F773" s="3" t="s">
        <v>1757</v>
      </c>
      <c r="G773" s="3" t="s">
        <v>2733</v>
      </c>
      <c r="I773" s="6" t="s">
        <v>1741</v>
      </c>
      <c r="J773" s="3" t="s">
        <v>1742</v>
      </c>
      <c r="K773" s="3" t="s">
        <v>31</v>
      </c>
      <c r="L773" s="7" t="s">
        <v>3076</v>
      </c>
      <c r="M773" s="6" t="s">
        <v>1743</v>
      </c>
      <c r="N773" s="3" t="s">
        <v>1744</v>
      </c>
      <c r="O773" s="8" t="str">
        <f t="shared" ref="O773:O836" si="24">HYPERLINK(N773, "School Website: " &amp; D773)</f>
        <v>School Website: St Katherine Day Sch -Lower/Jr</v>
      </c>
      <c r="P773" s="9" t="s">
        <v>1745</v>
      </c>
      <c r="Q773" s="8" t="str">
        <f t="shared" ref="Q773:Q836" si="25">HYPERLINK(P773, "Tuition Link: " &amp; D773)</f>
        <v>Tuition Link: St Katherine Day Sch -Lower/Jr</v>
      </c>
      <c r="R773" s="3" t="s">
        <v>3784</v>
      </c>
      <c r="S773" s="14">
        <v>1945</v>
      </c>
      <c r="T773" s="1" t="s">
        <v>25</v>
      </c>
      <c r="U773" s="14">
        <v>0</v>
      </c>
      <c r="V773" s="4">
        <v>46079.467835648145</v>
      </c>
    </row>
    <row r="774" spans="1:22" ht="24" x14ac:dyDescent="0.2">
      <c r="A774" s="1" t="s">
        <v>1611</v>
      </c>
      <c r="B774" s="1">
        <v>223468852</v>
      </c>
      <c r="C774" s="1">
        <f>COUNTIF($D$5:D774,D774)</f>
        <v>1</v>
      </c>
      <c r="D774" s="2" t="s">
        <v>1758</v>
      </c>
      <c r="E774" s="3" t="s">
        <v>18</v>
      </c>
      <c r="F774" s="3" t="s">
        <v>1759</v>
      </c>
      <c r="G774" s="3" t="s">
        <v>2733</v>
      </c>
      <c r="I774" s="6" t="s">
        <v>1741</v>
      </c>
      <c r="J774" s="3" t="s">
        <v>1742</v>
      </c>
      <c r="K774" s="3" t="s">
        <v>31</v>
      </c>
      <c r="L774" s="7" t="s">
        <v>3076</v>
      </c>
      <c r="M774" s="6" t="s">
        <v>1743</v>
      </c>
      <c r="N774" s="3" t="s">
        <v>1744</v>
      </c>
      <c r="O774" s="8" t="str">
        <f t="shared" si="24"/>
        <v>School Website: St Philip Neri School</v>
      </c>
      <c r="P774" s="9" t="s">
        <v>1745</v>
      </c>
      <c r="Q774" s="8" t="str">
        <f t="shared" si="25"/>
        <v>Tuition Link: St Philip Neri School</v>
      </c>
      <c r="R774" s="3" t="s">
        <v>3785</v>
      </c>
      <c r="S774" s="14">
        <v>4224</v>
      </c>
      <c r="T774" s="1" t="s">
        <v>25</v>
      </c>
      <c r="U774" s="14" t="s">
        <v>1760</v>
      </c>
      <c r="V774" s="4">
        <v>46079.467835648145</v>
      </c>
    </row>
    <row r="775" spans="1:22" ht="24" x14ac:dyDescent="0.2">
      <c r="A775" s="1" t="s">
        <v>1611</v>
      </c>
      <c r="B775" s="1">
        <v>223468852</v>
      </c>
      <c r="C775" s="1">
        <f>COUNTIF($D$5:D775,D775)</f>
        <v>2</v>
      </c>
      <c r="D775" s="2" t="s">
        <v>1758</v>
      </c>
      <c r="E775" s="3" t="s">
        <v>18</v>
      </c>
      <c r="F775" s="3" t="s">
        <v>1759</v>
      </c>
      <c r="G775" s="3" t="s">
        <v>2733</v>
      </c>
      <c r="I775" s="6" t="s">
        <v>1741</v>
      </c>
      <c r="J775" s="3" t="s">
        <v>1742</v>
      </c>
      <c r="K775" s="3" t="s">
        <v>31</v>
      </c>
      <c r="L775" s="7" t="s">
        <v>3076</v>
      </c>
      <c r="M775" s="6" t="s">
        <v>1743</v>
      </c>
      <c r="N775" s="3" t="s">
        <v>1744</v>
      </c>
      <c r="O775" s="8" t="str">
        <f t="shared" si="24"/>
        <v>School Website: St Philip Neri School</v>
      </c>
      <c r="P775" s="9" t="s">
        <v>1745</v>
      </c>
      <c r="Q775" s="8" t="str">
        <f t="shared" si="25"/>
        <v>Tuition Link: St Philip Neri School</v>
      </c>
      <c r="R775" s="3" t="s">
        <v>3786</v>
      </c>
      <c r="S775" s="14">
        <v>5185</v>
      </c>
      <c r="T775" s="1" t="s">
        <v>25</v>
      </c>
      <c r="U775" s="14" t="s">
        <v>1761</v>
      </c>
      <c r="V775" s="4">
        <v>46079.467835648145</v>
      </c>
    </row>
    <row r="776" spans="1:22" ht="24" x14ac:dyDescent="0.2">
      <c r="A776" s="1" t="s">
        <v>1611</v>
      </c>
      <c r="B776" s="1">
        <v>223468852</v>
      </c>
      <c r="C776" s="1">
        <f>COUNTIF($D$5:D776,D776)</f>
        <v>3</v>
      </c>
      <c r="D776" s="2" t="s">
        <v>1758</v>
      </c>
      <c r="E776" s="3" t="s">
        <v>18</v>
      </c>
      <c r="F776" s="3" t="s">
        <v>1759</v>
      </c>
      <c r="G776" s="3" t="s">
        <v>2733</v>
      </c>
      <c r="I776" s="6" t="s">
        <v>1741</v>
      </c>
      <c r="J776" s="3" t="s">
        <v>1742</v>
      </c>
      <c r="K776" s="3" t="s">
        <v>31</v>
      </c>
      <c r="L776" s="7" t="s">
        <v>3076</v>
      </c>
      <c r="M776" s="6" t="s">
        <v>1743</v>
      </c>
      <c r="N776" s="3" t="s">
        <v>1744</v>
      </c>
      <c r="O776" s="8" t="str">
        <f t="shared" si="24"/>
        <v>School Website: St Philip Neri School</v>
      </c>
      <c r="P776" s="9" t="s">
        <v>1745</v>
      </c>
      <c r="Q776" s="8" t="str">
        <f t="shared" si="25"/>
        <v>Tuition Link: St Philip Neri School</v>
      </c>
      <c r="R776" s="3" t="s">
        <v>3787</v>
      </c>
      <c r="S776" s="14">
        <v>4799</v>
      </c>
      <c r="T776" s="1" t="s">
        <v>25</v>
      </c>
      <c r="U776" s="14" t="s">
        <v>1762</v>
      </c>
      <c r="V776" s="4">
        <v>46079.467835648145</v>
      </c>
    </row>
    <row r="777" spans="1:22" ht="24" x14ac:dyDescent="0.2">
      <c r="A777" s="1" t="s">
        <v>1611</v>
      </c>
      <c r="B777" s="1">
        <v>223468852</v>
      </c>
      <c r="C777" s="1">
        <f>COUNTIF($D$5:D777,D777)</f>
        <v>4</v>
      </c>
      <c r="D777" s="2" t="s">
        <v>1758</v>
      </c>
      <c r="E777" s="3" t="s">
        <v>18</v>
      </c>
      <c r="F777" s="3" t="s">
        <v>1759</v>
      </c>
      <c r="G777" s="3" t="s">
        <v>2733</v>
      </c>
      <c r="I777" s="6" t="s">
        <v>1741</v>
      </c>
      <c r="J777" s="3" t="s">
        <v>1742</v>
      </c>
      <c r="K777" s="3" t="s">
        <v>31</v>
      </c>
      <c r="L777" s="7" t="s">
        <v>3076</v>
      </c>
      <c r="M777" s="6" t="s">
        <v>1743</v>
      </c>
      <c r="N777" s="3" t="s">
        <v>1744</v>
      </c>
      <c r="O777" s="8" t="str">
        <f t="shared" si="24"/>
        <v>School Website: St Philip Neri School</v>
      </c>
      <c r="P777" s="9" t="s">
        <v>1745</v>
      </c>
      <c r="Q777" s="8" t="str">
        <f t="shared" si="25"/>
        <v>Tuition Link: St Philip Neri School</v>
      </c>
      <c r="R777" s="3" t="s">
        <v>3788</v>
      </c>
      <c r="S777" s="14">
        <v>7243</v>
      </c>
      <c r="T777" s="1" t="s">
        <v>25</v>
      </c>
      <c r="U777" s="14" t="s">
        <v>1762</v>
      </c>
      <c r="V777" s="4">
        <v>46079.467835648145</v>
      </c>
    </row>
    <row r="778" spans="1:22" ht="24" x14ac:dyDescent="0.2">
      <c r="A778" s="1" t="s">
        <v>1611</v>
      </c>
      <c r="B778" s="1">
        <v>223469512</v>
      </c>
      <c r="C778" s="1">
        <f>COUNTIF($D$5:D778,D778)</f>
        <v>1</v>
      </c>
      <c r="D778" s="2" t="s">
        <v>1777</v>
      </c>
      <c r="E778" s="3" t="s">
        <v>18</v>
      </c>
      <c r="F778" s="3" t="s">
        <v>1778</v>
      </c>
      <c r="G778" s="3" t="s">
        <v>2735</v>
      </c>
      <c r="I778" s="6" t="s">
        <v>1779</v>
      </c>
      <c r="J778" s="3" t="s">
        <v>1780</v>
      </c>
      <c r="K778" s="3" t="s">
        <v>31</v>
      </c>
      <c r="L778" s="7" t="s">
        <v>3079</v>
      </c>
      <c r="M778" s="6" t="s">
        <v>1781</v>
      </c>
      <c r="N778" s="3" t="s">
        <v>3266</v>
      </c>
      <c r="O778" s="8" t="str">
        <f t="shared" si="24"/>
        <v>School Website: Torah Academy of Greater Philadelphia</v>
      </c>
      <c r="P778" s="9" t="s">
        <v>1782</v>
      </c>
      <c r="Q778" s="8" t="str">
        <f t="shared" si="25"/>
        <v>Tuition Link: Torah Academy of Greater Philadelphia</v>
      </c>
      <c r="R778" s="3" t="s">
        <v>1235</v>
      </c>
      <c r="S778" s="14">
        <v>5550</v>
      </c>
      <c r="T778" s="1" t="s">
        <v>25</v>
      </c>
      <c r="U778" s="14">
        <v>214</v>
      </c>
      <c r="V778" s="4">
        <v>46085.652997685182</v>
      </c>
    </row>
    <row r="779" spans="1:22" ht="24" x14ac:dyDescent="0.2">
      <c r="A779" s="1" t="s">
        <v>1611</v>
      </c>
      <c r="B779" s="1">
        <v>223469512</v>
      </c>
      <c r="C779" s="1">
        <f>COUNTIF($D$5:D779,D779)</f>
        <v>2</v>
      </c>
      <c r="D779" s="2" t="s">
        <v>1777</v>
      </c>
      <c r="E779" s="3" t="s">
        <v>18</v>
      </c>
      <c r="F779" s="3" t="s">
        <v>1778</v>
      </c>
      <c r="G779" s="3" t="s">
        <v>2735</v>
      </c>
      <c r="I779" s="6" t="s">
        <v>1779</v>
      </c>
      <c r="J779" s="3" t="s">
        <v>1780</v>
      </c>
      <c r="K779" s="3" t="s">
        <v>31</v>
      </c>
      <c r="L779" s="7" t="s">
        <v>3079</v>
      </c>
      <c r="M779" s="6" t="s">
        <v>1781</v>
      </c>
      <c r="N779" s="3" t="s">
        <v>3266</v>
      </c>
      <c r="O779" s="8" t="str">
        <f t="shared" si="24"/>
        <v>School Website: Torah Academy of Greater Philadelphia</v>
      </c>
      <c r="P779" s="9" t="s">
        <v>1782</v>
      </c>
      <c r="Q779" s="8" t="str">
        <f t="shared" si="25"/>
        <v>Tuition Link: Torah Academy of Greater Philadelphia</v>
      </c>
      <c r="R779" s="3" t="s">
        <v>3802</v>
      </c>
      <c r="S779" s="14">
        <v>4100</v>
      </c>
      <c r="T779" s="1" t="s">
        <v>25</v>
      </c>
      <c r="U779" s="14">
        <v>150</v>
      </c>
      <c r="V779" s="4">
        <v>46085.652997685182</v>
      </c>
    </row>
    <row r="780" spans="1:22" ht="24" x14ac:dyDescent="0.2">
      <c r="A780" s="1" t="s">
        <v>1611</v>
      </c>
      <c r="B780" s="1">
        <v>223469512</v>
      </c>
      <c r="C780" s="1">
        <f>COUNTIF($D$5:D780,D780)</f>
        <v>3</v>
      </c>
      <c r="D780" s="2" t="s">
        <v>1777</v>
      </c>
      <c r="E780" s="3" t="s">
        <v>18</v>
      </c>
      <c r="F780" s="3" t="s">
        <v>1778</v>
      </c>
      <c r="G780" s="3" t="s">
        <v>2735</v>
      </c>
      <c r="I780" s="6" t="s">
        <v>1779</v>
      </c>
      <c r="J780" s="3" t="s">
        <v>1780</v>
      </c>
      <c r="K780" s="3" t="s">
        <v>31</v>
      </c>
      <c r="L780" s="7" t="s">
        <v>3079</v>
      </c>
      <c r="M780" s="6" t="s">
        <v>1781</v>
      </c>
      <c r="N780" s="3" t="s">
        <v>3266</v>
      </c>
      <c r="O780" s="8" t="str">
        <f t="shared" si="24"/>
        <v>School Website: Torah Academy of Greater Philadelphia</v>
      </c>
      <c r="P780" s="9" t="s">
        <v>1782</v>
      </c>
      <c r="Q780" s="8" t="str">
        <f t="shared" si="25"/>
        <v>Tuition Link: Torah Academy of Greater Philadelphia</v>
      </c>
      <c r="R780" s="3" t="s">
        <v>3803</v>
      </c>
      <c r="S780" s="14">
        <v>2500</v>
      </c>
      <c r="T780" s="1" t="s">
        <v>25</v>
      </c>
      <c r="U780" s="14">
        <v>100</v>
      </c>
      <c r="V780" s="4">
        <v>46085.652997685182</v>
      </c>
    </row>
    <row r="781" spans="1:22" ht="24" x14ac:dyDescent="0.2">
      <c r="A781" s="1" t="s">
        <v>1611</v>
      </c>
      <c r="B781" s="1">
        <v>223469552</v>
      </c>
      <c r="C781" s="1">
        <f>COUNTIF($D$5:D781,D781)</f>
        <v>1</v>
      </c>
      <c r="D781" s="2" t="s">
        <v>1783</v>
      </c>
      <c r="E781" s="3" t="s">
        <v>18</v>
      </c>
      <c r="F781" s="3" t="s">
        <v>1784</v>
      </c>
      <c r="G781" s="3" t="s">
        <v>2735</v>
      </c>
      <c r="I781" s="6" t="s">
        <v>1779</v>
      </c>
      <c r="J781" s="3" t="s">
        <v>1780</v>
      </c>
      <c r="K781" s="3" t="s">
        <v>31</v>
      </c>
      <c r="L781" s="7" t="s">
        <v>3079</v>
      </c>
      <c r="M781" s="6" t="s">
        <v>1781</v>
      </c>
      <c r="N781" s="3" t="s">
        <v>3266</v>
      </c>
      <c r="O781" s="8" t="str">
        <f t="shared" si="24"/>
        <v>School Website: Visitation BVM School</v>
      </c>
      <c r="P781" s="9" t="s">
        <v>1782</v>
      </c>
      <c r="Q781" s="8" t="str">
        <f t="shared" si="25"/>
        <v>Tuition Link: Visitation BVM School</v>
      </c>
      <c r="R781" s="3" t="s">
        <v>3804</v>
      </c>
      <c r="S781" s="14">
        <v>2500</v>
      </c>
      <c r="T781" s="1" t="s">
        <v>25</v>
      </c>
      <c r="U781" s="14">
        <v>0</v>
      </c>
      <c r="V781" s="4">
        <v>46085.652997685182</v>
      </c>
    </row>
    <row r="782" spans="1:22" ht="24" x14ac:dyDescent="0.2">
      <c r="A782" s="1" t="s">
        <v>1611</v>
      </c>
      <c r="B782" s="1">
        <v>223469552</v>
      </c>
      <c r="C782" s="1">
        <f>COUNTIF($D$5:D782,D782)</f>
        <v>2</v>
      </c>
      <c r="D782" s="2" t="s">
        <v>1783</v>
      </c>
      <c r="E782" s="3" t="s">
        <v>18</v>
      </c>
      <c r="F782" s="3" t="s">
        <v>1784</v>
      </c>
      <c r="G782" s="3" t="s">
        <v>2735</v>
      </c>
      <c r="I782" s="6" t="s">
        <v>1779</v>
      </c>
      <c r="J782" s="3" t="s">
        <v>1780</v>
      </c>
      <c r="K782" s="3" t="s">
        <v>31</v>
      </c>
      <c r="L782" s="7" t="s">
        <v>3079</v>
      </c>
      <c r="M782" s="6" t="s">
        <v>1781</v>
      </c>
      <c r="N782" s="3" t="s">
        <v>3266</v>
      </c>
      <c r="O782" s="8" t="str">
        <f t="shared" si="24"/>
        <v>School Website: Visitation BVM School</v>
      </c>
      <c r="P782" s="9" t="s">
        <v>1782</v>
      </c>
      <c r="Q782" s="8" t="str">
        <f t="shared" si="25"/>
        <v>Tuition Link: Visitation BVM School</v>
      </c>
      <c r="R782" s="3" t="s">
        <v>3805</v>
      </c>
      <c r="S782" s="14">
        <v>4900</v>
      </c>
      <c r="T782" s="1" t="s">
        <v>25</v>
      </c>
      <c r="U782" s="14">
        <v>214</v>
      </c>
      <c r="V782" s="4">
        <v>46085.652997685182</v>
      </c>
    </row>
    <row r="783" spans="1:22" ht="24" x14ac:dyDescent="0.2">
      <c r="A783" s="1" t="s">
        <v>1611</v>
      </c>
      <c r="B783" s="1">
        <v>223469552</v>
      </c>
      <c r="C783" s="1">
        <f>COUNTIF($D$5:D783,D783)</f>
        <v>3</v>
      </c>
      <c r="D783" s="2" t="s">
        <v>1783</v>
      </c>
      <c r="E783" s="3" t="s">
        <v>18</v>
      </c>
      <c r="F783" s="3" t="s">
        <v>1784</v>
      </c>
      <c r="G783" s="3" t="s">
        <v>2735</v>
      </c>
      <c r="I783" s="6" t="s">
        <v>1779</v>
      </c>
      <c r="J783" s="3" t="s">
        <v>1780</v>
      </c>
      <c r="K783" s="3" t="s">
        <v>31</v>
      </c>
      <c r="L783" s="7" t="s">
        <v>3079</v>
      </c>
      <c r="M783" s="6" t="s">
        <v>1781</v>
      </c>
      <c r="N783" s="3" t="s">
        <v>3266</v>
      </c>
      <c r="O783" s="8" t="str">
        <f t="shared" si="24"/>
        <v>School Website: Visitation BVM School</v>
      </c>
      <c r="P783" s="9" t="s">
        <v>1782</v>
      </c>
      <c r="Q783" s="8" t="str">
        <f t="shared" si="25"/>
        <v>Tuition Link: Visitation BVM School</v>
      </c>
      <c r="R783" s="3" t="s">
        <v>3806</v>
      </c>
      <c r="S783" s="14">
        <v>4100</v>
      </c>
      <c r="T783" s="1" t="s">
        <v>25</v>
      </c>
      <c r="U783" s="14">
        <v>214</v>
      </c>
      <c r="V783" s="4">
        <v>46085.652997685182</v>
      </c>
    </row>
    <row r="784" spans="1:22" x14ac:dyDescent="0.2">
      <c r="A784" s="1" t="s">
        <v>1611</v>
      </c>
      <c r="B784" s="1">
        <v>223464692</v>
      </c>
      <c r="C784" s="1">
        <f>COUNTIF($D$5:D784,D784)</f>
        <v>1</v>
      </c>
      <c r="D784" s="2" t="s">
        <v>1714</v>
      </c>
      <c r="E784" s="3" t="s">
        <v>18</v>
      </c>
      <c r="F784" s="3" t="s">
        <v>1715</v>
      </c>
      <c r="G784" s="3" t="s">
        <v>2730</v>
      </c>
      <c r="I784" s="6" t="s">
        <v>1716</v>
      </c>
      <c r="J784" s="3" t="s">
        <v>1717</v>
      </c>
      <c r="K784" s="3" t="s">
        <v>31</v>
      </c>
      <c r="L784" s="7" t="s">
        <v>3073</v>
      </c>
      <c r="M784" s="6" t="s">
        <v>1718</v>
      </c>
      <c r="N784" s="3" t="s">
        <v>3265</v>
      </c>
      <c r="O784" s="8" t="str">
        <f t="shared" si="24"/>
        <v>School Website: Wyndcroft School</v>
      </c>
      <c r="P784" s="9" t="s">
        <v>1719</v>
      </c>
      <c r="Q784" s="8" t="str">
        <f t="shared" si="25"/>
        <v>Tuition Link: Wyndcroft School</v>
      </c>
      <c r="R784" s="3" t="s">
        <v>3770</v>
      </c>
      <c r="S784" s="14">
        <v>6000</v>
      </c>
      <c r="T784" s="1" t="s">
        <v>33</v>
      </c>
      <c r="U784" s="14">
        <v>125</v>
      </c>
      <c r="V784" s="4">
        <v>46078.489768518521</v>
      </c>
    </row>
    <row r="785" spans="1:22" x14ac:dyDescent="0.2">
      <c r="A785" s="1" t="s">
        <v>1811</v>
      </c>
      <c r="B785" s="1">
        <v>216477203</v>
      </c>
      <c r="C785" s="1">
        <f>COUNTIF($D$5:D785,D785)</f>
        <v>5</v>
      </c>
      <c r="D785" s="2" t="s">
        <v>689</v>
      </c>
      <c r="E785" s="3" t="s">
        <v>18</v>
      </c>
      <c r="F785" s="3" t="s">
        <v>1812</v>
      </c>
      <c r="G785" s="3" t="s">
        <v>2742</v>
      </c>
      <c r="I785" s="6" t="s">
        <v>1813</v>
      </c>
      <c r="J785" s="3" t="s">
        <v>1814</v>
      </c>
      <c r="K785" s="3" t="s">
        <v>1057</v>
      </c>
      <c r="L785" s="7" t="s">
        <v>3086</v>
      </c>
      <c r="M785" s="6" t="s">
        <v>1815</v>
      </c>
      <c r="N785" s="3" t="s">
        <v>3269</v>
      </c>
      <c r="O785" s="8" t="str">
        <f t="shared" si="24"/>
        <v>School Website: St Joseph School</v>
      </c>
      <c r="P785" s="9" t="s">
        <v>1816</v>
      </c>
      <c r="Q785" s="8" t="str">
        <f t="shared" si="25"/>
        <v>Tuition Link: St Joseph School</v>
      </c>
      <c r="R785" s="3" t="s">
        <v>3814</v>
      </c>
      <c r="S785" s="14">
        <v>42200</v>
      </c>
      <c r="T785" s="1" t="s">
        <v>25</v>
      </c>
      <c r="U785" s="14">
        <v>0</v>
      </c>
      <c r="V785" s="4">
        <v>46008.490335648145</v>
      </c>
    </row>
    <row r="786" spans="1:22" x14ac:dyDescent="0.2">
      <c r="A786" s="1" t="s">
        <v>1817</v>
      </c>
      <c r="B786" s="1">
        <v>220480502</v>
      </c>
      <c r="C786" s="1">
        <f>COUNTIF($D$5:D786,D786)</f>
        <v>1</v>
      </c>
      <c r="D786" s="2" t="s">
        <v>1818</v>
      </c>
      <c r="E786" s="3" t="s">
        <v>18</v>
      </c>
      <c r="F786" s="3" t="s">
        <v>1819</v>
      </c>
      <c r="G786" s="3" t="s">
        <v>2742</v>
      </c>
      <c r="I786" s="11" t="s">
        <v>1813</v>
      </c>
      <c r="J786" s="3" t="s">
        <v>1814</v>
      </c>
      <c r="K786" s="3" t="s">
        <v>1057</v>
      </c>
      <c r="L786" s="7" t="s">
        <v>3086</v>
      </c>
      <c r="M786" s="11" t="s">
        <v>1815</v>
      </c>
      <c r="N786" s="3" t="s">
        <v>3269</v>
      </c>
      <c r="O786" s="12" t="str">
        <f t="shared" si="24"/>
        <v>School Website: Bethlehem Catholic High School</v>
      </c>
      <c r="P786" s="9" t="s">
        <v>1816</v>
      </c>
      <c r="Q786" s="12" t="str">
        <f t="shared" si="25"/>
        <v>Tuition Link: Bethlehem Catholic High School</v>
      </c>
      <c r="R786" s="3" t="s">
        <v>3398</v>
      </c>
      <c r="S786" s="14">
        <v>26000</v>
      </c>
      <c r="T786" s="1" t="s">
        <v>25</v>
      </c>
      <c r="U786" s="14">
        <v>0</v>
      </c>
      <c r="V786" s="4">
        <v>46008.490335648145</v>
      </c>
    </row>
    <row r="787" spans="1:22" x14ac:dyDescent="0.2">
      <c r="A787" s="1" t="s">
        <v>1817</v>
      </c>
      <c r="B787" s="1">
        <v>220481502</v>
      </c>
      <c r="C787" s="1">
        <f>COUNTIF($D$5:D787,D787)</f>
        <v>1</v>
      </c>
      <c r="D787" s="2" t="s">
        <v>1820</v>
      </c>
      <c r="E787" s="3" t="s">
        <v>18</v>
      </c>
      <c r="F787" s="3" t="s">
        <v>1821</v>
      </c>
      <c r="G787" s="3" t="s">
        <v>2742</v>
      </c>
      <c r="I787" s="6" t="s">
        <v>1813</v>
      </c>
      <c r="J787" s="3" t="s">
        <v>1814</v>
      </c>
      <c r="K787" s="3" t="s">
        <v>1057</v>
      </c>
      <c r="L787" s="7" t="s">
        <v>3086</v>
      </c>
      <c r="M787" s="6" t="s">
        <v>1815</v>
      </c>
      <c r="N787" s="3" t="s">
        <v>3269</v>
      </c>
      <c r="O787" s="8" t="str">
        <f t="shared" si="24"/>
        <v>School Website: Faith Christian School Site 1</v>
      </c>
      <c r="P787" s="9" t="s">
        <v>1816</v>
      </c>
      <c r="Q787" s="8" t="str">
        <f t="shared" si="25"/>
        <v>Tuition Link: Faith Christian School Site 1</v>
      </c>
      <c r="R787" s="3" t="s">
        <v>3392</v>
      </c>
      <c r="S787" s="14">
        <v>29225</v>
      </c>
      <c r="T787" s="1" t="s">
        <v>25</v>
      </c>
      <c r="U787" s="14">
        <v>0</v>
      </c>
      <c r="V787" s="4">
        <v>46008.490335648145</v>
      </c>
    </row>
    <row r="788" spans="1:22" x14ac:dyDescent="0.2">
      <c r="A788" s="1" t="s">
        <v>1817</v>
      </c>
      <c r="B788" s="1">
        <v>220481502</v>
      </c>
      <c r="C788" s="1">
        <f>COUNTIF($D$5:D788,D788)</f>
        <v>2</v>
      </c>
      <c r="D788" s="2" t="s">
        <v>1820</v>
      </c>
      <c r="E788" s="3" t="s">
        <v>18</v>
      </c>
      <c r="F788" s="3" t="s">
        <v>1821</v>
      </c>
      <c r="G788" s="3" t="s">
        <v>2742</v>
      </c>
      <c r="I788" s="6" t="s">
        <v>1813</v>
      </c>
      <c r="J788" s="3" t="s">
        <v>1814</v>
      </c>
      <c r="K788" s="3" t="s">
        <v>1057</v>
      </c>
      <c r="L788" s="7" t="s">
        <v>3086</v>
      </c>
      <c r="M788" s="6" t="s">
        <v>1815</v>
      </c>
      <c r="N788" s="3" t="s">
        <v>3269</v>
      </c>
      <c r="O788" s="8" t="str">
        <f t="shared" si="24"/>
        <v>School Website: Faith Christian School Site 1</v>
      </c>
      <c r="P788" s="9" t="s">
        <v>1816</v>
      </c>
      <c r="Q788" s="8" t="str">
        <f t="shared" si="25"/>
        <v>Tuition Link: Faith Christian School Site 1</v>
      </c>
      <c r="R788" s="3" t="s">
        <v>3815</v>
      </c>
      <c r="S788" s="14">
        <v>33225</v>
      </c>
      <c r="T788" s="1" t="s">
        <v>25</v>
      </c>
      <c r="U788" s="14">
        <v>0</v>
      </c>
      <c r="V788" s="4">
        <v>46008.490335648145</v>
      </c>
    </row>
    <row r="789" spans="1:22" x14ac:dyDescent="0.2">
      <c r="A789" s="1" t="s">
        <v>1817</v>
      </c>
      <c r="B789" s="1">
        <v>220481512</v>
      </c>
      <c r="C789" s="1">
        <f>COUNTIF($D$5:D789,D789)</f>
        <v>1</v>
      </c>
      <c r="D789" s="2" t="s">
        <v>1822</v>
      </c>
      <c r="E789" s="3" t="s">
        <v>18</v>
      </c>
      <c r="F789" s="3" t="s">
        <v>1608</v>
      </c>
      <c r="G789" s="3" t="s">
        <v>2742</v>
      </c>
      <c r="I789" s="6" t="s">
        <v>1813</v>
      </c>
      <c r="J789" s="3" t="s">
        <v>1814</v>
      </c>
      <c r="K789" s="3" t="s">
        <v>1057</v>
      </c>
      <c r="L789" s="7" t="s">
        <v>3086</v>
      </c>
      <c r="M789" s="6" t="s">
        <v>1815</v>
      </c>
      <c r="N789" s="3" t="s">
        <v>3269</v>
      </c>
      <c r="O789" s="8" t="str">
        <f t="shared" si="24"/>
        <v>School Website: Faith Christian School Site 2</v>
      </c>
      <c r="P789" s="9" t="s">
        <v>1816</v>
      </c>
      <c r="Q789" s="8" t="str">
        <f t="shared" si="25"/>
        <v>Tuition Link: Faith Christian School Site 2</v>
      </c>
      <c r="R789" s="3" t="s">
        <v>3816</v>
      </c>
      <c r="S789" s="14">
        <v>36450</v>
      </c>
      <c r="T789" s="1" t="s">
        <v>25</v>
      </c>
      <c r="U789" s="14">
        <v>0</v>
      </c>
      <c r="V789" s="4">
        <v>46008.490335648145</v>
      </c>
    </row>
    <row r="790" spans="1:22" ht="24" x14ac:dyDescent="0.2">
      <c r="A790" s="1" t="s">
        <v>1817</v>
      </c>
      <c r="B790" s="1">
        <v>220485402</v>
      </c>
      <c r="C790" s="1">
        <f>COUNTIF($D$5:D790,D790)</f>
        <v>1</v>
      </c>
      <c r="D790" s="2" t="s">
        <v>1857</v>
      </c>
      <c r="E790" s="3" t="s">
        <v>18</v>
      </c>
      <c r="F790" s="3" t="s">
        <v>1858</v>
      </c>
      <c r="G790" s="3" t="s">
        <v>2747</v>
      </c>
      <c r="I790" s="6" t="s">
        <v>1859</v>
      </c>
      <c r="J790" s="3" t="s">
        <v>1860</v>
      </c>
      <c r="K790" s="3" t="s">
        <v>1861</v>
      </c>
      <c r="L790" s="7" t="s">
        <v>3093</v>
      </c>
      <c r="M790" s="6" t="s">
        <v>1862</v>
      </c>
      <c r="N790" s="3" t="s">
        <v>1863</v>
      </c>
      <c r="O790" s="8" t="str">
        <f t="shared" si="24"/>
        <v>School Website: Good Shepherd Catholic School</v>
      </c>
      <c r="P790" s="9" t="s">
        <v>1864</v>
      </c>
      <c r="Q790" s="8" t="str">
        <f t="shared" si="25"/>
        <v>Tuition Link: Good Shepherd Catholic School</v>
      </c>
      <c r="R790" s="3" t="s">
        <v>3821</v>
      </c>
      <c r="S790" s="14">
        <v>0</v>
      </c>
      <c r="T790" s="1" t="s">
        <v>25</v>
      </c>
      <c r="U790" s="14">
        <v>500</v>
      </c>
      <c r="V790" s="4">
        <v>46078.585844907408</v>
      </c>
    </row>
    <row r="791" spans="1:22" ht="24" x14ac:dyDescent="0.2">
      <c r="A791" s="1" t="s">
        <v>1817</v>
      </c>
      <c r="B791" s="1">
        <v>220485402</v>
      </c>
      <c r="C791" s="1">
        <f>COUNTIF($D$5:D791,D791)</f>
        <v>2</v>
      </c>
      <c r="D791" s="2" t="s">
        <v>1857</v>
      </c>
      <c r="E791" s="3" t="s">
        <v>18</v>
      </c>
      <c r="F791" s="3" t="s">
        <v>1858</v>
      </c>
      <c r="G791" s="3" t="s">
        <v>2748</v>
      </c>
      <c r="I791" s="6" t="s">
        <v>1865</v>
      </c>
      <c r="J791" s="3" t="s">
        <v>1866</v>
      </c>
      <c r="K791" s="3" t="s">
        <v>1867</v>
      </c>
      <c r="L791" s="5" t="s">
        <v>3094</v>
      </c>
      <c r="M791" s="6" t="s">
        <v>1868</v>
      </c>
      <c r="N791" s="3" t="s">
        <v>1869</v>
      </c>
      <c r="O791" s="8" t="str">
        <f t="shared" si="24"/>
        <v>School Website: Good Shepherd Catholic School</v>
      </c>
      <c r="P791" s="9" t="s">
        <v>1870</v>
      </c>
      <c r="Q791" s="8" t="str">
        <f t="shared" si="25"/>
        <v>Tuition Link: Good Shepherd Catholic School</v>
      </c>
      <c r="R791" s="3" t="s">
        <v>3822</v>
      </c>
      <c r="S791" s="14">
        <v>22000</v>
      </c>
      <c r="T791" s="1" t="s">
        <v>33</v>
      </c>
      <c r="U791" s="14">
        <v>275</v>
      </c>
      <c r="V791" s="4">
        <v>46085.478310185186</v>
      </c>
    </row>
    <row r="792" spans="1:22" ht="24" x14ac:dyDescent="0.2">
      <c r="A792" s="1" t="s">
        <v>1817</v>
      </c>
      <c r="B792" s="1">
        <v>220485402</v>
      </c>
      <c r="C792" s="1">
        <f>COUNTIF($D$5:D792,D792)</f>
        <v>3</v>
      </c>
      <c r="D792" s="2" t="s">
        <v>1857</v>
      </c>
      <c r="E792" s="3" t="s">
        <v>18</v>
      </c>
      <c r="F792" s="3" t="s">
        <v>1858</v>
      </c>
      <c r="G792" s="3" t="s">
        <v>2748</v>
      </c>
      <c r="I792" s="6" t="s">
        <v>1865</v>
      </c>
      <c r="J792" s="3" t="s">
        <v>1866</v>
      </c>
      <c r="K792" s="3" t="s">
        <v>1867</v>
      </c>
      <c r="L792" s="5" t="s">
        <v>3094</v>
      </c>
      <c r="M792" s="6" t="s">
        <v>1868</v>
      </c>
      <c r="N792" s="3" t="s">
        <v>1869</v>
      </c>
      <c r="O792" s="8" t="str">
        <f t="shared" si="24"/>
        <v>School Website: Good Shepherd Catholic School</v>
      </c>
      <c r="P792" s="9" t="s">
        <v>1870</v>
      </c>
      <c r="Q792" s="8" t="str">
        <f t="shared" si="25"/>
        <v>Tuition Link: Good Shepherd Catholic School</v>
      </c>
      <c r="R792" s="3" t="s">
        <v>3823</v>
      </c>
      <c r="S792" s="14">
        <v>22000</v>
      </c>
      <c r="T792" s="1" t="s">
        <v>33</v>
      </c>
      <c r="U792" s="14">
        <v>225</v>
      </c>
      <c r="V792" s="4">
        <v>46085.478310185186</v>
      </c>
    </row>
    <row r="793" spans="1:22" ht="24" x14ac:dyDescent="0.2">
      <c r="A793" s="1" t="s">
        <v>1817</v>
      </c>
      <c r="B793" s="1">
        <v>220485402</v>
      </c>
      <c r="C793" s="1">
        <f>COUNTIF($D$5:D793,D793)</f>
        <v>4</v>
      </c>
      <c r="D793" s="2" t="s">
        <v>1857</v>
      </c>
      <c r="E793" s="3" t="s">
        <v>18</v>
      </c>
      <c r="F793" s="3" t="s">
        <v>1858</v>
      </c>
      <c r="G793" s="3" t="s">
        <v>2748</v>
      </c>
      <c r="I793" s="6" t="s">
        <v>1865</v>
      </c>
      <c r="J793" s="3" t="s">
        <v>1866</v>
      </c>
      <c r="K793" s="3" t="s">
        <v>1867</v>
      </c>
      <c r="L793" s="5" t="s">
        <v>3094</v>
      </c>
      <c r="M793" s="6" t="s">
        <v>1868</v>
      </c>
      <c r="N793" s="3" t="s">
        <v>1869</v>
      </c>
      <c r="O793" s="8" t="str">
        <f t="shared" si="24"/>
        <v>School Website: Good Shepherd Catholic School</v>
      </c>
      <c r="P793" s="9" t="s">
        <v>1870</v>
      </c>
      <c r="Q793" s="8" t="str">
        <f t="shared" si="25"/>
        <v>Tuition Link: Good Shepherd Catholic School</v>
      </c>
      <c r="R793" s="3" t="s">
        <v>3824</v>
      </c>
      <c r="S793" s="14">
        <v>22000</v>
      </c>
      <c r="T793" s="1" t="s">
        <v>33</v>
      </c>
      <c r="U793" s="14">
        <v>225</v>
      </c>
      <c r="V793" s="4">
        <v>46085.478310185186</v>
      </c>
    </row>
    <row r="794" spans="1:22" ht="24" x14ac:dyDescent="0.2">
      <c r="A794" s="1" t="s">
        <v>1817</v>
      </c>
      <c r="B794" s="1">
        <v>220485402</v>
      </c>
      <c r="C794" s="1">
        <f>COUNTIF($D$5:D794,D794)</f>
        <v>5</v>
      </c>
      <c r="D794" s="2" t="s">
        <v>1857</v>
      </c>
      <c r="E794" s="3" t="s">
        <v>18</v>
      </c>
      <c r="F794" s="3" t="s">
        <v>1858</v>
      </c>
      <c r="G794" s="3" t="s">
        <v>2748</v>
      </c>
      <c r="I794" s="6" t="s">
        <v>1865</v>
      </c>
      <c r="J794" s="3" t="s">
        <v>1866</v>
      </c>
      <c r="K794" s="3" t="s">
        <v>1867</v>
      </c>
      <c r="L794" s="5" t="s">
        <v>3094</v>
      </c>
      <c r="M794" s="6" t="s">
        <v>1868</v>
      </c>
      <c r="N794" s="3" t="s">
        <v>1869</v>
      </c>
      <c r="O794" s="8" t="str">
        <f t="shared" si="24"/>
        <v>School Website: Good Shepherd Catholic School</v>
      </c>
      <c r="P794" s="9" t="s">
        <v>1870</v>
      </c>
      <c r="Q794" s="8" t="str">
        <f t="shared" si="25"/>
        <v>Tuition Link: Good Shepherd Catholic School</v>
      </c>
      <c r="R794" s="3" t="s">
        <v>3825</v>
      </c>
      <c r="S794" s="14">
        <v>22000</v>
      </c>
      <c r="T794" s="1" t="s">
        <v>33</v>
      </c>
      <c r="U794" s="14">
        <v>325</v>
      </c>
      <c r="V794" s="4">
        <v>46085.478310185186</v>
      </c>
    </row>
    <row r="795" spans="1:22" x14ac:dyDescent="0.2">
      <c r="A795" s="1" t="s">
        <v>1817</v>
      </c>
      <c r="B795" s="1">
        <v>220482252</v>
      </c>
      <c r="C795" s="1">
        <f>COUNTIF($D$5:D795,D795)</f>
        <v>5</v>
      </c>
      <c r="D795" s="2" t="s">
        <v>682</v>
      </c>
      <c r="E795" s="3" t="s">
        <v>18</v>
      </c>
      <c r="F795" s="3" t="s">
        <v>1823</v>
      </c>
      <c r="G795" s="3" t="s">
        <v>2742</v>
      </c>
      <c r="I795" s="6" t="s">
        <v>1813</v>
      </c>
      <c r="J795" s="3" t="s">
        <v>1814</v>
      </c>
      <c r="K795" s="3" t="s">
        <v>1057</v>
      </c>
      <c r="L795" s="7" t="s">
        <v>3086</v>
      </c>
      <c r="M795" s="6" t="s">
        <v>1815</v>
      </c>
      <c r="N795" s="3" t="s">
        <v>3269</v>
      </c>
      <c r="O795" s="8" t="str">
        <f t="shared" si="24"/>
        <v>School Website: Holy Family School</v>
      </c>
      <c r="P795" s="9" t="s">
        <v>1816</v>
      </c>
      <c r="Q795" s="8" t="str">
        <f t="shared" si="25"/>
        <v>Tuition Link: Holy Family School</v>
      </c>
      <c r="R795" s="3" t="s">
        <v>3817</v>
      </c>
      <c r="S795" s="14">
        <v>36450</v>
      </c>
      <c r="T795" s="1" t="s">
        <v>25</v>
      </c>
      <c r="U795" s="14">
        <v>0</v>
      </c>
      <c r="V795" s="4">
        <v>46008.490335648145</v>
      </c>
    </row>
    <row r="796" spans="1:22" x14ac:dyDescent="0.2">
      <c r="A796" s="1" t="s">
        <v>1817</v>
      </c>
      <c r="B796" s="1">
        <v>220482752</v>
      </c>
      <c r="C796" s="1">
        <f>COUNTIF($D$5:D796,D796)</f>
        <v>1</v>
      </c>
      <c r="D796" s="2" t="s">
        <v>1824</v>
      </c>
      <c r="E796" s="3" t="s">
        <v>18</v>
      </c>
      <c r="F796" s="3" t="s">
        <v>1825</v>
      </c>
      <c r="G796" s="3" t="s">
        <v>2742</v>
      </c>
      <c r="I796" s="6" t="s">
        <v>1813</v>
      </c>
      <c r="J796" s="3" t="s">
        <v>1814</v>
      </c>
      <c r="K796" s="3" t="s">
        <v>1057</v>
      </c>
      <c r="L796" s="7" t="s">
        <v>3086</v>
      </c>
      <c r="M796" s="6" t="s">
        <v>1815</v>
      </c>
      <c r="N796" s="3" t="s">
        <v>3269</v>
      </c>
      <c r="O796" s="8" t="str">
        <f t="shared" si="24"/>
        <v>School Website: Holy Infancy School</v>
      </c>
      <c r="P796" s="9" t="s">
        <v>1816</v>
      </c>
      <c r="Q796" s="8" t="str">
        <f t="shared" si="25"/>
        <v>Tuition Link: Holy Infancy School</v>
      </c>
      <c r="R796" s="3" t="s">
        <v>3818</v>
      </c>
      <c r="S796" s="14">
        <v>36450</v>
      </c>
      <c r="T796" s="1" t="s">
        <v>25</v>
      </c>
      <c r="U796" s="14">
        <v>0</v>
      </c>
      <c r="V796" s="4">
        <v>46008.490335648145</v>
      </c>
    </row>
    <row r="797" spans="1:22" x14ac:dyDescent="0.2">
      <c r="A797" s="1" t="s">
        <v>1817</v>
      </c>
      <c r="B797" s="1">
        <v>220483002</v>
      </c>
      <c r="C797" s="1">
        <f>COUNTIF($D$5:D797,D797)</f>
        <v>1</v>
      </c>
      <c r="D797" s="2" t="s">
        <v>1826</v>
      </c>
      <c r="E797" s="3" t="s">
        <v>18</v>
      </c>
      <c r="F797" s="3" t="s">
        <v>1827</v>
      </c>
      <c r="G797" s="3" t="s">
        <v>2742</v>
      </c>
      <c r="I797" s="6" t="s">
        <v>1813</v>
      </c>
      <c r="J797" s="3" t="s">
        <v>1814</v>
      </c>
      <c r="K797" s="3" t="s">
        <v>1057</v>
      </c>
      <c r="L797" s="7" t="s">
        <v>3086</v>
      </c>
      <c r="M797" s="6" t="s">
        <v>1815</v>
      </c>
      <c r="N797" s="3" t="s">
        <v>3269</v>
      </c>
      <c r="O797" s="8" t="str">
        <f t="shared" si="24"/>
        <v>School Website: Immaculate Conception School</v>
      </c>
      <c r="P797" s="9" t="s">
        <v>1816</v>
      </c>
      <c r="Q797" s="8" t="str">
        <f t="shared" si="25"/>
        <v>Tuition Link: Immaculate Conception School</v>
      </c>
      <c r="R797" s="3" t="s">
        <v>3819</v>
      </c>
      <c r="S797" s="14">
        <v>47650</v>
      </c>
      <c r="T797" s="1" t="s">
        <v>25</v>
      </c>
      <c r="U797" s="14">
        <v>0</v>
      </c>
      <c r="V797" s="4">
        <v>46008.490335648145</v>
      </c>
    </row>
    <row r="798" spans="1:22" x14ac:dyDescent="0.2">
      <c r="A798" s="1" t="s">
        <v>1817</v>
      </c>
      <c r="B798" s="1">
        <v>220483002</v>
      </c>
      <c r="C798" s="1">
        <f>COUNTIF($D$5:D798,D798)</f>
        <v>2</v>
      </c>
      <c r="D798" s="2" t="s">
        <v>1826</v>
      </c>
      <c r="E798" s="3" t="s">
        <v>18</v>
      </c>
      <c r="F798" s="3" t="s">
        <v>1827</v>
      </c>
      <c r="G798" s="3" t="s">
        <v>2743</v>
      </c>
      <c r="I798" s="6" t="s">
        <v>1828</v>
      </c>
      <c r="J798" s="3" t="s">
        <v>1829</v>
      </c>
      <c r="K798" s="3" t="s">
        <v>572</v>
      </c>
      <c r="L798" s="7" t="s">
        <v>3087</v>
      </c>
      <c r="M798" s="6" t="s">
        <v>1828</v>
      </c>
      <c r="N798" s="3" t="s">
        <v>1830</v>
      </c>
      <c r="O798" s="8" t="str">
        <f t="shared" si="24"/>
        <v>School Website: Immaculate Conception School</v>
      </c>
      <c r="P798" s="9" t="s">
        <v>1831</v>
      </c>
      <c r="Q798" s="8" t="str">
        <f t="shared" si="25"/>
        <v>Tuition Link: Immaculate Conception School</v>
      </c>
      <c r="R798" s="3" t="s">
        <v>3392</v>
      </c>
      <c r="S798" s="14">
        <v>21012</v>
      </c>
      <c r="T798" s="1" t="s">
        <v>25</v>
      </c>
      <c r="U798" s="14">
        <v>0</v>
      </c>
      <c r="V798" s="4">
        <v>46085.691342592596</v>
      </c>
    </row>
    <row r="799" spans="1:22" x14ac:dyDescent="0.2">
      <c r="A799" s="1" t="s">
        <v>1817</v>
      </c>
      <c r="B799" s="1">
        <v>220483972</v>
      </c>
      <c r="C799" s="1">
        <f>COUNTIF($D$5:D799,D799)</f>
        <v>1</v>
      </c>
      <c r="D799" s="2" t="s">
        <v>1832</v>
      </c>
      <c r="E799" s="3" t="s">
        <v>18</v>
      </c>
      <c r="F799" s="3" t="s">
        <v>1833</v>
      </c>
      <c r="G799" s="3" t="s">
        <v>2743</v>
      </c>
      <c r="I799" s="6" t="s">
        <v>1828</v>
      </c>
      <c r="J799" s="3" t="s">
        <v>1829</v>
      </c>
      <c r="K799" s="3" t="s">
        <v>572</v>
      </c>
      <c r="L799" s="7" t="s">
        <v>3087</v>
      </c>
      <c r="M799" s="6" t="s">
        <v>1828</v>
      </c>
      <c r="N799" s="3" t="s">
        <v>1830</v>
      </c>
      <c r="O799" s="8" t="str">
        <f t="shared" si="24"/>
        <v>School Website: Moravian Academy - Downtown Campus</v>
      </c>
      <c r="P799" s="9" t="s">
        <v>1831</v>
      </c>
      <c r="Q799" s="8" t="str">
        <f t="shared" si="25"/>
        <v>Tuition Link: Moravian Academy - Downtown Campus</v>
      </c>
      <c r="R799" s="3" t="s">
        <v>3486</v>
      </c>
      <c r="S799" s="14">
        <v>21012</v>
      </c>
      <c r="T799" s="1" t="s">
        <v>25</v>
      </c>
      <c r="U799" s="14">
        <v>0</v>
      </c>
      <c r="V799" s="4">
        <v>46085.691342592596</v>
      </c>
    </row>
    <row r="800" spans="1:22" x14ac:dyDescent="0.2">
      <c r="A800" s="1" t="s">
        <v>1817</v>
      </c>
      <c r="B800" s="1">
        <v>220483972</v>
      </c>
      <c r="C800" s="1">
        <f>COUNTIF($D$5:D800,D800)</f>
        <v>2</v>
      </c>
      <c r="D800" s="2" t="s">
        <v>1832</v>
      </c>
      <c r="E800" s="3" t="s">
        <v>18</v>
      </c>
      <c r="F800" s="3" t="s">
        <v>1833</v>
      </c>
      <c r="G800" s="3" t="s">
        <v>2744</v>
      </c>
      <c r="I800" s="6" t="s">
        <v>1834</v>
      </c>
      <c r="J800" s="3" t="s">
        <v>1835</v>
      </c>
      <c r="K800" s="3" t="s">
        <v>1836</v>
      </c>
      <c r="L800" s="7" t="s">
        <v>3088</v>
      </c>
      <c r="M800" s="6" t="s">
        <v>1837</v>
      </c>
      <c r="N800" s="3" t="s">
        <v>1838</v>
      </c>
      <c r="O800" s="8" t="str">
        <f t="shared" si="24"/>
        <v>School Website: Moravian Academy - Downtown Campus</v>
      </c>
      <c r="P800" s="9" t="s">
        <v>1839</v>
      </c>
      <c r="Q800" s="8" t="str">
        <f t="shared" si="25"/>
        <v>Tuition Link: Moravian Academy - Downtown Campus</v>
      </c>
      <c r="R800" s="3" t="s">
        <v>3392</v>
      </c>
      <c r="S800" s="14">
        <v>7995</v>
      </c>
      <c r="T800" s="1" t="s">
        <v>25</v>
      </c>
      <c r="U800" s="14">
        <v>450</v>
      </c>
      <c r="V800" s="4">
        <v>46008.701249999998</v>
      </c>
    </row>
    <row r="801" spans="1:22" x14ac:dyDescent="0.2">
      <c r="A801" s="1" t="s">
        <v>1817</v>
      </c>
      <c r="B801" s="1">
        <v>220483972</v>
      </c>
      <c r="C801" s="1">
        <f>COUNTIF($D$5:D801,D801)</f>
        <v>3</v>
      </c>
      <c r="D801" s="2" t="s">
        <v>1832</v>
      </c>
      <c r="E801" s="3" t="s">
        <v>18</v>
      </c>
      <c r="F801" s="3" t="s">
        <v>1833</v>
      </c>
      <c r="G801" s="3" t="s">
        <v>2744</v>
      </c>
      <c r="I801" s="6" t="s">
        <v>1834</v>
      </c>
      <c r="J801" s="3" t="s">
        <v>1835</v>
      </c>
      <c r="K801" s="3" t="s">
        <v>1836</v>
      </c>
      <c r="L801" s="7" t="s">
        <v>3088</v>
      </c>
      <c r="M801" s="6" t="s">
        <v>1837</v>
      </c>
      <c r="N801" s="3" t="s">
        <v>1838</v>
      </c>
      <c r="O801" s="8" t="str">
        <f t="shared" si="24"/>
        <v>School Website: Moravian Academy - Downtown Campus</v>
      </c>
      <c r="P801" s="9" t="s">
        <v>1839</v>
      </c>
      <c r="Q801" s="8" t="str">
        <f t="shared" si="25"/>
        <v>Tuition Link: Moravian Academy - Downtown Campus</v>
      </c>
      <c r="R801" s="3" t="s">
        <v>3476</v>
      </c>
      <c r="S801" s="14">
        <v>8750</v>
      </c>
      <c r="T801" s="1" t="s">
        <v>25</v>
      </c>
      <c r="U801" s="14">
        <v>550</v>
      </c>
      <c r="V801" s="4">
        <v>46008.701249999998</v>
      </c>
    </row>
    <row r="802" spans="1:22" x14ac:dyDescent="0.2">
      <c r="A802" s="1" t="s">
        <v>1817</v>
      </c>
      <c r="B802" s="1">
        <v>220483972</v>
      </c>
      <c r="C802" s="1">
        <f>COUNTIF($D$5:D802,D802)</f>
        <v>4</v>
      </c>
      <c r="D802" s="2" t="s">
        <v>1832</v>
      </c>
      <c r="E802" s="3" t="s">
        <v>18</v>
      </c>
      <c r="F802" s="3" t="s">
        <v>1833</v>
      </c>
      <c r="G802" s="3" t="s">
        <v>2744</v>
      </c>
      <c r="I802" s="6" t="s">
        <v>1834</v>
      </c>
      <c r="J802" s="3" t="s">
        <v>1835</v>
      </c>
      <c r="K802" s="3" t="s">
        <v>1836</v>
      </c>
      <c r="L802" s="7" t="s">
        <v>3088</v>
      </c>
      <c r="M802" s="6" t="s">
        <v>1837</v>
      </c>
      <c r="N802" s="3" t="s">
        <v>1838</v>
      </c>
      <c r="O802" s="8" t="str">
        <f t="shared" si="24"/>
        <v>School Website: Moravian Academy - Downtown Campus</v>
      </c>
      <c r="P802" s="9" t="s">
        <v>1839</v>
      </c>
      <c r="Q802" s="8" t="str">
        <f t="shared" si="25"/>
        <v>Tuition Link: Moravian Academy - Downtown Campus</v>
      </c>
      <c r="R802" s="3" t="s">
        <v>3523</v>
      </c>
      <c r="S802" s="14">
        <v>9380</v>
      </c>
      <c r="T802" s="1" t="s">
        <v>25</v>
      </c>
      <c r="U802" s="14">
        <v>600</v>
      </c>
      <c r="V802" s="4">
        <v>46008.701249999998</v>
      </c>
    </row>
    <row r="803" spans="1:22" x14ac:dyDescent="0.2">
      <c r="A803" s="1" t="s">
        <v>1817</v>
      </c>
      <c r="B803" s="1">
        <v>220484502</v>
      </c>
      <c r="C803" s="1">
        <f>COUNTIF($D$5:D803,D803)</f>
        <v>2</v>
      </c>
      <c r="D803" s="2" t="s">
        <v>1598</v>
      </c>
      <c r="E803" s="3" t="s">
        <v>18</v>
      </c>
      <c r="F803" s="3" t="s">
        <v>1840</v>
      </c>
      <c r="G803" s="3" t="s">
        <v>2745</v>
      </c>
      <c r="I803" s="6" t="s">
        <v>1841</v>
      </c>
      <c r="J803" s="3" t="s">
        <v>1842</v>
      </c>
      <c r="K803" s="3" t="s">
        <v>572</v>
      </c>
      <c r="L803" s="7" t="s">
        <v>3089</v>
      </c>
      <c r="M803" s="6" t="s">
        <v>1843</v>
      </c>
      <c r="N803" s="3" t="s">
        <v>1844</v>
      </c>
      <c r="O803" s="8" t="str">
        <f t="shared" si="24"/>
        <v>School Website: Notre Dame High School</v>
      </c>
      <c r="P803" s="9" t="s">
        <v>1845</v>
      </c>
      <c r="Q803" s="8" t="str">
        <f t="shared" si="25"/>
        <v>Tuition Link: Notre Dame High School</v>
      </c>
      <c r="R803" s="3" t="s">
        <v>1235</v>
      </c>
      <c r="S803" s="14">
        <v>12500</v>
      </c>
      <c r="T803" s="1" t="s">
        <v>33</v>
      </c>
      <c r="U803" s="14">
        <v>50</v>
      </c>
      <c r="V803" s="4">
        <v>46042.518090277779</v>
      </c>
    </row>
    <row r="804" spans="1:22" ht="24" x14ac:dyDescent="0.2">
      <c r="A804" s="1" t="s">
        <v>1817</v>
      </c>
      <c r="B804" s="1">
        <v>220485202</v>
      </c>
      <c r="C804" s="1">
        <f>COUNTIF($D$5:D804,D804)</f>
        <v>1</v>
      </c>
      <c r="D804" s="2" t="s">
        <v>1846</v>
      </c>
      <c r="E804" s="3" t="s">
        <v>18</v>
      </c>
      <c r="F804" s="3" t="s">
        <v>1847</v>
      </c>
      <c r="G804" s="3" t="s">
        <v>1849</v>
      </c>
      <c r="I804" s="6" t="s">
        <v>1848</v>
      </c>
      <c r="J804" s="3" t="s">
        <v>1849</v>
      </c>
      <c r="K804" s="3" t="s">
        <v>84</v>
      </c>
      <c r="L804" s="7" t="s">
        <v>3090</v>
      </c>
      <c r="M804" s="6" t="s">
        <v>1848</v>
      </c>
      <c r="O804" s="8" t="str">
        <f t="shared" si="24"/>
        <v>School Website: Our Lady of Perpetual Help</v>
      </c>
      <c r="Q804" s="8" t="str">
        <f t="shared" si="25"/>
        <v>Tuition Link: Our Lady of Perpetual Help</v>
      </c>
      <c r="R804" s="3" t="s">
        <v>541</v>
      </c>
      <c r="S804" s="14">
        <v>5250</v>
      </c>
      <c r="T804" s="1" t="s">
        <v>33</v>
      </c>
      <c r="U804" s="14">
        <v>40</v>
      </c>
      <c r="V804" s="4">
        <v>46008.666296296295</v>
      </c>
    </row>
    <row r="805" spans="1:22" x14ac:dyDescent="0.2">
      <c r="A805" s="1" t="s">
        <v>1817</v>
      </c>
      <c r="B805" s="1">
        <v>220485202</v>
      </c>
      <c r="C805" s="1">
        <f>COUNTIF($D$5:D805,D805)</f>
        <v>2</v>
      </c>
      <c r="D805" s="2" t="s">
        <v>1846</v>
      </c>
      <c r="E805" s="3" t="s">
        <v>18</v>
      </c>
      <c r="F805" s="3" t="s">
        <v>1847</v>
      </c>
      <c r="G805" s="3" t="s">
        <v>2746</v>
      </c>
      <c r="I805" s="6" t="s">
        <v>1850</v>
      </c>
      <c r="J805" s="3" t="s">
        <v>1851</v>
      </c>
      <c r="K805" s="3" t="s">
        <v>911</v>
      </c>
      <c r="L805" s="7" t="s">
        <v>3091</v>
      </c>
      <c r="M805" s="6" t="s">
        <v>1852</v>
      </c>
      <c r="N805" s="3" t="s">
        <v>3270</v>
      </c>
      <c r="O805" s="8" t="str">
        <f t="shared" si="24"/>
        <v>School Website: Our Lady of Perpetual Help</v>
      </c>
      <c r="P805" s="9" t="s">
        <v>1853</v>
      </c>
      <c r="Q805" s="8" t="str">
        <f t="shared" si="25"/>
        <v>Tuition Link: Our Lady of Perpetual Help</v>
      </c>
      <c r="R805" s="3" t="s">
        <v>3522</v>
      </c>
      <c r="S805" s="14">
        <v>19500</v>
      </c>
      <c r="T805" s="1" t="s">
        <v>33</v>
      </c>
      <c r="U805" s="14">
        <v>0</v>
      </c>
      <c r="V805" s="4">
        <v>46079.584363425929</v>
      </c>
    </row>
    <row r="806" spans="1:22" ht="24" x14ac:dyDescent="0.2">
      <c r="A806" s="1" t="s">
        <v>1817</v>
      </c>
      <c r="B806" s="1">
        <v>220485202</v>
      </c>
      <c r="C806" s="1">
        <f>COUNTIF($D$5:D806,D806)</f>
        <v>3</v>
      </c>
      <c r="D806" s="2" t="s">
        <v>1846</v>
      </c>
      <c r="E806" s="3" t="s">
        <v>18</v>
      </c>
      <c r="F806" s="3" t="s">
        <v>1847</v>
      </c>
      <c r="G806" s="3" t="s">
        <v>1855</v>
      </c>
      <c r="I806" s="6" t="s">
        <v>1854</v>
      </c>
      <c r="J806" s="3" t="s">
        <v>1855</v>
      </c>
      <c r="K806" s="3" t="s">
        <v>1026</v>
      </c>
      <c r="L806" s="7" t="s">
        <v>3092</v>
      </c>
      <c r="M806" s="6" t="s">
        <v>1854</v>
      </c>
      <c r="N806" s="3" t="s">
        <v>3271</v>
      </c>
      <c r="O806" s="8" t="str">
        <f t="shared" si="24"/>
        <v>School Website: Our Lady of Perpetual Help</v>
      </c>
      <c r="P806" s="9" t="s">
        <v>1856</v>
      </c>
      <c r="Q806" s="8" t="str">
        <f t="shared" si="25"/>
        <v>Tuition Link: Our Lady of Perpetual Help</v>
      </c>
      <c r="R806" s="3" t="s">
        <v>3820</v>
      </c>
      <c r="S806" s="14">
        <v>6500</v>
      </c>
      <c r="T806" s="1" t="s">
        <v>25</v>
      </c>
      <c r="U806" s="14">
        <v>125</v>
      </c>
      <c r="V806" s="4">
        <v>46059.650868055556</v>
      </c>
    </row>
    <row r="807" spans="1:22" x14ac:dyDescent="0.2">
      <c r="A807" s="1" t="s">
        <v>1817</v>
      </c>
      <c r="B807" s="1">
        <v>220487202</v>
      </c>
      <c r="C807" s="1">
        <f>COUNTIF($D$5:D807,D807)</f>
        <v>1</v>
      </c>
      <c r="D807" s="2" t="s">
        <v>1871</v>
      </c>
      <c r="E807" s="3" t="s">
        <v>18</v>
      </c>
      <c r="F807" s="3" t="s">
        <v>1872</v>
      </c>
      <c r="G807" s="3" t="s">
        <v>2749</v>
      </c>
      <c r="I807" s="6" t="s">
        <v>1873</v>
      </c>
      <c r="J807" s="3" t="s">
        <v>1874</v>
      </c>
      <c r="K807" s="3" t="s">
        <v>252</v>
      </c>
      <c r="L807" s="7" t="s">
        <v>3095</v>
      </c>
      <c r="M807" s="6" t="s">
        <v>1875</v>
      </c>
      <c r="N807" s="3" t="s">
        <v>3272</v>
      </c>
      <c r="O807" s="8" t="str">
        <f t="shared" si="24"/>
        <v>School Website: St Anne School</v>
      </c>
      <c r="P807" s="9" t="s">
        <v>1876</v>
      </c>
      <c r="Q807" s="8" t="str">
        <f t="shared" si="25"/>
        <v>Tuition Link: St Anne School</v>
      </c>
      <c r="R807" s="3" t="s">
        <v>541</v>
      </c>
      <c r="S807" s="14">
        <v>5760</v>
      </c>
      <c r="T807" s="1" t="s">
        <v>25</v>
      </c>
      <c r="U807" s="14">
        <v>50</v>
      </c>
      <c r="V807" s="4">
        <v>46009.502881944441</v>
      </c>
    </row>
    <row r="808" spans="1:22" x14ac:dyDescent="0.2">
      <c r="A808" s="1" t="s">
        <v>1817</v>
      </c>
      <c r="B808" s="1">
        <v>220487202</v>
      </c>
      <c r="C808" s="1">
        <f>COUNTIF($D$5:D808,D808)</f>
        <v>2</v>
      </c>
      <c r="D808" s="2" t="s">
        <v>1871</v>
      </c>
      <c r="E808" s="3" t="s">
        <v>18</v>
      </c>
      <c r="F808" s="3" t="s">
        <v>1872</v>
      </c>
      <c r="G808" s="3" t="s">
        <v>2749</v>
      </c>
      <c r="I808" s="6" t="s">
        <v>1873</v>
      </c>
      <c r="J808" s="3" t="s">
        <v>1874</v>
      </c>
      <c r="K808" s="3" t="s">
        <v>252</v>
      </c>
      <c r="L808" s="7" t="s">
        <v>3095</v>
      </c>
      <c r="M808" s="6" t="s">
        <v>1875</v>
      </c>
      <c r="N808" s="3" t="s">
        <v>3272</v>
      </c>
      <c r="O808" s="8" t="str">
        <f t="shared" si="24"/>
        <v>School Website: St Anne School</v>
      </c>
      <c r="P808" s="9" t="s">
        <v>1876</v>
      </c>
      <c r="Q808" s="8" t="str">
        <f t="shared" si="25"/>
        <v>Tuition Link: St Anne School</v>
      </c>
      <c r="R808" s="3" t="s">
        <v>638</v>
      </c>
      <c r="S808" s="14">
        <v>5960</v>
      </c>
      <c r="T808" s="1" t="s">
        <v>25</v>
      </c>
      <c r="U808" s="14">
        <v>50</v>
      </c>
      <c r="V808" s="4">
        <v>46009.502881944441</v>
      </c>
    </row>
    <row r="809" spans="1:22" x14ac:dyDescent="0.2">
      <c r="A809" s="1" t="s">
        <v>1817</v>
      </c>
      <c r="B809" s="1">
        <v>220487202</v>
      </c>
      <c r="C809" s="1">
        <f>COUNTIF($D$5:D809,D809)</f>
        <v>3</v>
      </c>
      <c r="D809" s="2" t="s">
        <v>1871</v>
      </c>
      <c r="E809" s="3" t="s">
        <v>18</v>
      </c>
      <c r="F809" s="3" t="s">
        <v>1872</v>
      </c>
      <c r="G809" s="3" t="s">
        <v>2750</v>
      </c>
      <c r="I809" s="6" t="s">
        <v>1877</v>
      </c>
      <c r="J809" s="3" t="s">
        <v>1878</v>
      </c>
      <c r="K809" s="3" t="s">
        <v>1639</v>
      </c>
      <c r="L809" s="7" t="s">
        <v>3096</v>
      </c>
      <c r="M809" s="6" t="s">
        <v>1879</v>
      </c>
      <c r="N809" s="3" t="s">
        <v>1880</v>
      </c>
      <c r="O809" s="8" t="str">
        <f t="shared" si="24"/>
        <v>School Website: St Anne School</v>
      </c>
      <c r="P809" s="9" t="s">
        <v>1881</v>
      </c>
      <c r="Q809" s="8" t="str">
        <f t="shared" si="25"/>
        <v>Tuition Link: St Anne School</v>
      </c>
      <c r="R809" s="3" t="s">
        <v>3476</v>
      </c>
      <c r="S809" s="14">
        <v>16900</v>
      </c>
      <c r="T809" s="1" t="s">
        <v>25</v>
      </c>
      <c r="U809" s="14">
        <v>95</v>
      </c>
      <c r="V809" s="4">
        <v>46030.553877314815</v>
      </c>
    </row>
    <row r="810" spans="1:22" x14ac:dyDescent="0.2">
      <c r="A810" s="1" t="s">
        <v>1817</v>
      </c>
      <c r="B810" s="1">
        <v>220487602</v>
      </c>
      <c r="C810" s="1">
        <f>COUNTIF($D$5:D810,D810)</f>
        <v>1</v>
      </c>
      <c r="D810" s="2" t="s">
        <v>1882</v>
      </c>
      <c r="E810" s="3" t="s">
        <v>18</v>
      </c>
      <c r="F810" s="3" t="s">
        <v>1883</v>
      </c>
      <c r="G810" s="3" t="s">
        <v>2750</v>
      </c>
      <c r="I810" s="6" t="s">
        <v>1877</v>
      </c>
      <c r="J810" s="3" t="s">
        <v>1878</v>
      </c>
      <c r="K810" s="3" t="s">
        <v>1639</v>
      </c>
      <c r="L810" s="7" t="s">
        <v>3096</v>
      </c>
      <c r="M810" s="6" t="s">
        <v>1879</v>
      </c>
      <c r="N810" s="3" t="s">
        <v>1880</v>
      </c>
      <c r="O810" s="8" t="str">
        <f t="shared" si="24"/>
        <v>School Website: St Jane Frances School</v>
      </c>
      <c r="P810" s="9" t="s">
        <v>1881</v>
      </c>
      <c r="Q810" s="8" t="str">
        <f t="shared" si="25"/>
        <v>Tuition Link: St Jane Frances School</v>
      </c>
      <c r="R810" s="3" t="s">
        <v>3523</v>
      </c>
      <c r="S810" s="14">
        <v>16900</v>
      </c>
      <c r="T810" s="1" t="s">
        <v>25</v>
      </c>
      <c r="U810" s="14">
        <v>450</v>
      </c>
      <c r="V810" s="4">
        <v>46030.553877314815</v>
      </c>
    </row>
    <row r="811" spans="1:22" x14ac:dyDescent="0.2">
      <c r="A811" s="1" t="s">
        <v>1817</v>
      </c>
      <c r="B811" s="1">
        <v>220487602</v>
      </c>
      <c r="C811" s="1">
        <f>COUNTIF($D$5:D811,D811)</f>
        <v>2</v>
      </c>
      <c r="D811" s="2" t="s">
        <v>1882</v>
      </c>
      <c r="E811" s="3" t="s">
        <v>18</v>
      </c>
      <c r="F811" s="3" t="s">
        <v>1883</v>
      </c>
      <c r="G811" s="3" t="s">
        <v>2751</v>
      </c>
      <c r="I811" s="6" t="s">
        <v>1884</v>
      </c>
      <c r="J811" s="3" t="s">
        <v>1885</v>
      </c>
      <c r="K811" s="3" t="s">
        <v>1886</v>
      </c>
      <c r="L811" s="7" t="s">
        <v>3097</v>
      </c>
      <c r="M811" s="6" t="s">
        <v>1887</v>
      </c>
      <c r="N811" s="3" t="s">
        <v>3273</v>
      </c>
      <c r="O811" s="8" t="str">
        <f t="shared" si="24"/>
        <v>School Website: St Jane Frances School</v>
      </c>
      <c r="P811" s="9" t="s">
        <v>1888</v>
      </c>
      <c r="Q811" s="8" t="str">
        <f t="shared" si="25"/>
        <v>Tuition Link: St Jane Frances School</v>
      </c>
      <c r="R811" s="3" t="s">
        <v>141</v>
      </c>
      <c r="S811" s="14">
        <v>9000</v>
      </c>
      <c r="T811" s="1" t="s">
        <v>25</v>
      </c>
      <c r="U811" s="14">
        <v>1800</v>
      </c>
      <c r="V811" s="4">
        <v>46042.507650462961</v>
      </c>
    </row>
    <row r="812" spans="1:22" ht="84" x14ac:dyDescent="0.2">
      <c r="A812" s="1" t="s">
        <v>1889</v>
      </c>
      <c r="B812" s="1">
        <v>216492923</v>
      </c>
      <c r="C812" s="1">
        <f>COUNTIF($D$5:D812,D812)</f>
        <v>1</v>
      </c>
      <c r="D812" s="2" t="s">
        <v>1890</v>
      </c>
      <c r="E812" s="3" t="s">
        <v>18</v>
      </c>
      <c r="F812" s="3" t="s">
        <v>1891</v>
      </c>
      <c r="G812" s="3" t="s">
        <v>2752</v>
      </c>
      <c r="I812" s="6" t="s">
        <v>1892</v>
      </c>
      <c r="J812" s="3" t="s">
        <v>1893</v>
      </c>
      <c r="K812" s="3" t="s">
        <v>1894</v>
      </c>
      <c r="L812" s="7" t="s">
        <v>3098</v>
      </c>
      <c r="M812" s="6" t="s">
        <v>1895</v>
      </c>
      <c r="N812" s="3" t="s">
        <v>3274</v>
      </c>
      <c r="O812" s="8" t="str">
        <f t="shared" si="24"/>
        <v>School Website: Meadowview Christian Academy</v>
      </c>
      <c r="P812" s="9" t="s">
        <v>1896</v>
      </c>
      <c r="Q812" s="8" t="str">
        <f t="shared" si="25"/>
        <v>Tuition Link: Meadowview Christian Academy</v>
      </c>
      <c r="R812" s="3" t="s">
        <v>1235</v>
      </c>
      <c r="S812" s="14">
        <v>10000</v>
      </c>
      <c r="T812" s="1" t="s">
        <v>25</v>
      </c>
      <c r="U812" s="14" t="s">
        <v>3959</v>
      </c>
      <c r="V812" s="4">
        <v>46008.440428240741</v>
      </c>
    </row>
    <row r="813" spans="1:22" ht="24" x14ac:dyDescent="0.2">
      <c r="A813" s="1" t="s">
        <v>1889</v>
      </c>
      <c r="B813" s="1">
        <v>216496003</v>
      </c>
      <c r="C813" s="1">
        <f>COUNTIF($D$5:D813,D813)</f>
        <v>1</v>
      </c>
      <c r="D813" s="2" t="s">
        <v>1897</v>
      </c>
      <c r="E813" s="3" t="s">
        <v>18</v>
      </c>
      <c r="F813" s="3" t="s">
        <v>1898</v>
      </c>
      <c r="G813" s="3" t="s">
        <v>2753</v>
      </c>
      <c r="I813" s="6" t="s">
        <v>1899</v>
      </c>
      <c r="J813" s="3" t="s">
        <v>1900</v>
      </c>
      <c r="K813" s="3" t="s">
        <v>701</v>
      </c>
      <c r="L813" s="7" t="s">
        <v>3099</v>
      </c>
      <c r="M813" s="6" t="s">
        <v>1901</v>
      </c>
      <c r="N813" s="3" t="s">
        <v>1902</v>
      </c>
      <c r="O813" s="8" t="str">
        <f t="shared" si="24"/>
        <v>School Website: Our Lady of Lourdes Regional School</v>
      </c>
      <c r="P813" s="9" t="s">
        <v>1903</v>
      </c>
      <c r="Q813" s="8" t="str">
        <f t="shared" si="25"/>
        <v>Tuition Link: Our Lady of Lourdes Regional School</v>
      </c>
      <c r="R813" s="3" t="s">
        <v>3527</v>
      </c>
      <c r="S813" s="14">
        <v>6600</v>
      </c>
      <c r="T813" s="1" t="s">
        <v>33</v>
      </c>
      <c r="U813" s="14">
        <v>350</v>
      </c>
      <c r="V813" s="4">
        <v>46036.693043981482</v>
      </c>
    </row>
    <row r="814" spans="1:22" x14ac:dyDescent="0.2">
      <c r="A814" s="1" t="s">
        <v>1904</v>
      </c>
      <c r="B814" s="1">
        <v>226510452</v>
      </c>
      <c r="C814" s="1">
        <f>COUNTIF($D$5:D814,D814)</f>
        <v>1</v>
      </c>
      <c r="D814" s="2" t="s">
        <v>1929</v>
      </c>
      <c r="E814" s="3" t="s">
        <v>18</v>
      </c>
      <c r="F814" s="3" t="s">
        <v>1930</v>
      </c>
      <c r="G814" s="3" t="s">
        <v>2755</v>
      </c>
      <c r="I814" s="6" t="s">
        <v>1920</v>
      </c>
      <c r="J814" s="3" t="s">
        <v>2837</v>
      </c>
      <c r="K814" s="3" t="s">
        <v>1921</v>
      </c>
      <c r="L814" s="7" t="s">
        <v>3101</v>
      </c>
      <c r="M814" s="6" t="s">
        <v>1922</v>
      </c>
      <c r="N814" s="3" t="s">
        <v>1923</v>
      </c>
      <c r="O814" s="8" t="str">
        <f t="shared" si="24"/>
        <v>School Website: Archbishop Ryan High School</v>
      </c>
      <c r="P814" s="9" t="s">
        <v>1924</v>
      </c>
      <c r="Q814" s="8" t="str">
        <f t="shared" si="25"/>
        <v>Tuition Link: Archbishop Ryan High School</v>
      </c>
      <c r="R814" s="3" t="s">
        <v>743</v>
      </c>
      <c r="S814" s="14">
        <v>49250</v>
      </c>
      <c r="T814" s="1" t="s">
        <v>25</v>
      </c>
      <c r="U814" s="14">
        <v>0</v>
      </c>
      <c r="V814" s="4">
        <v>46008.570717592593</v>
      </c>
    </row>
    <row r="815" spans="1:22" x14ac:dyDescent="0.2">
      <c r="A815" s="1" t="s">
        <v>1904</v>
      </c>
      <c r="B815" s="1">
        <v>226510695</v>
      </c>
      <c r="C815" s="1">
        <f>COUNTIF($D$5:D815,D815)</f>
        <v>1</v>
      </c>
      <c r="D815" s="2" t="s">
        <v>1931</v>
      </c>
      <c r="E815" s="3" t="s">
        <v>18</v>
      </c>
      <c r="F815" s="3" t="s">
        <v>1932</v>
      </c>
      <c r="G815" s="3" t="s">
        <v>1934</v>
      </c>
      <c r="I815" s="6" t="s">
        <v>1933</v>
      </c>
      <c r="J815" s="3" t="s">
        <v>1934</v>
      </c>
      <c r="K815" s="3" t="s">
        <v>1935</v>
      </c>
      <c r="L815" s="7" t="s">
        <v>3102</v>
      </c>
      <c r="M815" s="6" t="s">
        <v>1933</v>
      </c>
      <c r="N815" s="3" t="s">
        <v>3276</v>
      </c>
      <c r="O815" s="8" t="str">
        <f t="shared" si="24"/>
        <v>School Website: Beulah Baptist Christian Day Sch</v>
      </c>
      <c r="P815" s="9" t="s">
        <v>1936</v>
      </c>
      <c r="Q815" s="8" t="str">
        <f t="shared" si="25"/>
        <v>Tuition Link: Beulah Baptist Christian Day Sch</v>
      </c>
      <c r="R815" s="3" t="s">
        <v>3392</v>
      </c>
      <c r="S815" s="14">
        <v>7000</v>
      </c>
      <c r="T815" s="1" t="s">
        <v>33</v>
      </c>
      <c r="U815" s="14">
        <v>150</v>
      </c>
      <c r="V815" s="4">
        <v>46090.40115740741</v>
      </c>
    </row>
    <row r="816" spans="1:22" x14ac:dyDescent="0.2">
      <c r="A816" s="1" t="s">
        <v>1904</v>
      </c>
      <c r="B816" s="1">
        <v>326510170</v>
      </c>
      <c r="C816" s="1">
        <f>COUNTIF($D$5:D816,D816)</f>
        <v>1</v>
      </c>
      <c r="D816" s="2" t="s">
        <v>2277</v>
      </c>
      <c r="E816" s="3" t="s">
        <v>110</v>
      </c>
      <c r="F816" s="3" t="s">
        <v>2278</v>
      </c>
      <c r="G816" s="3" t="s">
        <v>2803</v>
      </c>
      <c r="I816" s="11" t="s">
        <v>2279</v>
      </c>
      <c r="J816" s="3" t="s">
        <v>2280</v>
      </c>
      <c r="K816" s="3" t="s">
        <v>297</v>
      </c>
      <c r="L816" s="7" t="s">
        <v>3154</v>
      </c>
      <c r="M816" s="11" t="s">
        <v>2281</v>
      </c>
      <c r="N816" s="3" t="s">
        <v>2282</v>
      </c>
      <c r="O816" s="12" t="str">
        <f t="shared" si="24"/>
        <v>School Website: Bridge Way School</v>
      </c>
      <c r="P816" s="9" t="s">
        <v>2283</v>
      </c>
      <c r="Q816" s="12" t="str">
        <f t="shared" si="25"/>
        <v>Tuition Link: Bridge Way School</v>
      </c>
      <c r="R816" s="3" t="s">
        <v>3887</v>
      </c>
      <c r="S816" s="14">
        <v>4800</v>
      </c>
      <c r="T816" s="1" t="s">
        <v>25</v>
      </c>
      <c r="U816" s="14">
        <v>150</v>
      </c>
      <c r="V816" s="4">
        <v>46008.613935185182</v>
      </c>
    </row>
    <row r="817" spans="1:22" x14ac:dyDescent="0.2">
      <c r="A817" s="1" t="s">
        <v>1904</v>
      </c>
      <c r="B817" s="1">
        <v>226510732</v>
      </c>
      <c r="C817" s="1">
        <f>COUNTIF($D$5:D817,D817)</f>
        <v>3</v>
      </c>
      <c r="D817" s="2" t="s">
        <v>1227</v>
      </c>
      <c r="E817" s="3" t="s">
        <v>18</v>
      </c>
      <c r="F817" s="3" t="s">
        <v>1937</v>
      </c>
      <c r="G817" s="3" t="s">
        <v>1934</v>
      </c>
      <c r="I817" s="6" t="s">
        <v>1933</v>
      </c>
      <c r="J817" s="3" t="s">
        <v>1934</v>
      </c>
      <c r="K817" s="3" t="s">
        <v>1935</v>
      </c>
      <c r="L817" s="7" t="s">
        <v>3102</v>
      </c>
      <c r="M817" s="6" t="s">
        <v>1933</v>
      </c>
      <c r="N817" s="3" t="s">
        <v>3276</v>
      </c>
      <c r="O817" s="8" t="str">
        <f t="shared" si="24"/>
        <v>School Website: Calvary Christian Academy</v>
      </c>
      <c r="P817" s="9" t="s">
        <v>1936</v>
      </c>
      <c r="Q817" s="8" t="str">
        <f t="shared" si="25"/>
        <v>Tuition Link: Calvary Christian Academy</v>
      </c>
      <c r="R817" s="3" t="s">
        <v>3660</v>
      </c>
      <c r="S817" s="14">
        <v>7000</v>
      </c>
      <c r="T817" s="1" t="s">
        <v>33</v>
      </c>
      <c r="U817" s="14">
        <v>150</v>
      </c>
      <c r="V817" s="4">
        <v>46090.40115740741</v>
      </c>
    </row>
    <row r="818" spans="1:22" x14ac:dyDescent="0.2">
      <c r="A818" s="1" t="s">
        <v>1904</v>
      </c>
      <c r="B818" s="1">
        <v>226510732</v>
      </c>
      <c r="C818" s="1">
        <f>COUNTIF($D$5:D818,D818)</f>
        <v>4</v>
      </c>
      <c r="D818" s="2" t="s">
        <v>1227</v>
      </c>
      <c r="E818" s="3" t="s">
        <v>18</v>
      </c>
      <c r="F818" s="3" t="s">
        <v>1937</v>
      </c>
      <c r="G818" s="3" t="s">
        <v>1934</v>
      </c>
      <c r="I818" s="11" t="s">
        <v>1933</v>
      </c>
      <c r="J818" s="3" t="s">
        <v>1934</v>
      </c>
      <c r="K818" s="3" t="s">
        <v>1935</v>
      </c>
      <c r="L818" s="7" t="s">
        <v>3102</v>
      </c>
      <c r="M818" s="11" t="s">
        <v>1933</v>
      </c>
      <c r="N818" s="3" t="s">
        <v>3276</v>
      </c>
      <c r="O818" s="12" t="str">
        <f t="shared" si="24"/>
        <v>School Website: Calvary Christian Academy</v>
      </c>
      <c r="P818" s="9" t="s">
        <v>1936</v>
      </c>
      <c r="Q818" s="12" t="str">
        <f t="shared" si="25"/>
        <v>Tuition Link: Calvary Christian Academy</v>
      </c>
      <c r="R818" s="3" t="s">
        <v>3830</v>
      </c>
      <c r="S818" s="14">
        <v>7000</v>
      </c>
      <c r="T818" s="1" t="s">
        <v>33</v>
      </c>
      <c r="U818" s="14">
        <v>150</v>
      </c>
      <c r="V818" s="4">
        <v>46090.40115740741</v>
      </c>
    </row>
    <row r="819" spans="1:22" x14ac:dyDescent="0.2">
      <c r="A819" s="1" t="s">
        <v>1904</v>
      </c>
      <c r="B819" s="1">
        <v>226510732</v>
      </c>
      <c r="C819" s="1">
        <f>COUNTIF($D$5:D819,D819)</f>
        <v>5</v>
      </c>
      <c r="D819" s="2" t="s">
        <v>1227</v>
      </c>
      <c r="E819" s="3" t="s">
        <v>18</v>
      </c>
      <c r="F819" s="3" t="s">
        <v>1937</v>
      </c>
      <c r="G819" s="3" t="s">
        <v>1934</v>
      </c>
      <c r="I819" s="6" t="s">
        <v>1933</v>
      </c>
      <c r="J819" s="3" t="s">
        <v>1934</v>
      </c>
      <c r="K819" s="3" t="s">
        <v>1935</v>
      </c>
      <c r="L819" s="7" t="s">
        <v>3102</v>
      </c>
      <c r="M819" s="6" t="s">
        <v>1933</v>
      </c>
      <c r="N819" s="3" t="s">
        <v>3276</v>
      </c>
      <c r="O819" s="8" t="str">
        <f t="shared" si="24"/>
        <v>School Website: Calvary Christian Academy</v>
      </c>
      <c r="P819" s="9" t="s">
        <v>1936</v>
      </c>
      <c r="Q819" s="8" t="str">
        <f t="shared" si="25"/>
        <v>Tuition Link: Calvary Christian Academy</v>
      </c>
      <c r="R819" s="3" t="s">
        <v>3831</v>
      </c>
      <c r="S819" s="14">
        <v>7000</v>
      </c>
      <c r="T819" s="1" t="s">
        <v>33</v>
      </c>
      <c r="U819" s="14">
        <v>150</v>
      </c>
      <c r="V819" s="4">
        <v>46090.40115740741</v>
      </c>
    </row>
    <row r="820" spans="1:22" x14ac:dyDescent="0.2">
      <c r="A820" s="1" t="s">
        <v>1904</v>
      </c>
      <c r="B820" s="1">
        <v>226510732</v>
      </c>
      <c r="C820" s="1">
        <f>COUNTIF($D$5:D820,D820)</f>
        <v>6</v>
      </c>
      <c r="D820" s="2" t="s">
        <v>1227</v>
      </c>
      <c r="E820" s="3" t="s">
        <v>18</v>
      </c>
      <c r="F820" s="3" t="s">
        <v>1937</v>
      </c>
      <c r="G820" s="3" t="s">
        <v>2756</v>
      </c>
      <c r="I820" s="11" t="s">
        <v>1938</v>
      </c>
      <c r="J820" s="3" t="s">
        <v>1939</v>
      </c>
      <c r="K820" s="3" t="s">
        <v>1940</v>
      </c>
      <c r="L820" s="7" t="s">
        <v>3103</v>
      </c>
      <c r="M820" s="11" t="s">
        <v>1941</v>
      </c>
      <c r="N820" s="3" t="s">
        <v>3277</v>
      </c>
      <c r="O820" s="12" t="str">
        <f t="shared" si="24"/>
        <v>School Website: Calvary Christian Academy</v>
      </c>
      <c r="P820" s="9" t="s">
        <v>1942</v>
      </c>
      <c r="Q820" s="12" t="str">
        <f t="shared" si="25"/>
        <v>Tuition Link: Calvary Christian Academy</v>
      </c>
      <c r="R820" s="3" t="s">
        <v>3832</v>
      </c>
      <c r="S820" s="14">
        <v>6200</v>
      </c>
      <c r="T820" s="1" t="s">
        <v>33</v>
      </c>
      <c r="U820" s="14">
        <v>225</v>
      </c>
      <c r="V820" s="4">
        <v>46092.576655092591</v>
      </c>
    </row>
    <row r="821" spans="1:22" x14ac:dyDescent="0.2">
      <c r="A821" s="1" t="s">
        <v>1904</v>
      </c>
      <c r="B821" s="1">
        <v>226510912</v>
      </c>
      <c r="C821" s="1">
        <f>COUNTIF($D$5:D821,D821)</f>
        <v>1</v>
      </c>
      <c r="D821" s="2" t="s">
        <v>1943</v>
      </c>
      <c r="E821" s="3" t="s">
        <v>18</v>
      </c>
      <c r="F821" s="3" t="s">
        <v>1944</v>
      </c>
      <c r="G821" s="3" t="s">
        <v>2756</v>
      </c>
      <c r="I821" s="11" t="s">
        <v>1938</v>
      </c>
      <c r="J821" s="3" t="s">
        <v>1939</v>
      </c>
      <c r="K821" s="3" t="s">
        <v>1940</v>
      </c>
      <c r="L821" s="7" t="s">
        <v>3103</v>
      </c>
      <c r="M821" s="11" t="s">
        <v>1941</v>
      </c>
      <c r="N821" s="3" t="s">
        <v>3277</v>
      </c>
      <c r="O821" s="12" t="str">
        <f t="shared" si="24"/>
        <v>School Website: Cedar Grove Chr Acad Lower Sch</v>
      </c>
      <c r="P821" s="9" t="s">
        <v>1942</v>
      </c>
      <c r="Q821" s="12" t="str">
        <f t="shared" si="25"/>
        <v>Tuition Link: Cedar Grove Chr Acad Lower Sch</v>
      </c>
      <c r="R821" s="3" t="s">
        <v>3833</v>
      </c>
      <c r="S821" s="14">
        <v>5800</v>
      </c>
      <c r="T821" s="1" t="s">
        <v>33</v>
      </c>
      <c r="U821" s="14">
        <v>225</v>
      </c>
      <c r="V821" s="4">
        <v>46092.576655092591</v>
      </c>
    </row>
    <row r="822" spans="1:22" ht="24" x14ac:dyDescent="0.2">
      <c r="A822" s="1" t="s">
        <v>1904</v>
      </c>
      <c r="B822" s="1">
        <v>226510912</v>
      </c>
      <c r="C822" s="1">
        <f>COUNTIF($D$5:D822,D822)</f>
        <v>2</v>
      </c>
      <c r="D822" s="2" t="s">
        <v>1943</v>
      </c>
      <c r="E822" s="3" t="s">
        <v>18</v>
      </c>
      <c r="F822" s="3" t="s">
        <v>1944</v>
      </c>
      <c r="G822" s="3" t="s">
        <v>2757</v>
      </c>
      <c r="I822" s="6" t="s">
        <v>1945</v>
      </c>
      <c r="J822" s="3" t="s">
        <v>1946</v>
      </c>
      <c r="K822" s="3" t="s">
        <v>1947</v>
      </c>
      <c r="L822" s="5" t="s">
        <v>3104</v>
      </c>
      <c r="M822" s="6" t="s">
        <v>1948</v>
      </c>
      <c r="N822" s="6" t="s">
        <v>3321</v>
      </c>
      <c r="O822" s="8" t="str">
        <f t="shared" si="24"/>
        <v>School Website: Cedar Grove Chr Acad Lower Sch</v>
      </c>
      <c r="P822" s="9" t="s">
        <v>1949</v>
      </c>
      <c r="Q822" s="8" t="str">
        <f t="shared" si="25"/>
        <v>Tuition Link: Cedar Grove Chr Acad Lower Sch</v>
      </c>
      <c r="R822" s="3" t="s">
        <v>141</v>
      </c>
      <c r="S822" s="14">
        <v>8500</v>
      </c>
      <c r="T822" s="1" t="s">
        <v>25</v>
      </c>
      <c r="U822" s="14">
        <v>1300</v>
      </c>
      <c r="V822" s="4">
        <v>46090.688784722224</v>
      </c>
    </row>
    <row r="823" spans="1:22" x14ac:dyDescent="0.2">
      <c r="A823" s="1" t="s">
        <v>1904</v>
      </c>
      <c r="B823" s="1">
        <v>226510912</v>
      </c>
      <c r="C823" s="1">
        <f>COUNTIF($D$5:D823,D823)</f>
        <v>3</v>
      </c>
      <c r="D823" s="2" t="s">
        <v>1943</v>
      </c>
      <c r="E823" s="3" t="s">
        <v>18</v>
      </c>
      <c r="F823" s="3" t="s">
        <v>1944</v>
      </c>
      <c r="G823" s="3" t="s">
        <v>2758</v>
      </c>
      <c r="I823" s="11" t="s">
        <v>1950</v>
      </c>
      <c r="J823" s="3" t="s">
        <v>1951</v>
      </c>
      <c r="K823" s="3" t="s">
        <v>701</v>
      </c>
      <c r="L823" s="7" t="s">
        <v>3105</v>
      </c>
      <c r="M823" s="11" t="s">
        <v>1952</v>
      </c>
      <c r="N823" s="3" t="s">
        <v>1953</v>
      </c>
      <c r="O823" s="12" t="str">
        <f t="shared" si="24"/>
        <v>School Website: Cedar Grove Chr Acad Lower Sch</v>
      </c>
      <c r="P823" s="9" t="s">
        <v>1954</v>
      </c>
      <c r="Q823" s="12" t="str">
        <f t="shared" si="25"/>
        <v>Tuition Link: Cedar Grove Chr Acad Lower Sch</v>
      </c>
      <c r="R823" s="3" t="s">
        <v>3832</v>
      </c>
      <c r="S823" s="14">
        <v>15390</v>
      </c>
      <c r="T823" s="1" t="s">
        <v>25</v>
      </c>
      <c r="U823" s="14">
        <v>0</v>
      </c>
      <c r="V823" s="4">
        <v>46013.455462962964</v>
      </c>
    </row>
    <row r="824" spans="1:22" ht="24" x14ac:dyDescent="0.2">
      <c r="A824" s="1" t="s">
        <v>1904</v>
      </c>
      <c r="B824" s="1">
        <v>226519094</v>
      </c>
      <c r="C824" s="1">
        <f>COUNTIF($D$5:D824,D824)</f>
        <v>1</v>
      </c>
      <c r="D824" s="2" t="s">
        <v>2223</v>
      </c>
      <c r="E824" s="3" t="s">
        <v>18</v>
      </c>
      <c r="F824" s="3" t="s">
        <v>2224</v>
      </c>
      <c r="G824" s="3" t="s">
        <v>2797</v>
      </c>
      <c r="I824" s="6" t="s">
        <v>2215</v>
      </c>
      <c r="J824" s="3" t="s">
        <v>2216</v>
      </c>
      <c r="K824" s="3" t="s">
        <v>2217</v>
      </c>
      <c r="L824" s="7" t="s">
        <v>3146</v>
      </c>
      <c r="M824" s="6" t="s">
        <v>2218</v>
      </c>
      <c r="N824" s="3" t="s">
        <v>3293</v>
      </c>
      <c r="O824" s="8" t="str">
        <f t="shared" si="24"/>
        <v>School Website: City School</v>
      </c>
      <c r="P824" s="9" t="s">
        <v>2219</v>
      </c>
      <c r="Q824" s="8" t="str">
        <f t="shared" si="25"/>
        <v>Tuition Link: City School</v>
      </c>
      <c r="R824" s="3" t="s">
        <v>3534</v>
      </c>
      <c r="S824" s="14">
        <v>5675</v>
      </c>
      <c r="T824" s="1" t="s">
        <v>25</v>
      </c>
      <c r="U824" s="14">
        <v>200</v>
      </c>
      <c r="V824" s="4">
        <v>46044.686006944445</v>
      </c>
    </row>
    <row r="825" spans="1:22" ht="24" x14ac:dyDescent="0.2">
      <c r="A825" s="1" t="s">
        <v>1904</v>
      </c>
      <c r="B825" s="1">
        <v>226517510</v>
      </c>
      <c r="C825" s="1">
        <f>COUNTIF($D$5:D825,D825)</f>
        <v>1</v>
      </c>
      <c r="D825" s="2" t="s">
        <v>2150</v>
      </c>
      <c r="E825" s="3" t="s">
        <v>18</v>
      </c>
      <c r="F825" s="3" t="s">
        <v>2151</v>
      </c>
      <c r="G825" s="3" t="s">
        <v>2147</v>
      </c>
      <c r="I825" s="11" t="s">
        <v>2146</v>
      </c>
      <c r="J825" s="3" t="s">
        <v>2147</v>
      </c>
      <c r="K825" s="3" t="s">
        <v>84</v>
      </c>
      <c r="L825" s="7" t="s">
        <v>3136</v>
      </c>
      <c r="M825" s="11" t="s">
        <v>2146</v>
      </c>
      <c r="N825" s="3" t="s">
        <v>2148</v>
      </c>
      <c r="O825" s="12" t="str">
        <f t="shared" si="24"/>
        <v>School Website: City School at Fairmount</v>
      </c>
      <c r="P825" s="9" t="s">
        <v>2149</v>
      </c>
      <c r="Q825" s="12" t="str">
        <f t="shared" si="25"/>
        <v>Tuition Link: City School at Fairmount</v>
      </c>
      <c r="R825" s="3" t="s">
        <v>3869</v>
      </c>
      <c r="S825" s="14">
        <v>10600</v>
      </c>
      <c r="T825" s="1" t="s">
        <v>33</v>
      </c>
      <c r="U825" s="14">
        <v>1150</v>
      </c>
      <c r="V825" s="4">
        <v>46079.37945601852</v>
      </c>
    </row>
    <row r="826" spans="1:22" ht="24" x14ac:dyDescent="0.2">
      <c r="A826" s="1" t="s">
        <v>1904</v>
      </c>
      <c r="B826" s="1">
        <v>326510079</v>
      </c>
      <c r="C826" s="1">
        <f>COUNTIF($D$5:D826,D826)</f>
        <v>1</v>
      </c>
      <c r="D826" s="2" t="s">
        <v>2275</v>
      </c>
      <c r="E826" s="3" t="s">
        <v>18</v>
      </c>
      <c r="F826" s="3" t="s">
        <v>2276</v>
      </c>
      <c r="G826" s="3" t="s">
        <v>2271</v>
      </c>
      <c r="I826" s="11" t="s">
        <v>2270</v>
      </c>
      <c r="J826" s="3" t="s">
        <v>2271</v>
      </c>
      <c r="K826" s="3" t="s">
        <v>84</v>
      </c>
      <c r="L826" s="7" t="s">
        <v>3153</v>
      </c>
      <c r="M826" s="11" t="s">
        <v>2270</v>
      </c>
      <c r="N826" s="6" t="s">
        <v>3314</v>
      </c>
      <c r="O826" s="12" t="str">
        <f t="shared" si="24"/>
        <v>School Website: Community Partnership School</v>
      </c>
      <c r="P826" s="9" t="s">
        <v>2272</v>
      </c>
      <c r="Q826" s="12" t="str">
        <f t="shared" si="25"/>
        <v>Tuition Link: Community Partnership School</v>
      </c>
      <c r="R826" s="3" t="s">
        <v>3375</v>
      </c>
      <c r="S826" s="14">
        <v>5600</v>
      </c>
      <c r="T826" s="1" t="s">
        <v>33</v>
      </c>
      <c r="U826" s="14">
        <v>0</v>
      </c>
      <c r="V826" s="4">
        <v>46079.607060185182</v>
      </c>
    </row>
    <row r="827" spans="1:22" x14ac:dyDescent="0.2">
      <c r="A827" s="1" t="s">
        <v>1904</v>
      </c>
      <c r="B827" s="1">
        <v>300512620</v>
      </c>
      <c r="C827" s="1">
        <f>COUNTIF($D$5:D827,D827)</f>
        <v>1</v>
      </c>
      <c r="D827" s="2" t="s">
        <v>2266</v>
      </c>
      <c r="E827" s="3" t="s">
        <v>18</v>
      </c>
      <c r="F827" s="3" t="s">
        <v>2267</v>
      </c>
      <c r="G827" s="3" t="s">
        <v>2802</v>
      </c>
      <c r="I827" s="11" t="s">
        <v>2261</v>
      </c>
      <c r="J827" s="3" t="s">
        <v>2262</v>
      </c>
      <c r="K827" s="3" t="s">
        <v>31</v>
      </c>
      <c r="L827" s="7" t="s">
        <v>3152</v>
      </c>
      <c r="M827" s="11" t="s">
        <v>2261</v>
      </c>
      <c r="N827" s="3" t="s">
        <v>2263</v>
      </c>
      <c r="O827" s="12" t="str">
        <f t="shared" si="24"/>
        <v>School Website: Cornerstone Christian Academy</v>
      </c>
      <c r="P827" s="9" t="s">
        <v>2263</v>
      </c>
      <c r="Q827" s="12" t="str">
        <f t="shared" si="25"/>
        <v>Tuition Link: Cornerstone Christian Academy</v>
      </c>
      <c r="R827" s="3" t="s">
        <v>3885</v>
      </c>
      <c r="S827" s="14">
        <v>2665</v>
      </c>
      <c r="T827" s="1" t="s">
        <v>25</v>
      </c>
      <c r="U827" s="14">
        <v>100</v>
      </c>
      <c r="V827" s="4">
        <v>46094.569976851853</v>
      </c>
    </row>
    <row r="828" spans="1:22" ht="24" x14ac:dyDescent="0.2">
      <c r="A828" s="1" t="s">
        <v>1904</v>
      </c>
      <c r="B828" s="1">
        <v>226510080</v>
      </c>
      <c r="C828" s="1">
        <f>COUNTIF($D$5:D828,D828)</f>
        <v>1</v>
      </c>
      <c r="D828" s="2" t="s">
        <v>1918</v>
      </c>
      <c r="E828" s="3" t="s">
        <v>18</v>
      </c>
      <c r="F828" s="3" t="s">
        <v>1919</v>
      </c>
      <c r="G828" s="3" t="s">
        <v>2754</v>
      </c>
      <c r="I828" s="6" t="s">
        <v>1913</v>
      </c>
      <c r="J828" s="3" t="s">
        <v>1914</v>
      </c>
      <c r="K828" s="3" t="s">
        <v>31</v>
      </c>
      <c r="L828" s="7" t="s">
        <v>3100</v>
      </c>
      <c r="M828" s="6" t="s">
        <v>1915</v>
      </c>
      <c r="N828" s="3" t="s">
        <v>3275</v>
      </c>
      <c r="O828" s="8" t="str">
        <f t="shared" si="24"/>
        <v>School Website: Cristo Rey Philadelphia High School</v>
      </c>
      <c r="P828" s="9" t="s">
        <v>1916</v>
      </c>
      <c r="Q828" s="8" t="str">
        <f t="shared" si="25"/>
        <v>Tuition Link: Cristo Rey Philadelphia High School</v>
      </c>
      <c r="R828" s="3" t="s">
        <v>3392</v>
      </c>
      <c r="S828" s="14">
        <v>5900</v>
      </c>
      <c r="T828" s="1" t="s">
        <v>25</v>
      </c>
      <c r="U828" s="14">
        <v>350</v>
      </c>
      <c r="V828" s="4">
        <v>46059.581944444442</v>
      </c>
    </row>
    <row r="829" spans="1:22" x14ac:dyDescent="0.2">
      <c r="A829" s="1" t="s">
        <v>1904</v>
      </c>
      <c r="B829" s="1">
        <v>226510080</v>
      </c>
      <c r="C829" s="1">
        <f>COUNTIF($D$5:D829,D829)</f>
        <v>2</v>
      </c>
      <c r="D829" s="2" t="s">
        <v>1918</v>
      </c>
      <c r="E829" s="3" t="s">
        <v>18</v>
      </c>
      <c r="F829" s="3" t="s">
        <v>1919</v>
      </c>
      <c r="G829" s="3" t="s">
        <v>2755</v>
      </c>
      <c r="I829" s="11" t="s">
        <v>1920</v>
      </c>
      <c r="J829" s="3" t="s">
        <v>2837</v>
      </c>
      <c r="K829" s="3" t="s">
        <v>1921</v>
      </c>
      <c r="L829" s="7" t="s">
        <v>3101</v>
      </c>
      <c r="M829" s="11" t="s">
        <v>1922</v>
      </c>
      <c r="N829" s="3" t="s">
        <v>1923</v>
      </c>
      <c r="O829" s="12" t="str">
        <f t="shared" si="24"/>
        <v>School Website: Cristo Rey Philadelphia High School</v>
      </c>
      <c r="P829" s="9" t="s">
        <v>1924</v>
      </c>
      <c r="Q829" s="12" t="str">
        <f t="shared" si="25"/>
        <v>Tuition Link: Cristo Rey Philadelphia High School</v>
      </c>
      <c r="R829" s="3" t="s">
        <v>3486</v>
      </c>
      <c r="S829" s="14">
        <v>29500</v>
      </c>
      <c r="T829" s="1" t="s">
        <v>25</v>
      </c>
      <c r="U829" s="14">
        <v>0</v>
      </c>
      <c r="V829" s="4">
        <v>46008.570717592593</v>
      </c>
    </row>
    <row r="830" spans="1:22" x14ac:dyDescent="0.2">
      <c r="A830" s="1" t="s">
        <v>1904</v>
      </c>
      <c r="B830" s="1">
        <v>226510080</v>
      </c>
      <c r="C830" s="1">
        <f>COUNTIF($D$5:D830,D830)</f>
        <v>3</v>
      </c>
      <c r="D830" s="2" t="s">
        <v>1918</v>
      </c>
      <c r="E830" s="3" t="s">
        <v>18</v>
      </c>
      <c r="F830" s="3" t="s">
        <v>1919</v>
      </c>
      <c r="G830" s="3" t="s">
        <v>2755</v>
      </c>
      <c r="I830" s="6" t="s">
        <v>1920</v>
      </c>
      <c r="J830" s="3" t="s">
        <v>2837</v>
      </c>
      <c r="K830" s="3" t="s">
        <v>1921</v>
      </c>
      <c r="L830" s="7" t="s">
        <v>3101</v>
      </c>
      <c r="M830" s="6" t="s">
        <v>1922</v>
      </c>
      <c r="N830" s="3" t="s">
        <v>1923</v>
      </c>
      <c r="O830" s="8" t="str">
        <f t="shared" si="24"/>
        <v>School Website: Cristo Rey Philadelphia High School</v>
      </c>
      <c r="P830" s="9" t="s">
        <v>1924</v>
      </c>
      <c r="Q830" s="8" t="str">
        <f t="shared" si="25"/>
        <v>Tuition Link: Cristo Rey Philadelphia High School</v>
      </c>
      <c r="R830" s="3" t="s">
        <v>3392</v>
      </c>
      <c r="S830" s="14">
        <v>32500</v>
      </c>
      <c r="T830" s="1" t="s">
        <v>25</v>
      </c>
      <c r="U830" s="14">
        <v>0</v>
      </c>
      <c r="V830" s="4">
        <v>46008.570717592593</v>
      </c>
    </row>
    <row r="831" spans="1:22" x14ac:dyDescent="0.2">
      <c r="A831" s="1" t="s">
        <v>1904</v>
      </c>
      <c r="B831" s="1">
        <v>226510080</v>
      </c>
      <c r="C831" s="1">
        <f>COUNTIF($D$5:D831,D831)</f>
        <v>4</v>
      </c>
      <c r="D831" s="2" t="s">
        <v>1918</v>
      </c>
      <c r="E831" s="3" t="s">
        <v>18</v>
      </c>
      <c r="F831" s="3" t="s">
        <v>1919</v>
      </c>
      <c r="G831" s="3" t="s">
        <v>2755</v>
      </c>
      <c r="I831" s="11" t="s">
        <v>1920</v>
      </c>
      <c r="J831" s="3" t="s">
        <v>2837</v>
      </c>
      <c r="K831" s="3" t="s">
        <v>1921</v>
      </c>
      <c r="L831" s="7" t="s">
        <v>3101</v>
      </c>
      <c r="M831" s="11" t="s">
        <v>1922</v>
      </c>
      <c r="N831" s="3" t="s">
        <v>1923</v>
      </c>
      <c r="O831" s="12" t="str">
        <f t="shared" si="24"/>
        <v>School Website: Cristo Rey Philadelphia High School</v>
      </c>
      <c r="P831" s="9" t="s">
        <v>1924</v>
      </c>
      <c r="Q831" s="12" t="str">
        <f t="shared" si="25"/>
        <v>Tuition Link: Cristo Rey Philadelphia High School</v>
      </c>
      <c r="R831" s="3" t="s">
        <v>1711</v>
      </c>
      <c r="S831" s="14">
        <v>37000</v>
      </c>
      <c r="T831" s="1" t="s">
        <v>25</v>
      </c>
      <c r="U831" s="14">
        <v>0</v>
      </c>
      <c r="V831" s="4">
        <v>46008.570717592593</v>
      </c>
    </row>
    <row r="832" spans="1:22" x14ac:dyDescent="0.2">
      <c r="A832" s="1" t="s">
        <v>1904</v>
      </c>
      <c r="B832" s="1">
        <v>226511602</v>
      </c>
      <c r="C832" s="1">
        <f>COUNTIF($D$5:D832,D832)</f>
        <v>1</v>
      </c>
      <c r="D832" s="2" t="s">
        <v>1966</v>
      </c>
      <c r="E832" s="3" t="s">
        <v>18</v>
      </c>
      <c r="F832" s="3" t="s">
        <v>1967</v>
      </c>
      <c r="G832" s="3" t="s">
        <v>2760</v>
      </c>
      <c r="I832" s="6" t="s">
        <v>1968</v>
      </c>
      <c r="J832" s="3" t="s">
        <v>1969</v>
      </c>
      <c r="K832" s="3" t="s">
        <v>84</v>
      </c>
      <c r="L832" s="7" t="s">
        <v>3107</v>
      </c>
      <c r="M832" s="6" t="s">
        <v>1968</v>
      </c>
      <c r="N832" s="3" t="s">
        <v>3278</v>
      </c>
      <c r="O832" s="8" t="str">
        <f t="shared" si="24"/>
        <v>School Website: Father Judge High School</v>
      </c>
      <c r="P832" s="9" t="s">
        <v>3356</v>
      </c>
      <c r="Q832" s="8" t="str">
        <f t="shared" si="25"/>
        <v>Tuition Link: Father Judge High School</v>
      </c>
      <c r="R832" s="3" t="s">
        <v>3610</v>
      </c>
      <c r="S832" s="14" t="s">
        <v>3951</v>
      </c>
      <c r="T832" s="1" t="s">
        <v>25</v>
      </c>
      <c r="U832" s="14">
        <v>0</v>
      </c>
      <c r="V832" s="4">
        <v>46086.587164351855</v>
      </c>
    </row>
    <row r="833" spans="1:22" x14ac:dyDescent="0.2">
      <c r="A833" s="1" t="s">
        <v>1904</v>
      </c>
      <c r="B833" s="1">
        <v>226511622</v>
      </c>
      <c r="C833" s="1">
        <f>COUNTIF($D$5:D833,D833)</f>
        <v>1</v>
      </c>
      <c r="D833" s="2" t="s">
        <v>1970</v>
      </c>
      <c r="E833" s="3" t="s">
        <v>18</v>
      </c>
      <c r="F833" s="3" t="s">
        <v>1971</v>
      </c>
      <c r="G833" s="3" t="s">
        <v>2760</v>
      </c>
      <c r="I833" s="6" t="s">
        <v>1968</v>
      </c>
      <c r="J833" s="3" t="s">
        <v>1969</v>
      </c>
      <c r="K833" s="3" t="s">
        <v>84</v>
      </c>
      <c r="L833" s="7" t="s">
        <v>3107</v>
      </c>
      <c r="M833" s="6" t="s">
        <v>1968</v>
      </c>
      <c r="N833" s="3" t="s">
        <v>3278</v>
      </c>
      <c r="O833" s="8" t="str">
        <f t="shared" si="24"/>
        <v>School Website: Frankford Friends School</v>
      </c>
      <c r="P833" s="9" t="s">
        <v>3356</v>
      </c>
      <c r="Q833" s="8" t="str">
        <f t="shared" si="25"/>
        <v>Tuition Link: Frankford Friends School</v>
      </c>
      <c r="R833" s="3" t="s">
        <v>3839</v>
      </c>
      <c r="S833" s="14" t="s">
        <v>3952</v>
      </c>
      <c r="T833" s="1" t="s">
        <v>33</v>
      </c>
      <c r="U833" s="14">
        <v>25</v>
      </c>
      <c r="V833" s="4">
        <v>46086.587164351855</v>
      </c>
    </row>
    <row r="834" spans="1:22" x14ac:dyDescent="0.2">
      <c r="A834" s="1" t="s">
        <v>1904</v>
      </c>
      <c r="B834" s="1">
        <v>226511622</v>
      </c>
      <c r="C834" s="1">
        <f>COUNTIF($D$5:D834,D834)</f>
        <v>2</v>
      </c>
      <c r="D834" s="2" t="s">
        <v>1970</v>
      </c>
      <c r="E834" s="3" t="s">
        <v>18</v>
      </c>
      <c r="F834" s="3" t="s">
        <v>1971</v>
      </c>
      <c r="G834" s="3" t="s">
        <v>2760</v>
      </c>
      <c r="I834" s="6" t="s">
        <v>1968</v>
      </c>
      <c r="J834" s="3" t="s">
        <v>1969</v>
      </c>
      <c r="K834" s="3" t="s">
        <v>84</v>
      </c>
      <c r="L834" s="7" t="s">
        <v>3107</v>
      </c>
      <c r="M834" s="6" t="s">
        <v>1968</v>
      </c>
      <c r="N834" s="3" t="s">
        <v>3278</v>
      </c>
      <c r="O834" s="8" t="str">
        <f t="shared" si="24"/>
        <v>School Website: Frankford Friends School</v>
      </c>
      <c r="P834" s="9" t="s">
        <v>3356</v>
      </c>
      <c r="Q834" s="8" t="str">
        <f t="shared" si="25"/>
        <v>Tuition Link: Frankford Friends School</v>
      </c>
      <c r="R834" s="3" t="s">
        <v>3434</v>
      </c>
      <c r="S834" s="14">
        <v>7250</v>
      </c>
      <c r="T834" s="1" t="s">
        <v>33</v>
      </c>
      <c r="U834" s="14">
        <v>25</v>
      </c>
      <c r="V834" s="4">
        <v>46086.587164351855</v>
      </c>
    </row>
    <row r="835" spans="1:22" x14ac:dyDescent="0.2">
      <c r="A835" s="1" t="s">
        <v>1904</v>
      </c>
      <c r="B835" s="1">
        <v>226511622</v>
      </c>
      <c r="C835" s="1">
        <f>COUNTIF($D$5:D835,D835)</f>
        <v>3</v>
      </c>
      <c r="D835" s="2" t="s">
        <v>1970</v>
      </c>
      <c r="E835" s="3" t="s">
        <v>18</v>
      </c>
      <c r="F835" s="3" t="s">
        <v>1971</v>
      </c>
      <c r="G835" s="3" t="s">
        <v>2760</v>
      </c>
      <c r="I835" s="6" t="s">
        <v>1968</v>
      </c>
      <c r="J835" s="3" t="s">
        <v>1969</v>
      </c>
      <c r="K835" s="3" t="s">
        <v>84</v>
      </c>
      <c r="L835" s="7" t="s">
        <v>3107</v>
      </c>
      <c r="M835" s="6" t="s">
        <v>1968</v>
      </c>
      <c r="N835" s="3" t="s">
        <v>3278</v>
      </c>
      <c r="O835" s="8" t="str">
        <f t="shared" si="24"/>
        <v>School Website: Frankford Friends School</v>
      </c>
      <c r="P835" s="9" t="s">
        <v>3356</v>
      </c>
      <c r="Q835" s="8" t="str">
        <f t="shared" si="25"/>
        <v>Tuition Link: Frankford Friends School</v>
      </c>
      <c r="R835" s="3" t="s">
        <v>3375</v>
      </c>
      <c r="S835" s="14">
        <v>7250</v>
      </c>
      <c r="T835" s="1" t="s">
        <v>33</v>
      </c>
      <c r="U835" s="14">
        <v>25</v>
      </c>
      <c r="V835" s="4">
        <v>46086.587164351855</v>
      </c>
    </row>
    <row r="836" spans="1:22" x14ac:dyDescent="0.2">
      <c r="A836" s="1" t="s">
        <v>1904</v>
      </c>
      <c r="B836" s="1">
        <v>226511622</v>
      </c>
      <c r="C836" s="1">
        <f>COUNTIF($D$5:D836,D836)</f>
        <v>4</v>
      </c>
      <c r="D836" s="2" t="s">
        <v>1970</v>
      </c>
      <c r="E836" s="3" t="s">
        <v>18</v>
      </c>
      <c r="F836" s="3" t="s">
        <v>1971</v>
      </c>
      <c r="G836" s="3" t="s">
        <v>2761</v>
      </c>
      <c r="I836" s="6" t="s">
        <v>1972</v>
      </c>
      <c r="J836" s="3" t="s">
        <v>1973</v>
      </c>
      <c r="K836" s="3" t="s">
        <v>1974</v>
      </c>
      <c r="L836" s="5" t="s">
        <v>3108</v>
      </c>
      <c r="M836" s="6" t="s">
        <v>1975</v>
      </c>
      <c r="N836" s="3" t="s">
        <v>1976</v>
      </c>
      <c r="O836" s="8" t="str">
        <f t="shared" si="24"/>
        <v>School Website: Frankford Friends School</v>
      </c>
      <c r="P836" s="9" t="s">
        <v>1977</v>
      </c>
      <c r="Q836" s="8" t="str">
        <f t="shared" si="25"/>
        <v>Tuition Link: Frankford Friends School</v>
      </c>
      <c r="R836" s="3" t="s">
        <v>1235</v>
      </c>
      <c r="S836" s="14">
        <v>10500</v>
      </c>
      <c r="T836" s="1" t="s">
        <v>25</v>
      </c>
      <c r="U836" s="14">
        <v>0</v>
      </c>
      <c r="V836" s="4">
        <v>45995.705590277779</v>
      </c>
    </row>
    <row r="837" spans="1:22" x14ac:dyDescent="0.2">
      <c r="A837" s="1" t="s">
        <v>1904</v>
      </c>
      <c r="B837" s="1">
        <v>226511622</v>
      </c>
      <c r="C837" s="1">
        <f>COUNTIF($D$5:D837,D837)</f>
        <v>5</v>
      </c>
      <c r="D837" s="2" t="s">
        <v>1970</v>
      </c>
      <c r="E837" s="3" t="s">
        <v>18</v>
      </c>
      <c r="F837" s="3" t="s">
        <v>1971</v>
      </c>
      <c r="G837" s="3" t="s">
        <v>2762</v>
      </c>
      <c r="I837" s="6" t="s">
        <v>1978</v>
      </c>
      <c r="J837" s="3" t="s">
        <v>1979</v>
      </c>
      <c r="K837" s="3" t="s">
        <v>84</v>
      </c>
      <c r="L837" s="7" t="s">
        <v>3109</v>
      </c>
      <c r="M837" s="6" t="s">
        <v>1978</v>
      </c>
      <c r="N837" s="6" t="s">
        <v>3343</v>
      </c>
      <c r="O837" s="8" t="str">
        <f t="shared" ref="O837:O900" si="26">HYPERLINK(N837, "School Website: " &amp; D837)</f>
        <v>School Website: Frankford Friends School</v>
      </c>
      <c r="P837" s="9" t="s">
        <v>1980</v>
      </c>
      <c r="Q837" s="8" t="str">
        <f t="shared" ref="Q837:Q900" si="27">HYPERLINK(P837, "Tuition Link: " &amp; D837)</f>
        <v>Tuition Link: Frankford Friends School</v>
      </c>
      <c r="R837" s="3" t="s">
        <v>3840</v>
      </c>
      <c r="S837" s="14">
        <v>4185</v>
      </c>
      <c r="T837" s="1" t="s">
        <v>25</v>
      </c>
      <c r="U837" s="14">
        <v>175</v>
      </c>
      <c r="V837" s="4">
        <v>46085.411296296297</v>
      </c>
    </row>
    <row r="838" spans="1:22" x14ac:dyDescent="0.2">
      <c r="A838" s="1" t="s">
        <v>1904</v>
      </c>
      <c r="B838" s="1">
        <v>226511622</v>
      </c>
      <c r="C838" s="1">
        <f>COUNTIF($D$5:D838,D838)</f>
        <v>6</v>
      </c>
      <c r="D838" s="2" t="s">
        <v>1970</v>
      </c>
      <c r="E838" s="3" t="s">
        <v>18</v>
      </c>
      <c r="F838" s="3" t="s">
        <v>1971</v>
      </c>
      <c r="G838" s="3" t="s">
        <v>2762</v>
      </c>
      <c r="I838" s="6" t="s">
        <v>1978</v>
      </c>
      <c r="J838" s="3" t="s">
        <v>1979</v>
      </c>
      <c r="K838" s="3" t="s">
        <v>84</v>
      </c>
      <c r="L838" s="7" t="s">
        <v>3109</v>
      </c>
      <c r="M838" s="6" t="s">
        <v>1978</v>
      </c>
      <c r="N838" s="6" t="s">
        <v>3343</v>
      </c>
      <c r="O838" s="8" t="str">
        <f t="shared" si="26"/>
        <v>School Website: Frankford Friends School</v>
      </c>
      <c r="P838" s="9" t="s">
        <v>1980</v>
      </c>
      <c r="Q838" s="8" t="str">
        <f t="shared" si="27"/>
        <v>Tuition Link: Frankford Friends School</v>
      </c>
      <c r="R838" s="3" t="s">
        <v>3841</v>
      </c>
      <c r="S838" s="14">
        <v>5575</v>
      </c>
      <c r="T838" s="1" t="s">
        <v>25</v>
      </c>
      <c r="U838" s="14">
        <v>175</v>
      </c>
      <c r="V838" s="4">
        <v>46085.411296296297</v>
      </c>
    </row>
    <row r="839" spans="1:22" x14ac:dyDescent="0.2">
      <c r="A839" s="1" t="s">
        <v>1904</v>
      </c>
      <c r="B839" s="1">
        <v>226511622</v>
      </c>
      <c r="C839" s="1">
        <f>COUNTIF($D$5:D839,D839)</f>
        <v>7</v>
      </c>
      <c r="D839" s="2" t="s">
        <v>1970</v>
      </c>
      <c r="E839" s="3" t="s">
        <v>18</v>
      </c>
      <c r="F839" s="3" t="s">
        <v>1971</v>
      </c>
      <c r="G839" s="3" t="s">
        <v>2763</v>
      </c>
      <c r="I839" s="6" t="s">
        <v>1981</v>
      </c>
      <c r="J839" s="3" t="s">
        <v>1982</v>
      </c>
      <c r="K839" s="3" t="s">
        <v>572</v>
      </c>
      <c r="L839" s="7" t="s">
        <v>3110</v>
      </c>
      <c r="M839" s="6" t="s">
        <v>1981</v>
      </c>
      <c r="N839" s="3" t="s">
        <v>1983</v>
      </c>
      <c r="O839" s="8" t="str">
        <f t="shared" si="26"/>
        <v>School Website: Frankford Friends School</v>
      </c>
      <c r="P839" s="9" t="s">
        <v>1984</v>
      </c>
      <c r="Q839" s="8" t="str">
        <f t="shared" si="27"/>
        <v>Tuition Link: Frankford Friends School</v>
      </c>
      <c r="R839" s="3" t="s">
        <v>3842</v>
      </c>
      <c r="S839" s="14">
        <v>8400</v>
      </c>
      <c r="T839" s="1" t="s">
        <v>25</v>
      </c>
      <c r="U839" s="14">
        <v>215</v>
      </c>
      <c r="V839" s="4">
        <v>46078.664131944446</v>
      </c>
    </row>
    <row r="840" spans="1:22" ht="24" x14ac:dyDescent="0.2">
      <c r="A840" s="1" t="s">
        <v>1904</v>
      </c>
      <c r="B840" s="1">
        <v>226511622</v>
      </c>
      <c r="C840" s="1">
        <f>COUNTIF($D$5:D840,D840)</f>
        <v>8</v>
      </c>
      <c r="D840" s="2" t="s">
        <v>1970</v>
      </c>
      <c r="E840" s="3" t="s">
        <v>18</v>
      </c>
      <c r="F840" s="3" t="s">
        <v>1971</v>
      </c>
      <c r="G840" s="3" t="s">
        <v>2764</v>
      </c>
      <c r="I840" s="6" t="s">
        <v>1985</v>
      </c>
      <c r="J840" s="3" t="s">
        <v>1986</v>
      </c>
      <c r="K840" s="3" t="s">
        <v>1987</v>
      </c>
      <c r="L840" s="7" t="s">
        <v>3111</v>
      </c>
      <c r="M840" s="6" t="s">
        <v>1988</v>
      </c>
      <c r="N840" s="3" t="s">
        <v>1989</v>
      </c>
      <c r="O840" s="8" t="str">
        <f t="shared" si="26"/>
        <v>School Website: Frankford Friends School</v>
      </c>
      <c r="P840" s="9" t="s">
        <v>1990</v>
      </c>
      <c r="Q840" s="8" t="str">
        <f t="shared" si="27"/>
        <v>Tuition Link: Frankford Friends School</v>
      </c>
      <c r="R840" s="3" t="s">
        <v>3575</v>
      </c>
      <c r="S840" s="14">
        <v>4250</v>
      </c>
      <c r="T840" s="1" t="s">
        <v>33</v>
      </c>
      <c r="U840" s="14">
        <v>350</v>
      </c>
      <c r="V840" s="4">
        <v>46078.671643518515</v>
      </c>
    </row>
    <row r="841" spans="1:22" x14ac:dyDescent="0.2">
      <c r="A841" s="1" t="s">
        <v>1904</v>
      </c>
      <c r="B841" s="1">
        <v>226511622</v>
      </c>
      <c r="C841" s="1">
        <f>COUNTIF($D$5:D841,D841)</f>
        <v>9</v>
      </c>
      <c r="D841" s="2" t="s">
        <v>1970</v>
      </c>
      <c r="E841" s="3" t="s">
        <v>18</v>
      </c>
      <c r="F841" s="3" t="s">
        <v>1971</v>
      </c>
      <c r="G841" s="3" t="s">
        <v>2765</v>
      </c>
      <c r="I841" s="6" t="s">
        <v>1991</v>
      </c>
      <c r="J841" s="3" t="s">
        <v>1992</v>
      </c>
      <c r="K841" s="3" t="s">
        <v>431</v>
      </c>
      <c r="L841" s="7" t="s">
        <v>3112</v>
      </c>
      <c r="M841" s="6" t="s">
        <v>1993</v>
      </c>
      <c r="N841" s="3" t="s">
        <v>3279</v>
      </c>
      <c r="O841" s="8" t="str">
        <f t="shared" si="26"/>
        <v>School Website: Frankford Friends School</v>
      </c>
      <c r="P841" s="9" t="s">
        <v>1994</v>
      </c>
      <c r="Q841" s="8" t="str">
        <f t="shared" si="27"/>
        <v>Tuition Link: Frankford Friends School</v>
      </c>
      <c r="R841" s="3" t="s">
        <v>3561</v>
      </c>
      <c r="S841" s="14">
        <v>12350</v>
      </c>
      <c r="T841" s="1" t="s">
        <v>25</v>
      </c>
      <c r="U841" s="14">
        <v>300</v>
      </c>
      <c r="V841" s="4">
        <v>46085.700462962966</v>
      </c>
    </row>
    <row r="842" spans="1:22" x14ac:dyDescent="0.2">
      <c r="A842" s="1" t="s">
        <v>1904</v>
      </c>
      <c r="B842" s="1">
        <v>226511622</v>
      </c>
      <c r="C842" s="1">
        <f>COUNTIF($D$5:D842,D842)</f>
        <v>10</v>
      </c>
      <c r="D842" s="2" t="s">
        <v>1970</v>
      </c>
      <c r="E842" s="3" t="s">
        <v>18</v>
      </c>
      <c r="F842" s="3" t="s">
        <v>1971</v>
      </c>
      <c r="G842" s="3" t="s">
        <v>1996</v>
      </c>
      <c r="I842" s="6" t="s">
        <v>1995</v>
      </c>
      <c r="J842" s="3" t="s">
        <v>1996</v>
      </c>
      <c r="K842" s="3" t="s">
        <v>84</v>
      </c>
      <c r="L842" s="7" t="s">
        <v>3113</v>
      </c>
      <c r="M842" s="6" t="s">
        <v>1995</v>
      </c>
      <c r="N842" s="3" t="s">
        <v>1997</v>
      </c>
      <c r="O842" s="8" t="str">
        <f t="shared" si="26"/>
        <v>School Website: Frankford Friends School</v>
      </c>
      <c r="P842" s="9" t="s">
        <v>1998</v>
      </c>
      <c r="Q842" s="8" t="str">
        <f t="shared" si="27"/>
        <v>Tuition Link: Frankford Friends School</v>
      </c>
      <c r="R842" s="3" t="s">
        <v>141</v>
      </c>
      <c r="S842" s="14">
        <v>10870</v>
      </c>
      <c r="T842" s="1" t="s">
        <v>33</v>
      </c>
      <c r="U842" s="14">
        <v>350</v>
      </c>
      <c r="V842" s="4">
        <v>46086.694791666669</v>
      </c>
    </row>
    <row r="843" spans="1:22" ht="24" x14ac:dyDescent="0.2">
      <c r="A843" s="1" t="s">
        <v>1904</v>
      </c>
      <c r="B843" s="1">
        <v>226511652</v>
      </c>
      <c r="C843" s="1">
        <f>COUNTIF($D$5:D843,D843)</f>
        <v>1</v>
      </c>
      <c r="D843" s="2" t="s">
        <v>1999</v>
      </c>
      <c r="E843" s="3" t="s">
        <v>18</v>
      </c>
      <c r="F843" s="3" t="s">
        <v>2000</v>
      </c>
      <c r="G843" s="3" t="s">
        <v>2002</v>
      </c>
      <c r="I843" s="6" t="s">
        <v>2001</v>
      </c>
      <c r="J843" s="3" t="s">
        <v>2002</v>
      </c>
      <c r="K843" s="3" t="s">
        <v>572</v>
      </c>
      <c r="L843" s="7" t="s">
        <v>3114</v>
      </c>
      <c r="M843" s="6" t="s">
        <v>2001</v>
      </c>
      <c r="N843" s="3" t="s">
        <v>3280</v>
      </c>
      <c r="O843" s="8" t="str">
        <f t="shared" si="26"/>
        <v>School Website: Friends Select School</v>
      </c>
      <c r="P843" s="9" t="s">
        <v>2003</v>
      </c>
      <c r="Q843" s="8" t="str">
        <f t="shared" si="27"/>
        <v>Tuition Link: Friends Select School</v>
      </c>
      <c r="R843" s="3" t="s">
        <v>3843</v>
      </c>
      <c r="S843" s="14">
        <v>12500</v>
      </c>
      <c r="T843" s="1" t="s">
        <v>33</v>
      </c>
      <c r="U843" s="14">
        <v>0</v>
      </c>
      <c r="V843" s="4">
        <v>46087.40834490741</v>
      </c>
    </row>
    <row r="844" spans="1:22" x14ac:dyDescent="0.2">
      <c r="A844" s="1" t="s">
        <v>1904</v>
      </c>
      <c r="B844" s="1">
        <v>226511652</v>
      </c>
      <c r="C844" s="1">
        <f>COUNTIF($D$5:D844,D844)</f>
        <v>2</v>
      </c>
      <c r="D844" s="2" t="s">
        <v>1999</v>
      </c>
      <c r="E844" s="3" t="s">
        <v>18</v>
      </c>
      <c r="F844" s="3" t="s">
        <v>2000</v>
      </c>
      <c r="G844" s="3" t="s">
        <v>2766</v>
      </c>
      <c r="I844" s="6" t="s">
        <v>2004</v>
      </c>
      <c r="J844" s="3" t="s">
        <v>2005</v>
      </c>
      <c r="K844" s="3" t="s">
        <v>431</v>
      </c>
      <c r="L844" s="7" t="s">
        <v>3115</v>
      </c>
      <c r="M844" s="6" t="s">
        <v>2006</v>
      </c>
      <c r="N844" s="3" t="s">
        <v>3281</v>
      </c>
      <c r="O844" s="8" t="str">
        <f t="shared" si="26"/>
        <v>School Website: Friends Select School</v>
      </c>
      <c r="P844" s="9" t="s">
        <v>2007</v>
      </c>
      <c r="Q844" s="8" t="str">
        <f t="shared" si="27"/>
        <v>Tuition Link: Friends Select School</v>
      </c>
      <c r="R844" s="3" t="s">
        <v>3364</v>
      </c>
      <c r="S844" s="14">
        <v>7800</v>
      </c>
      <c r="T844" s="1" t="s">
        <v>33</v>
      </c>
      <c r="U844" s="14">
        <v>180</v>
      </c>
      <c r="V844" s="4">
        <v>46079.601620370369</v>
      </c>
    </row>
    <row r="845" spans="1:22" x14ac:dyDescent="0.2">
      <c r="A845" s="1" t="s">
        <v>1904</v>
      </c>
      <c r="B845" s="1">
        <v>226511652</v>
      </c>
      <c r="C845" s="1">
        <f>COUNTIF($D$5:D845,D845)</f>
        <v>3</v>
      </c>
      <c r="D845" s="2" t="s">
        <v>1999</v>
      </c>
      <c r="E845" s="3" t="s">
        <v>18</v>
      </c>
      <c r="F845" s="3" t="s">
        <v>2000</v>
      </c>
      <c r="G845" s="3" t="s">
        <v>2767</v>
      </c>
      <c r="I845" s="6" t="s">
        <v>2008</v>
      </c>
      <c r="J845" s="3" t="s">
        <v>2009</v>
      </c>
      <c r="K845" s="3" t="s">
        <v>156</v>
      </c>
      <c r="L845" s="5" t="s">
        <v>3116</v>
      </c>
      <c r="M845" s="6" t="s">
        <v>2010</v>
      </c>
      <c r="N845" s="3" t="s">
        <v>3282</v>
      </c>
      <c r="O845" s="8" t="str">
        <f t="shared" si="26"/>
        <v>School Website: Friends Select School</v>
      </c>
      <c r="P845" s="9" t="s">
        <v>2011</v>
      </c>
      <c r="Q845" s="8" t="str">
        <f t="shared" si="27"/>
        <v>Tuition Link: Friends Select School</v>
      </c>
      <c r="R845" s="3" t="s">
        <v>3449</v>
      </c>
      <c r="S845" s="14">
        <v>8750</v>
      </c>
      <c r="T845" s="1" t="s">
        <v>33</v>
      </c>
      <c r="U845" s="14">
        <v>1290</v>
      </c>
      <c r="V845" s="4">
        <v>46086.697523148148</v>
      </c>
    </row>
    <row r="846" spans="1:22" x14ac:dyDescent="0.2">
      <c r="A846" s="1" t="s">
        <v>1904</v>
      </c>
      <c r="B846" s="1">
        <v>226511652</v>
      </c>
      <c r="C846" s="1">
        <f>COUNTIF($D$5:D846,D846)</f>
        <v>4</v>
      </c>
      <c r="D846" s="2" t="s">
        <v>1999</v>
      </c>
      <c r="E846" s="3" t="s">
        <v>18</v>
      </c>
      <c r="F846" s="3" t="s">
        <v>2000</v>
      </c>
      <c r="G846" s="3" t="s">
        <v>2768</v>
      </c>
      <c r="I846" s="6" t="s">
        <v>2012</v>
      </c>
      <c r="J846" s="3" t="s">
        <v>2013</v>
      </c>
      <c r="K846" s="3" t="s">
        <v>431</v>
      </c>
      <c r="L846" s="7" t="s">
        <v>3117</v>
      </c>
      <c r="M846" s="6" t="s">
        <v>2014</v>
      </c>
      <c r="N846" s="3" t="s">
        <v>3283</v>
      </c>
      <c r="O846" s="8" t="str">
        <f t="shared" si="26"/>
        <v>School Website: Friends Select School</v>
      </c>
      <c r="P846" s="9" t="s">
        <v>2015</v>
      </c>
      <c r="Q846" s="8" t="str">
        <f t="shared" si="27"/>
        <v>Tuition Link: Friends Select School</v>
      </c>
      <c r="R846" s="3" t="s">
        <v>3844</v>
      </c>
      <c r="S846" s="14">
        <v>150</v>
      </c>
      <c r="T846" s="1" t="s">
        <v>25</v>
      </c>
      <c r="U846" s="14" t="s">
        <v>2016</v>
      </c>
      <c r="V846" s="4">
        <v>46086.711122685185</v>
      </c>
    </row>
    <row r="847" spans="1:22" x14ac:dyDescent="0.2">
      <c r="A847" s="1" t="s">
        <v>1904</v>
      </c>
      <c r="B847" s="1">
        <v>226511652</v>
      </c>
      <c r="C847" s="1">
        <f>COUNTIF($D$5:D847,D847)</f>
        <v>5</v>
      </c>
      <c r="D847" s="2" t="s">
        <v>1999</v>
      </c>
      <c r="E847" s="3" t="s">
        <v>18</v>
      </c>
      <c r="F847" s="3" t="s">
        <v>2000</v>
      </c>
      <c r="G847" s="3" t="s">
        <v>2768</v>
      </c>
      <c r="I847" s="6" t="s">
        <v>2012</v>
      </c>
      <c r="J847" s="3" t="s">
        <v>2013</v>
      </c>
      <c r="K847" s="3" t="s">
        <v>431</v>
      </c>
      <c r="L847" s="7" t="s">
        <v>3117</v>
      </c>
      <c r="M847" s="6" t="s">
        <v>2014</v>
      </c>
      <c r="N847" s="3" t="s">
        <v>3283</v>
      </c>
      <c r="O847" s="8" t="str">
        <f t="shared" si="26"/>
        <v>School Website: Friends Select School</v>
      </c>
      <c r="P847" s="9" t="s">
        <v>2015</v>
      </c>
      <c r="Q847" s="8" t="str">
        <f t="shared" si="27"/>
        <v>Tuition Link: Friends Select School</v>
      </c>
      <c r="R847" s="3" t="s">
        <v>3845</v>
      </c>
      <c r="S847" s="14">
        <v>7675</v>
      </c>
      <c r="T847" s="1" t="s">
        <v>25</v>
      </c>
      <c r="U847" s="14" t="s">
        <v>3960</v>
      </c>
      <c r="V847" s="4">
        <v>46086.711122685185</v>
      </c>
    </row>
    <row r="848" spans="1:22" x14ac:dyDescent="0.2">
      <c r="A848" s="1" t="s">
        <v>1904</v>
      </c>
      <c r="B848" s="1">
        <v>226511922</v>
      </c>
      <c r="C848" s="1">
        <f>COUNTIF($D$5:D848,D848)</f>
        <v>1</v>
      </c>
      <c r="D848" s="2" t="s">
        <v>2017</v>
      </c>
      <c r="E848" s="3" t="s">
        <v>18</v>
      </c>
      <c r="F848" s="3" t="s">
        <v>2018</v>
      </c>
      <c r="G848" s="3" t="s">
        <v>2769</v>
      </c>
      <c r="I848" s="6" t="s">
        <v>2019</v>
      </c>
      <c r="J848" s="3" t="s">
        <v>2020</v>
      </c>
      <c r="K848" s="3" t="s">
        <v>291</v>
      </c>
      <c r="L848" s="7" t="s">
        <v>3118</v>
      </c>
      <c r="M848" s="6" t="s">
        <v>2021</v>
      </c>
      <c r="N848" s="3" t="s">
        <v>3284</v>
      </c>
      <c r="O848" s="8" t="str">
        <f t="shared" si="26"/>
        <v>School Website: Greater Hope Christian Academy</v>
      </c>
      <c r="P848" s="9" t="s">
        <v>3351</v>
      </c>
      <c r="Q848" s="8" t="str">
        <f t="shared" si="27"/>
        <v>Tuition Link: Greater Hope Christian Academy</v>
      </c>
      <c r="R848" s="3" t="s">
        <v>3846</v>
      </c>
      <c r="S848" s="14">
        <v>21750</v>
      </c>
      <c r="T848" s="1" t="s">
        <v>25</v>
      </c>
      <c r="U848" s="14">
        <v>0</v>
      </c>
      <c r="V848" s="4">
        <v>45996.511747685188</v>
      </c>
    </row>
    <row r="849" spans="1:22" ht="24" x14ac:dyDescent="0.2">
      <c r="A849" s="1" t="s">
        <v>1904</v>
      </c>
      <c r="B849" s="1">
        <v>226511922</v>
      </c>
      <c r="C849" s="1">
        <f>COUNTIF($D$5:D849,D849)</f>
        <v>2</v>
      </c>
      <c r="D849" s="2" t="s">
        <v>2017</v>
      </c>
      <c r="E849" s="3" t="s">
        <v>18</v>
      </c>
      <c r="F849" s="3" t="s">
        <v>2018</v>
      </c>
      <c r="G849" s="3" t="s">
        <v>2770</v>
      </c>
      <c r="I849" s="6" t="s">
        <v>2022</v>
      </c>
      <c r="J849" s="3" t="s">
        <v>2023</v>
      </c>
      <c r="K849" s="3" t="s">
        <v>877</v>
      </c>
      <c r="L849" s="7" t="s">
        <v>3119</v>
      </c>
      <c r="M849" s="6" t="s">
        <v>2024</v>
      </c>
      <c r="N849" s="3" t="s">
        <v>2025</v>
      </c>
      <c r="O849" s="8" t="str">
        <f t="shared" si="26"/>
        <v>School Website: Greater Hope Christian Academy</v>
      </c>
      <c r="P849" s="9" t="s">
        <v>2026</v>
      </c>
      <c r="Q849" s="8" t="str">
        <f t="shared" si="27"/>
        <v>Tuition Link: Greater Hope Christian Academy</v>
      </c>
      <c r="R849" s="3" t="s">
        <v>3847</v>
      </c>
      <c r="S849" s="14">
        <v>14.35</v>
      </c>
      <c r="T849" s="1" t="s">
        <v>25</v>
      </c>
      <c r="U849" s="14">
        <v>0</v>
      </c>
      <c r="V849" s="4">
        <v>46080.560219907406</v>
      </c>
    </row>
    <row r="850" spans="1:22" ht="24" x14ac:dyDescent="0.2">
      <c r="A850" s="1" t="s">
        <v>1904</v>
      </c>
      <c r="B850" s="1">
        <v>226511922</v>
      </c>
      <c r="C850" s="1">
        <f>COUNTIF($D$5:D850,D850)</f>
        <v>3</v>
      </c>
      <c r="D850" s="2" t="s">
        <v>2017</v>
      </c>
      <c r="E850" s="3" t="s">
        <v>18</v>
      </c>
      <c r="F850" s="3" t="s">
        <v>2018</v>
      </c>
      <c r="G850" s="3" t="s">
        <v>2770</v>
      </c>
      <c r="I850" s="6" t="s">
        <v>2022</v>
      </c>
      <c r="J850" s="3" t="s">
        <v>2023</v>
      </c>
      <c r="K850" s="3" t="s">
        <v>877</v>
      </c>
      <c r="L850" s="7" t="s">
        <v>3119</v>
      </c>
      <c r="M850" s="6" t="s">
        <v>2024</v>
      </c>
      <c r="N850" s="3" t="s">
        <v>2025</v>
      </c>
      <c r="O850" s="8" t="str">
        <f t="shared" si="26"/>
        <v>School Website: Greater Hope Christian Academy</v>
      </c>
      <c r="P850" s="9" t="s">
        <v>2026</v>
      </c>
      <c r="Q850" s="8" t="str">
        <f t="shared" si="27"/>
        <v>Tuition Link: Greater Hope Christian Academy</v>
      </c>
      <c r="R850" s="3" t="s">
        <v>3848</v>
      </c>
      <c r="S850" s="14">
        <v>15975</v>
      </c>
      <c r="T850" s="1" t="s">
        <v>25</v>
      </c>
      <c r="U850" s="14">
        <v>0</v>
      </c>
      <c r="V850" s="4">
        <v>46080.560219907406</v>
      </c>
    </row>
    <row r="851" spans="1:22" ht="24" x14ac:dyDescent="0.2">
      <c r="A851" s="1" t="s">
        <v>1904</v>
      </c>
      <c r="B851" s="1">
        <v>226511922</v>
      </c>
      <c r="C851" s="1">
        <f>COUNTIF($D$5:D851,D851)</f>
        <v>4</v>
      </c>
      <c r="D851" s="2" t="s">
        <v>2017</v>
      </c>
      <c r="E851" s="3" t="s">
        <v>18</v>
      </c>
      <c r="F851" s="3" t="s">
        <v>2018</v>
      </c>
      <c r="G851" s="3" t="s">
        <v>2770</v>
      </c>
      <c r="I851" s="6" t="s">
        <v>2022</v>
      </c>
      <c r="J851" s="3" t="s">
        <v>2023</v>
      </c>
      <c r="K851" s="3" t="s">
        <v>877</v>
      </c>
      <c r="L851" s="7" t="s">
        <v>3119</v>
      </c>
      <c r="M851" s="6" t="s">
        <v>2024</v>
      </c>
      <c r="N851" s="3" t="s">
        <v>2025</v>
      </c>
      <c r="O851" s="8" t="str">
        <f t="shared" si="26"/>
        <v>School Website: Greater Hope Christian Academy</v>
      </c>
      <c r="P851" s="9" t="s">
        <v>2026</v>
      </c>
      <c r="Q851" s="8" t="str">
        <f t="shared" si="27"/>
        <v>Tuition Link: Greater Hope Christian Academy</v>
      </c>
      <c r="R851" s="3" t="s">
        <v>3849</v>
      </c>
      <c r="S851" s="14">
        <v>16450</v>
      </c>
      <c r="T851" s="1" t="s">
        <v>25</v>
      </c>
      <c r="U851" s="14">
        <v>0</v>
      </c>
      <c r="V851" s="4">
        <v>46080.560219907406</v>
      </c>
    </row>
    <row r="852" spans="1:22" ht="24" x14ac:dyDescent="0.2">
      <c r="A852" s="1" t="s">
        <v>1904</v>
      </c>
      <c r="B852" s="1">
        <v>226512152</v>
      </c>
      <c r="C852" s="1">
        <f>COUNTIF($D$5:D852,D852)</f>
        <v>3</v>
      </c>
      <c r="D852" s="2" t="s">
        <v>917</v>
      </c>
      <c r="E852" s="3" t="s">
        <v>18</v>
      </c>
      <c r="F852" s="3" t="s">
        <v>2027</v>
      </c>
      <c r="G852" s="3" t="s">
        <v>2770</v>
      </c>
      <c r="I852" s="6" t="s">
        <v>2022</v>
      </c>
      <c r="J852" s="3" t="s">
        <v>2023</v>
      </c>
      <c r="K852" s="3" t="s">
        <v>877</v>
      </c>
      <c r="L852" s="7" t="s">
        <v>3119</v>
      </c>
      <c r="M852" s="6" t="s">
        <v>2024</v>
      </c>
      <c r="N852" s="3" t="s">
        <v>2025</v>
      </c>
      <c r="O852" s="8" t="str">
        <f t="shared" si="26"/>
        <v>School Website: Holy Cross School</v>
      </c>
      <c r="P852" s="9" t="s">
        <v>2026</v>
      </c>
      <c r="Q852" s="8" t="str">
        <f t="shared" si="27"/>
        <v>Tuition Link: Holy Cross School</v>
      </c>
      <c r="R852" s="3" t="s">
        <v>3850</v>
      </c>
      <c r="S852" s="14">
        <v>17400</v>
      </c>
      <c r="T852" s="1" t="s">
        <v>25</v>
      </c>
      <c r="U852" s="14">
        <v>0</v>
      </c>
      <c r="V852" s="4">
        <v>46080.560219907406</v>
      </c>
    </row>
    <row r="853" spans="1:22" ht="24" x14ac:dyDescent="0.2">
      <c r="A853" s="1" t="s">
        <v>1904</v>
      </c>
      <c r="B853" s="1">
        <v>226512252</v>
      </c>
      <c r="C853" s="1">
        <f>COUNTIF($D$5:D853,D853)</f>
        <v>1</v>
      </c>
      <c r="D853" s="2" t="s">
        <v>2028</v>
      </c>
      <c r="E853" s="3" t="s">
        <v>18</v>
      </c>
      <c r="F853" s="3" t="s">
        <v>2029</v>
      </c>
      <c r="G853" s="3" t="s">
        <v>2770</v>
      </c>
      <c r="I853" s="6" t="s">
        <v>2022</v>
      </c>
      <c r="J853" s="3" t="s">
        <v>2023</v>
      </c>
      <c r="K853" s="3" t="s">
        <v>877</v>
      </c>
      <c r="L853" s="7" t="s">
        <v>3119</v>
      </c>
      <c r="M853" s="6" t="s">
        <v>2024</v>
      </c>
      <c r="N853" s="3" t="s">
        <v>2025</v>
      </c>
      <c r="O853" s="8" t="str">
        <f t="shared" si="26"/>
        <v>School Website: Holy Innocents School</v>
      </c>
      <c r="P853" s="9" t="s">
        <v>2026</v>
      </c>
      <c r="Q853" s="8" t="str">
        <f t="shared" si="27"/>
        <v>Tuition Link: Holy Innocents School</v>
      </c>
      <c r="R853" s="3" t="s">
        <v>3497</v>
      </c>
      <c r="S853" s="14">
        <v>17400</v>
      </c>
      <c r="T853" s="1" t="s">
        <v>25</v>
      </c>
      <c r="U853" s="14">
        <v>0</v>
      </c>
      <c r="V853" s="4">
        <v>46080.560219907406</v>
      </c>
    </row>
    <row r="854" spans="1:22" ht="24" x14ac:dyDescent="0.2">
      <c r="A854" s="1" t="s">
        <v>1904</v>
      </c>
      <c r="B854" s="1">
        <v>226512252</v>
      </c>
      <c r="C854" s="1">
        <f>COUNTIF($D$5:D854,D854)</f>
        <v>2</v>
      </c>
      <c r="D854" s="2" t="s">
        <v>2028</v>
      </c>
      <c r="E854" s="3" t="s">
        <v>18</v>
      </c>
      <c r="F854" s="3" t="s">
        <v>2029</v>
      </c>
      <c r="G854" s="3" t="s">
        <v>2770</v>
      </c>
      <c r="I854" s="6" t="s">
        <v>2022</v>
      </c>
      <c r="J854" s="3" t="s">
        <v>2023</v>
      </c>
      <c r="K854" s="3" t="s">
        <v>877</v>
      </c>
      <c r="L854" s="7" t="s">
        <v>3119</v>
      </c>
      <c r="M854" s="6" t="s">
        <v>2024</v>
      </c>
      <c r="N854" s="3" t="s">
        <v>2025</v>
      </c>
      <c r="O854" s="8" t="str">
        <f t="shared" si="26"/>
        <v>School Website: Holy Innocents School</v>
      </c>
      <c r="P854" s="9" t="s">
        <v>2026</v>
      </c>
      <c r="Q854" s="8" t="str">
        <f t="shared" si="27"/>
        <v>Tuition Link: Holy Innocents School</v>
      </c>
      <c r="R854" s="3" t="s">
        <v>3851</v>
      </c>
      <c r="S854" s="14">
        <v>17400</v>
      </c>
      <c r="T854" s="1" t="s">
        <v>25</v>
      </c>
      <c r="U854" s="14">
        <v>320</v>
      </c>
      <c r="V854" s="4">
        <v>46080.560219907406</v>
      </c>
    </row>
    <row r="855" spans="1:22" ht="24" x14ac:dyDescent="0.2">
      <c r="A855" s="1" t="s">
        <v>1904</v>
      </c>
      <c r="B855" s="1">
        <v>326510060</v>
      </c>
      <c r="C855" s="1">
        <f>COUNTIF($D$5:D855,D855)</f>
        <v>1</v>
      </c>
      <c r="D855" s="2" t="s">
        <v>2273</v>
      </c>
      <c r="E855" s="3" t="s">
        <v>18</v>
      </c>
      <c r="F855" s="3" t="s">
        <v>2274</v>
      </c>
      <c r="G855" s="3" t="s">
        <v>2271</v>
      </c>
      <c r="I855" s="6" t="s">
        <v>2270</v>
      </c>
      <c r="J855" s="3" t="s">
        <v>2271</v>
      </c>
      <c r="K855" s="3" t="s">
        <v>84</v>
      </c>
      <c r="L855" s="7" t="s">
        <v>3153</v>
      </c>
      <c r="M855" s="6" t="s">
        <v>2270</v>
      </c>
      <c r="N855" s="6" t="s">
        <v>3314</v>
      </c>
      <c r="O855" s="8" t="str">
        <f t="shared" si="26"/>
        <v>School Website: Hope Partnership for Education</v>
      </c>
      <c r="P855" s="9" t="s">
        <v>2272</v>
      </c>
      <c r="Q855" s="8" t="str">
        <f t="shared" si="27"/>
        <v>Tuition Link: Hope Partnership for Education</v>
      </c>
      <c r="R855" s="3" t="s">
        <v>3886</v>
      </c>
      <c r="S855" s="14">
        <v>5600</v>
      </c>
      <c r="T855" s="1" t="s">
        <v>33</v>
      </c>
      <c r="U855" s="14">
        <v>0</v>
      </c>
      <c r="V855" s="4">
        <v>46079.607060185182</v>
      </c>
    </row>
    <row r="856" spans="1:22" x14ac:dyDescent="0.2">
      <c r="A856" s="1" t="s">
        <v>1904</v>
      </c>
      <c r="B856" s="1">
        <v>226512672</v>
      </c>
      <c r="C856" s="1">
        <f>COUNTIF($D$5:D856,D856)</f>
        <v>1</v>
      </c>
      <c r="D856" s="2" t="s">
        <v>2030</v>
      </c>
      <c r="E856" s="3" t="s">
        <v>18</v>
      </c>
      <c r="F856" s="3" t="s">
        <v>2031</v>
      </c>
      <c r="G856" s="3" t="s">
        <v>2033</v>
      </c>
      <c r="I856" s="6" t="s">
        <v>2032</v>
      </c>
      <c r="J856" s="3" t="s">
        <v>2033</v>
      </c>
      <c r="K856" s="3" t="s">
        <v>84</v>
      </c>
      <c r="L856" s="7" t="s">
        <v>3120</v>
      </c>
      <c r="M856" s="6" t="s">
        <v>2032</v>
      </c>
      <c r="N856" s="3" t="s">
        <v>2034</v>
      </c>
      <c r="O856" s="8" t="str">
        <f t="shared" si="26"/>
        <v>School Website: Hunting Park Christian Academy</v>
      </c>
      <c r="P856" s="9" t="s">
        <v>2035</v>
      </c>
      <c r="Q856" s="8" t="str">
        <f t="shared" si="27"/>
        <v>Tuition Link: Hunting Park Christian Academy</v>
      </c>
      <c r="R856" s="3" t="s">
        <v>1235</v>
      </c>
      <c r="S856" s="14">
        <v>6688</v>
      </c>
      <c r="T856" s="1" t="s">
        <v>25</v>
      </c>
      <c r="U856" s="14">
        <v>350</v>
      </c>
      <c r="V856" s="4">
        <v>46079.436122685183</v>
      </c>
    </row>
    <row r="857" spans="1:22" x14ac:dyDescent="0.2">
      <c r="A857" s="1" t="s">
        <v>1904</v>
      </c>
      <c r="B857" s="1">
        <v>226512702</v>
      </c>
      <c r="C857" s="1">
        <f>COUNTIF($D$5:D857,D857)</f>
        <v>1</v>
      </c>
      <c r="D857" s="2" t="s">
        <v>2036</v>
      </c>
      <c r="E857" s="3" t="s">
        <v>18</v>
      </c>
      <c r="F857" s="3" t="s">
        <v>2037</v>
      </c>
      <c r="G857" s="3" t="s">
        <v>2033</v>
      </c>
      <c r="I857" s="6" t="s">
        <v>2032</v>
      </c>
      <c r="J857" s="3" t="s">
        <v>2033</v>
      </c>
      <c r="K857" s="3" t="s">
        <v>84</v>
      </c>
      <c r="L857" s="7" t="s">
        <v>3120</v>
      </c>
      <c r="M857" s="6" t="s">
        <v>2032</v>
      </c>
      <c r="N857" s="3" t="s">
        <v>2034</v>
      </c>
      <c r="O857" s="8" t="str">
        <f t="shared" si="26"/>
        <v>School Website: Immaculate Heart of Mary Sch</v>
      </c>
      <c r="P857" s="9" t="s">
        <v>2035</v>
      </c>
      <c r="Q857" s="8" t="str">
        <f t="shared" si="27"/>
        <v>Tuition Link: Immaculate Heart of Mary Sch</v>
      </c>
      <c r="R857" s="3" t="s">
        <v>3770</v>
      </c>
      <c r="S857" s="14">
        <v>5400</v>
      </c>
      <c r="T857" s="1" t="s">
        <v>25</v>
      </c>
      <c r="U857" s="14">
        <v>350</v>
      </c>
      <c r="V857" s="4">
        <v>46079.436122685183</v>
      </c>
    </row>
    <row r="858" spans="1:22" x14ac:dyDescent="0.2">
      <c r="A858" s="1" t="s">
        <v>1904</v>
      </c>
      <c r="B858" s="1">
        <v>226512732</v>
      </c>
      <c r="C858" s="1">
        <f>COUNTIF($D$5:D858,D858)</f>
        <v>1</v>
      </c>
      <c r="D858" s="2" t="s">
        <v>2038</v>
      </c>
      <c r="E858" s="3" t="s">
        <v>18</v>
      </c>
      <c r="F858" s="3" t="s">
        <v>2039</v>
      </c>
      <c r="G858" s="3" t="s">
        <v>2771</v>
      </c>
      <c r="I858" s="6" t="s">
        <v>2040</v>
      </c>
      <c r="J858" s="3" t="s">
        <v>2041</v>
      </c>
      <c r="K858" s="3" t="s">
        <v>667</v>
      </c>
      <c r="L858" s="7" t="s">
        <v>3121</v>
      </c>
      <c r="M858" s="6" t="s">
        <v>2042</v>
      </c>
      <c r="N858" s="6" t="s">
        <v>3320</v>
      </c>
      <c r="O858" s="8" t="str">
        <f t="shared" si="26"/>
        <v>School Website: International Christian High School</v>
      </c>
      <c r="Q858" s="8" t="str">
        <f t="shared" si="27"/>
        <v>Tuition Link: International Christian High School</v>
      </c>
      <c r="R858" s="3" t="s">
        <v>3726</v>
      </c>
      <c r="S858" s="14">
        <v>38000</v>
      </c>
      <c r="T858" s="1" t="s">
        <v>33</v>
      </c>
      <c r="U858" s="14">
        <v>250</v>
      </c>
      <c r="V858" s="4">
        <v>46085.598703703705</v>
      </c>
    </row>
    <row r="859" spans="1:22" x14ac:dyDescent="0.2">
      <c r="A859" s="1" t="s">
        <v>1904</v>
      </c>
      <c r="B859" s="1">
        <v>226511232</v>
      </c>
      <c r="C859" s="1">
        <f>COUNTIF($D$5:D859,D859)</f>
        <v>1</v>
      </c>
      <c r="D859" s="2" t="s">
        <v>1957</v>
      </c>
      <c r="E859" s="3" t="s">
        <v>18</v>
      </c>
      <c r="F859" s="3" t="s">
        <v>1958</v>
      </c>
      <c r="G859" s="3" t="s">
        <v>2758</v>
      </c>
      <c r="I859" s="6" t="s">
        <v>1950</v>
      </c>
      <c r="J859" s="3" t="s">
        <v>1951</v>
      </c>
      <c r="K859" s="3" t="s">
        <v>701</v>
      </c>
      <c r="L859" s="7" t="s">
        <v>3105</v>
      </c>
      <c r="M859" s="6" t="s">
        <v>1952</v>
      </c>
      <c r="N859" s="3" t="s">
        <v>1953</v>
      </c>
      <c r="O859" s="8" t="str">
        <f t="shared" si="26"/>
        <v>School Website: Jubilee School</v>
      </c>
      <c r="P859" s="9" t="s">
        <v>1954</v>
      </c>
      <c r="Q859" s="8" t="str">
        <f t="shared" si="27"/>
        <v>Tuition Link: Jubilee School</v>
      </c>
      <c r="R859" s="3" t="s">
        <v>3687</v>
      </c>
      <c r="S859" s="14">
        <v>16380</v>
      </c>
      <c r="T859" s="1" t="s">
        <v>25</v>
      </c>
      <c r="U859" s="14">
        <v>0</v>
      </c>
      <c r="V859" s="4">
        <v>46013.455462962964</v>
      </c>
    </row>
    <row r="860" spans="1:22" x14ac:dyDescent="0.2">
      <c r="A860" s="1" t="s">
        <v>1904</v>
      </c>
      <c r="B860" s="1">
        <v>226511232</v>
      </c>
      <c r="C860" s="1">
        <f>COUNTIF($D$5:D860,D860)</f>
        <v>2</v>
      </c>
      <c r="D860" s="2" t="s">
        <v>1957</v>
      </c>
      <c r="E860" s="3" t="s">
        <v>18</v>
      </c>
      <c r="F860" s="3" t="s">
        <v>1958</v>
      </c>
      <c r="G860" s="3" t="s">
        <v>2759</v>
      </c>
      <c r="I860" s="6" t="s">
        <v>1959</v>
      </c>
      <c r="J860" s="3" t="s">
        <v>1960</v>
      </c>
      <c r="K860" s="3" t="s">
        <v>1378</v>
      </c>
      <c r="L860" s="5" t="s">
        <v>3106</v>
      </c>
      <c r="M860" s="6" t="s">
        <v>1961</v>
      </c>
      <c r="N860" s="3" t="s">
        <v>1962</v>
      </c>
      <c r="O860" s="8" t="str">
        <f t="shared" si="26"/>
        <v>School Website: Jubilee School</v>
      </c>
      <c r="P860" s="9" t="s">
        <v>1963</v>
      </c>
      <c r="Q860" s="8" t="str">
        <f t="shared" si="27"/>
        <v>Tuition Link: Jubilee School</v>
      </c>
      <c r="R860" s="3" t="s">
        <v>3770</v>
      </c>
      <c r="S860" s="14">
        <v>28750</v>
      </c>
      <c r="T860" s="1" t="s">
        <v>25</v>
      </c>
      <c r="U860" s="14">
        <v>1625</v>
      </c>
      <c r="V860" s="4">
        <v>46008.682546296295</v>
      </c>
    </row>
    <row r="861" spans="1:22" x14ac:dyDescent="0.2">
      <c r="A861" s="1" t="s">
        <v>1904</v>
      </c>
      <c r="B861" s="1">
        <v>226511232</v>
      </c>
      <c r="C861" s="1">
        <f>COUNTIF($D$5:D861,D861)</f>
        <v>3</v>
      </c>
      <c r="D861" s="2" t="s">
        <v>1957</v>
      </c>
      <c r="E861" s="3" t="s">
        <v>18</v>
      </c>
      <c r="F861" s="3" t="s">
        <v>1958</v>
      </c>
      <c r="G861" s="3" t="s">
        <v>2759</v>
      </c>
      <c r="I861" s="6" t="s">
        <v>1959</v>
      </c>
      <c r="J861" s="3" t="s">
        <v>1960</v>
      </c>
      <c r="K861" s="3" t="s">
        <v>1378</v>
      </c>
      <c r="L861" s="5" t="s">
        <v>3106</v>
      </c>
      <c r="M861" s="6" t="s">
        <v>1961</v>
      </c>
      <c r="N861" s="3" t="s">
        <v>1962</v>
      </c>
      <c r="O861" s="8" t="str">
        <f t="shared" si="26"/>
        <v>School Website: Jubilee School</v>
      </c>
      <c r="P861" s="9" t="s">
        <v>1963</v>
      </c>
      <c r="Q861" s="8" t="str">
        <f t="shared" si="27"/>
        <v>Tuition Link: Jubilee School</v>
      </c>
      <c r="R861" s="3" t="s">
        <v>3578</v>
      </c>
      <c r="S861" s="14">
        <v>33000</v>
      </c>
      <c r="T861" s="1" t="s">
        <v>25</v>
      </c>
      <c r="U861" s="14">
        <v>1625</v>
      </c>
      <c r="V861" s="4">
        <v>46008.682546296295</v>
      </c>
    </row>
    <row r="862" spans="1:22" x14ac:dyDescent="0.2">
      <c r="A862" s="1" t="s">
        <v>1904</v>
      </c>
      <c r="B862" s="1">
        <v>226511232</v>
      </c>
      <c r="C862" s="1">
        <f>COUNTIF($D$5:D862,D862)</f>
        <v>4</v>
      </c>
      <c r="D862" s="2" t="s">
        <v>1957</v>
      </c>
      <c r="E862" s="3" t="s">
        <v>18</v>
      </c>
      <c r="F862" s="3" t="s">
        <v>1958</v>
      </c>
      <c r="G862" s="3" t="s">
        <v>2759</v>
      </c>
      <c r="I862" s="6" t="s">
        <v>1959</v>
      </c>
      <c r="J862" s="3" t="s">
        <v>1960</v>
      </c>
      <c r="K862" s="3" t="s">
        <v>1378</v>
      </c>
      <c r="L862" s="5" t="s">
        <v>3106</v>
      </c>
      <c r="M862" s="6" t="s">
        <v>1961</v>
      </c>
      <c r="N862" s="3" t="s">
        <v>1962</v>
      </c>
      <c r="O862" s="8" t="str">
        <f t="shared" si="26"/>
        <v>School Website: Jubilee School</v>
      </c>
      <c r="P862" s="9" t="s">
        <v>1963</v>
      </c>
      <c r="Q862" s="8" t="str">
        <f t="shared" si="27"/>
        <v>Tuition Link: Jubilee School</v>
      </c>
      <c r="R862" s="3" t="s">
        <v>3836</v>
      </c>
      <c r="S862" s="14">
        <v>40750</v>
      </c>
      <c r="T862" s="1" t="s">
        <v>25</v>
      </c>
      <c r="U862" s="14">
        <v>1625</v>
      </c>
      <c r="V862" s="4">
        <v>46008.682546296295</v>
      </c>
    </row>
    <row r="863" spans="1:22" x14ac:dyDescent="0.2">
      <c r="A863" s="1" t="s">
        <v>1904</v>
      </c>
      <c r="B863" s="1">
        <v>226510023</v>
      </c>
      <c r="C863" s="1">
        <f>COUNTIF($D$5:D863,D863)</f>
        <v>10</v>
      </c>
      <c r="D863" s="2" t="s">
        <v>415</v>
      </c>
      <c r="E863" s="3" t="s">
        <v>18</v>
      </c>
      <c r="F863" s="3" t="s">
        <v>1910</v>
      </c>
      <c r="G863" s="3" t="s">
        <v>2753</v>
      </c>
      <c r="I863" s="6" t="s">
        <v>1899</v>
      </c>
      <c r="J863" s="3" t="s">
        <v>1900</v>
      </c>
      <c r="K863" s="3" t="s">
        <v>701</v>
      </c>
      <c r="L863" s="7" t="s">
        <v>3099</v>
      </c>
      <c r="M863" s="6" t="s">
        <v>1901</v>
      </c>
      <c r="N863" s="3" t="s">
        <v>1902</v>
      </c>
      <c r="O863" s="8" t="str">
        <f t="shared" si="26"/>
        <v>School Website: LaSalle Academy</v>
      </c>
      <c r="P863" s="9" t="s">
        <v>1903</v>
      </c>
      <c r="Q863" s="8" t="str">
        <f t="shared" si="27"/>
        <v>Tuition Link: LaSalle Academy</v>
      </c>
      <c r="R863" s="3" t="s">
        <v>3827</v>
      </c>
      <c r="S863" s="14">
        <v>8050</v>
      </c>
      <c r="T863" s="1" t="s">
        <v>33</v>
      </c>
      <c r="U863" s="14">
        <v>350</v>
      </c>
      <c r="V863" s="4">
        <v>46036.693043981482</v>
      </c>
    </row>
    <row r="864" spans="1:22" ht="24" x14ac:dyDescent="0.2">
      <c r="A864" s="1" t="s">
        <v>1904</v>
      </c>
      <c r="B864" s="1">
        <v>226512952</v>
      </c>
      <c r="C864" s="1">
        <f>COUNTIF($D$5:D864,D864)</f>
        <v>1</v>
      </c>
      <c r="D864" s="2" t="s">
        <v>2043</v>
      </c>
      <c r="E864" s="3" t="s">
        <v>18</v>
      </c>
      <c r="F864" s="3" t="s">
        <v>2044</v>
      </c>
      <c r="G864" s="3" t="s">
        <v>2046</v>
      </c>
      <c r="I864" s="6" t="s">
        <v>2045</v>
      </c>
      <c r="J864" s="3" t="s">
        <v>2046</v>
      </c>
      <c r="K864" s="3" t="s">
        <v>84</v>
      </c>
      <c r="L864" s="7" t="s">
        <v>3122</v>
      </c>
      <c r="M864" s="6" t="s">
        <v>2045</v>
      </c>
      <c r="N864" s="3" t="s">
        <v>2047</v>
      </c>
      <c r="O864" s="8" t="str">
        <f t="shared" si="26"/>
        <v>School Website: Little Flower Catholic School</v>
      </c>
      <c r="P864" s="9" t="s">
        <v>2048</v>
      </c>
      <c r="Q864" s="8" t="str">
        <f t="shared" si="27"/>
        <v>Tuition Link: Little Flower Catholic School</v>
      </c>
      <c r="R864" s="3" t="s">
        <v>390</v>
      </c>
      <c r="S864" s="14">
        <v>4600</v>
      </c>
      <c r="T864" s="1" t="s">
        <v>33</v>
      </c>
      <c r="U864" s="14">
        <v>298</v>
      </c>
      <c r="V864" s="4">
        <v>46079.459548611114</v>
      </c>
    </row>
    <row r="865" spans="1:22" x14ac:dyDescent="0.2">
      <c r="A865" s="1" t="s">
        <v>1904</v>
      </c>
      <c r="B865" s="1">
        <v>226510004</v>
      </c>
      <c r="C865" s="1">
        <f>COUNTIF($D$5:D865,D865)</f>
        <v>1</v>
      </c>
      <c r="D865" s="2" t="s">
        <v>1905</v>
      </c>
      <c r="E865" s="3" t="s">
        <v>18</v>
      </c>
      <c r="F865" s="3" t="s">
        <v>1906</v>
      </c>
      <c r="G865" s="3" t="s">
        <v>2753</v>
      </c>
      <c r="I865" s="6" t="s">
        <v>1899</v>
      </c>
      <c r="J865" s="3" t="s">
        <v>1900</v>
      </c>
      <c r="K865" s="3" t="s">
        <v>701</v>
      </c>
      <c r="L865" s="7" t="s">
        <v>3099</v>
      </c>
      <c r="M865" s="6" t="s">
        <v>1901</v>
      </c>
      <c r="N865" s="3" t="s">
        <v>1902</v>
      </c>
      <c r="O865" s="8" t="str">
        <f t="shared" si="26"/>
        <v>School Website: Logan Hope School</v>
      </c>
      <c r="P865" s="9" t="s">
        <v>1903</v>
      </c>
      <c r="Q865" s="8" t="str">
        <f t="shared" si="27"/>
        <v>Tuition Link: Logan Hope School</v>
      </c>
      <c r="R865" s="3" t="s">
        <v>3826</v>
      </c>
      <c r="S865" s="14">
        <v>7100</v>
      </c>
      <c r="T865" s="1" t="s">
        <v>33</v>
      </c>
      <c r="U865" s="14">
        <v>350</v>
      </c>
      <c r="V865" s="4">
        <v>46036.693043981482</v>
      </c>
    </row>
    <row r="866" spans="1:22" x14ac:dyDescent="0.2">
      <c r="A866" s="1" t="s">
        <v>1904</v>
      </c>
      <c r="B866" s="1">
        <v>226514102</v>
      </c>
      <c r="C866" s="1">
        <f>COUNTIF($D$5:D866,D866)</f>
        <v>1</v>
      </c>
      <c r="D866" s="2" t="s">
        <v>2053</v>
      </c>
      <c r="E866" s="3" t="s">
        <v>18</v>
      </c>
      <c r="F866" s="3" t="s">
        <v>2054</v>
      </c>
      <c r="G866" s="3" t="s">
        <v>2772</v>
      </c>
      <c r="I866" s="6" t="s">
        <v>2055</v>
      </c>
      <c r="J866" s="3" t="s">
        <v>2056</v>
      </c>
      <c r="K866" s="3" t="s">
        <v>1940</v>
      </c>
      <c r="L866" s="7" t="s">
        <v>3123</v>
      </c>
      <c r="M866" s="6" t="s">
        <v>2057</v>
      </c>
      <c r="N866" s="3" t="s">
        <v>3285</v>
      </c>
      <c r="O866" s="8" t="str">
        <f t="shared" si="26"/>
        <v>School Website: Mercy Career and Technical High School</v>
      </c>
      <c r="P866" s="9" t="s">
        <v>2058</v>
      </c>
      <c r="Q866" s="8" t="str">
        <f t="shared" si="27"/>
        <v>Tuition Link: Mercy Career and Technical High School</v>
      </c>
      <c r="R866" s="3" t="s">
        <v>3853</v>
      </c>
      <c r="S866" s="14">
        <v>8760</v>
      </c>
      <c r="T866" s="1" t="s">
        <v>33</v>
      </c>
      <c r="U866" s="14">
        <v>420</v>
      </c>
      <c r="V866" s="4">
        <v>46086.677361111113</v>
      </c>
    </row>
    <row r="867" spans="1:22" x14ac:dyDescent="0.2">
      <c r="A867" s="1" t="s">
        <v>1904</v>
      </c>
      <c r="B867" s="1">
        <v>226514352</v>
      </c>
      <c r="C867" s="1">
        <f>COUNTIF($D$5:D867,D867)</f>
        <v>1</v>
      </c>
      <c r="D867" s="2" t="s">
        <v>2059</v>
      </c>
      <c r="E867" s="3" t="s">
        <v>18</v>
      </c>
      <c r="F867" s="3" t="s">
        <v>2060</v>
      </c>
      <c r="G867" s="3" t="s">
        <v>2773</v>
      </c>
      <c r="I867" s="6" t="s">
        <v>2061</v>
      </c>
      <c r="J867" s="3" t="s">
        <v>1973</v>
      </c>
      <c r="K867" s="3" t="s">
        <v>1974</v>
      </c>
      <c r="L867" s="5" t="s">
        <v>3108</v>
      </c>
      <c r="M867" s="6" t="s">
        <v>1975</v>
      </c>
      <c r="N867" s="3" t="s">
        <v>1976</v>
      </c>
      <c r="O867" s="8" t="str">
        <f t="shared" si="26"/>
        <v>School Website: Nazareth Academy Grade School</v>
      </c>
      <c r="P867" s="9" t="s">
        <v>1977</v>
      </c>
      <c r="Q867" s="8" t="str">
        <f t="shared" si="27"/>
        <v>Tuition Link: Nazareth Academy Grade School</v>
      </c>
      <c r="R867" s="3" t="s">
        <v>1235</v>
      </c>
      <c r="S867" s="14">
        <v>10500</v>
      </c>
      <c r="T867" s="1" t="s">
        <v>25</v>
      </c>
      <c r="U867" s="14">
        <v>0</v>
      </c>
      <c r="V867" s="4">
        <v>45995.708738425928</v>
      </c>
    </row>
    <row r="868" spans="1:22" x14ac:dyDescent="0.2">
      <c r="A868" s="1" t="s">
        <v>1904</v>
      </c>
      <c r="B868" s="1">
        <v>226514352</v>
      </c>
      <c r="C868" s="1">
        <f>COUNTIF($D$5:D868,D868)</f>
        <v>2</v>
      </c>
      <c r="D868" s="2" t="s">
        <v>2059</v>
      </c>
      <c r="E868" s="3" t="s">
        <v>18</v>
      </c>
      <c r="F868" s="3" t="s">
        <v>2060</v>
      </c>
      <c r="G868" s="3" t="s">
        <v>2774</v>
      </c>
      <c r="I868" s="6" t="s">
        <v>2062</v>
      </c>
      <c r="J868" s="3" t="s">
        <v>2838</v>
      </c>
      <c r="K868" s="3" t="s">
        <v>84</v>
      </c>
      <c r="L868" s="5" t="s">
        <v>3124</v>
      </c>
      <c r="M868" s="6" t="s">
        <v>2063</v>
      </c>
      <c r="N868" s="3" t="s">
        <v>3286</v>
      </c>
      <c r="O868" s="8" t="str">
        <f t="shared" si="26"/>
        <v>School Website: Nazareth Academy Grade School</v>
      </c>
      <c r="P868" s="9" t="s">
        <v>3286</v>
      </c>
      <c r="Q868" s="8" t="str">
        <f t="shared" si="27"/>
        <v>Tuition Link: Nazareth Academy Grade School</v>
      </c>
      <c r="R868" s="3" t="s">
        <v>1235</v>
      </c>
      <c r="S868" s="14">
        <v>5200</v>
      </c>
      <c r="T868" s="1" t="s">
        <v>33</v>
      </c>
      <c r="U868" s="14">
        <v>250</v>
      </c>
      <c r="V868" s="4">
        <v>46059.659247685187</v>
      </c>
    </row>
    <row r="869" spans="1:22" ht="24" x14ac:dyDescent="0.2">
      <c r="A869" s="1" t="s">
        <v>1904</v>
      </c>
      <c r="B869" s="1">
        <v>226514402</v>
      </c>
      <c r="C869" s="1">
        <f>COUNTIF($D$5:D869,D869)</f>
        <v>1</v>
      </c>
      <c r="D869" s="2" t="s">
        <v>2064</v>
      </c>
      <c r="E869" s="3" t="s">
        <v>18</v>
      </c>
      <c r="F869" s="3" t="s">
        <v>2065</v>
      </c>
      <c r="G869" s="3" t="s">
        <v>2067</v>
      </c>
      <c r="I869" s="6" t="s">
        <v>2066</v>
      </c>
      <c r="J869" s="3" t="s">
        <v>2067</v>
      </c>
      <c r="K869" s="3" t="s">
        <v>84</v>
      </c>
      <c r="L869" s="7" t="s">
        <v>3125</v>
      </c>
      <c r="M869" s="6" t="s">
        <v>2066</v>
      </c>
      <c r="N869" s="3" t="s">
        <v>2068</v>
      </c>
      <c r="O869" s="8" t="str">
        <f t="shared" si="26"/>
        <v>School Website: Nazareth Academy High School</v>
      </c>
      <c r="P869" s="9" t="s">
        <v>2069</v>
      </c>
      <c r="Q869" s="8" t="str">
        <f t="shared" si="27"/>
        <v>Tuition Link: Nazareth Academy High School</v>
      </c>
      <c r="R869" s="3" t="s">
        <v>3854</v>
      </c>
      <c r="S869" s="14">
        <v>8800</v>
      </c>
      <c r="T869" s="1" t="s">
        <v>25</v>
      </c>
      <c r="U869" s="14">
        <v>15000</v>
      </c>
      <c r="V869" s="4">
        <v>46085.409513888888</v>
      </c>
    </row>
    <row r="870" spans="1:22" x14ac:dyDescent="0.2">
      <c r="A870" s="1" t="s">
        <v>1904</v>
      </c>
      <c r="B870" s="1">
        <v>226514502</v>
      </c>
      <c r="C870" s="1">
        <f>COUNTIF($D$5:D870,D870)</f>
        <v>1</v>
      </c>
      <c r="D870" s="2" t="s">
        <v>2070</v>
      </c>
      <c r="E870" s="3" t="s">
        <v>18</v>
      </c>
      <c r="F870" s="3" t="s">
        <v>2071</v>
      </c>
      <c r="G870" s="3" t="s">
        <v>2067</v>
      </c>
      <c r="I870" s="6" t="s">
        <v>2066</v>
      </c>
      <c r="J870" s="3" t="s">
        <v>2067</v>
      </c>
      <c r="K870" s="3" t="s">
        <v>84</v>
      </c>
      <c r="L870" s="7" t="s">
        <v>3125</v>
      </c>
      <c r="M870" s="6" t="s">
        <v>2066</v>
      </c>
      <c r="N870" s="3" t="s">
        <v>2068</v>
      </c>
      <c r="O870" s="8" t="str">
        <f t="shared" si="26"/>
        <v>School Website: Norwood Fontbonne Academy</v>
      </c>
      <c r="P870" s="9" t="s">
        <v>2069</v>
      </c>
      <c r="Q870" s="8" t="str">
        <f t="shared" si="27"/>
        <v>Tuition Link: Norwood Fontbonne Academy</v>
      </c>
      <c r="R870" s="3" t="s">
        <v>3855</v>
      </c>
      <c r="S870" s="14">
        <v>11950</v>
      </c>
      <c r="T870" s="1" t="s">
        <v>25</v>
      </c>
      <c r="U870" s="14">
        <v>22500</v>
      </c>
      <c r="V870" s="4">
        <v>46085.409513888888</v>
      </c>
    </row>
    <row r="871" spans="1:22" x14ac:dyDescent="0.2">
      <c r="A871" s="1" t="s">
        <v>1904</v>
      </c>
      <c r="B871" s="1">
        <v>226514502</v>
      </c>
      <c r="C871" s="1">
        <f>COUNTIF($D$5:D871,D871)</f>
        <v>2</v>
      </c>
      <c r="D871" s="2" t="s">
        <v>2070</v>
      </c>
      <c r="E871" s="3" t="s">
        <v>18</v>
      </c>
      <c r="F871" s="3" t="s">
        <v>2071</v>
      </c>
      <c r="G871" s="3" t="s">
        <v>2067</v>
      </c>
      <c r="I871" s="6" t="s">
        <v>2066</v>
      </c>
      <c r="J871" s="3" t="s">
        <v>2067</v>
      </c>
      <c r="K871" s="3" t="s">
        <v>84</v>
      </c>
      <c r="L871" s="7" t="s">
        <v>3125</v>
      </c>
      <c r="M871" s="6" t="s">
        <v>2066</v>
      </c>
      <c r="N871" s="3" t="s">
        <v>2068</v>
      </c>
      <c r="O871" s="8" t="str">
        <f t="shared" si="26"/>
        <v>School Website: Norwood Fontbonne Academy</v>
      </c>
      <c r="P871" s="9" t="s">
        <v>2069</v>
      </c>
      <c r="Q871" s="8" t="str">
        <f t="shared" si="27"/>
        <v>Tuition Link: Norwood Fontbonne Academy</v>
      </c>
      <c r="R871" s="3" t="s">
        <v>3856</v>
      </c>
      <c r="S871" s="14">
        <v>14100</v>
      </c>
      <c r="T871" s="1" t="s">
        <v>25</v>
      </c>
      <c r="U871" s="14">
        <v>30000</v>
      </c>
      <c r="V871" s="4">
        <v>46085.409513888888</v>
      </c>
    </row>
    <row r="872" spans="1:22" x14ac:dyDescent="0.2">
      <c r="A872" s="1" t="s">
        <v>1904</v>
      </c>
      <c r="B872" s="1">
        <v>226514502</v>
      </c>
      <c r="C872" s="1">
        <f>COUNTIF($D$5:D872,D872)</f>
        <v>3</v>
      </c>
      <c r="D872" s="2" t="s">
        <v>2070</v>
      </c>
      <c r="E872" s="3" t="s">
        <v>18</v>
      </c>
      <c r="F872" s="3" t="s">
        <v>2071</v>
      </c>
      <c r="G872" s="3" t="s">
        <v>2067</v>
      </c>
      <c r="I872" s="6" t="s">
        <v>2066</v>
      </c>
      <c r="J872" s="3" t="s">
        <v>2067</v>
      </c>
      <c r="K872" s="3" t="s">
        <v>84</v>
      </c>
      <c r="L872" s="7" t="s">
        <v>3125</v>
      </c>
      <c r="M872" s="6" t="s">
        <v>2066</v>
      </c>
      <c r="N872" s="3" t="s">
        <v>2068</v>
      </c>
      <c r="O872" s="8" t="str">
        <f t="shared" si="26"/>
        <v>School Website: Norwood Fontbonne Academy</v>
      </c>
      <c r="P872" s="9" t="s">
        <v>2069</v>
      </c>
      <c r="Q872" s="8" t="str">
        <f t="shared" si="27"/>
        <v>Tuition Link: Norwood Fontbonne Academy</v>
      </c>
      <c r="R872" s="3" t="s">
        <v>3857</v>
      </c>
      <c r="S872" s="14">
        <v>5650</v>
      </c>
      <c r="T872" s="1" t="s">
        <v>25</v>
      </c>
      <c r="U872" s="14">
        <v>7500</v>
      </c>
      <c r="V872" s="4">
        <v>46085.409513888888</v>
      </c>
    </row>
    <row r="873" spans="1:22" x14ac:dyDescent="0.2">
      <c r="A873" s="1" t="s">
        <v>1904</v>
      </c>
      <c r="B873" s="1">
        <v>226514502</v>
      </c>
      <c r="C873" s="1">
        <f>COUNTIF($D$5:D873,D873)</f>
        <v>4</v>
      </c>
      <c r="D873" s="2" t="s">
        <v>2070</v>
      </c>
      <c r="E873" s="3" t="s">
        <v>18</v>
      </c>
      <c r="F873" s="3" t="s">
        <v>2071</v>
      </c>
      <c r="G873" s="3" t="s">
        <v>2067</v>
      </c>
      <c r="I873" s="6" t="s">
        <v>2066</v>
      </c>
      <c r="J873" s="3" t="s">
        <v>2067</v>
      </c>
      <c r="K873" s="3" t="s">
        <v>84</v>
      </c>
      <c r="L873" s="7" t="s">
        <v>3125</v>
      </c>
      <c r="M873" s="6" t="s">
        <v>2066</v>
      </c>
      <c r="N873" s="3" t="s">
        <v>2068</v>
      </c>
      <c r="O873" s="8" t="str">
        <f t="shared" si="26"/>
        <v>School Website: Norwood Fontbonne Academy</v>
      </c>
      <c r="P873" s="9" t="s">
        <v>2069</v>
      </c>
      <c r="Q873" s="8" t="str">
        <f t="shared" si="27"/>
        <v>Tuition Link: Norwood Fontbonne Academy</v>
      </c>
      <c r="R873" s="3" t="s">
        <v>3858</v>
      </c>
      <c r="S873" s="14">
        <v>6400</v>
      </c>
      <c r="T873" s="1" t="s">
        <v>25</v>
      </c>
      <c r="U873" s="14">
        <v>7500</v>
      </c>
      <c r="V873" s="4">
        <v>46085.409513888888</v>
      </c>
    </row>
    <row r="874" spans="1:22" x14ac:dyDescent="0.2">
      <c r="A874" s="1" t="s">
        <v>1904</v>
      </c>
      <c r="B874" s="1">
        <v>226514502</v>
      </c>
      <c r="C874" s="1">
        <f>COUNTIF($D$5:D874,D874)</f>
        <v>5</v>
      </c>
      <c r="D874" s="2" t="s">
        <v>2070</v>
      </c>
      <c r="E874" s="3" t="s">
        <v>18</v>
      </c>
      <c r="F874" s="3" t="s">
        <v>2071</v>
      </c>
      <c r="G874" s="3" t="s">
        <v>2067</v>
      </c>
      <c r="I874" s="6" t="s">
        <v>2066</v>
      </c>
      <c r="J874" s="3" t="s">
        <v>2067</v>
      </c>
      <c r="K874" s="3" t="s">
        <v>84</v>
      </c>
      <c r="L874" s="7" t="s">
        <v>3125</v>
      </c>
      <c r="M874" s="6" t="s">
        <v>2066</v>
      </c>
      <c r="N874" s="3" t="s">
        <v>2068</v>
      </c>
      <c r="O874" s="8" t="str">
        <f t="shared" si="26"/>
        <v>School Website: Norwood Fontbonne Academy</v>
      </c>
      <c r="P874" s="9" t="s">
        <v>2069</v>
      </c>
      <c r="Q874" s="8" t="str">
        <f t="shared" si="27"/>
        <v>Tuition Link: Norwood Fontbonne Academy</v>
      </c>
      <c r="R874" s="3" t="s">
        <v>3859</v>
      </c>
      <c r="S874" s="14">
        <v>5800</v>
      </c>
      <c r="T874" s="1" t="s">
        <v>25</v>
      </c>
      <c r="U874" s="14">
        <v>7000</v>
      </c>
      <c r="V874" s="4">
        <v>46085.409513888888</v>
      </c>
    </row>
    <row r="875" spans="1:22" x14ac:dyDescent="0.2">
      <c r="A875" s="1" t="s">
        <v>1904</v>
      </c>
      <c r="B875" s="1">
        <v>226514502</v>
      </c>
      <c r="C875" s="1">
        <f>COUNTIF($D$5:D875,D875)</f>
        <v>6</v>
      </c>
      <c r="D875" s="2" t="s">
        <v>2070</v>
      </c>
      <c r="E875" s="3" t="s">
        <v>18</v>
      </c>
      <c r="F875" s="3" t="s">
        <v>2071</v>
      </c>
      <c r="G875" s="3" t="s">
        <v>2067</v>
      </c>
      <c r="I875" s="6" t="s">
        <v>2066</v>
      </c>
      <c r="J875" s="3" t="s">
        <v>2067</v>
      </c>
      <c r="K875" s="3" t="s">
        <v>84</v>
      </c>
      <c r="L875" s="7" t="s">
        <v>3125</v>
      </c>
      <c r="M875" s="6" t="s">
        <v>2066</v>
      </c>
      <c r="N875" s="3" t="s">
        <v>2068</v>
      </c>
      <c r="O875" s="8" t="str">
        <f t="shared" si="26"/>
        <v>School Website: Norwood Fontbonne Academy</v>
      </c>
      <c r="P875" s="9" t="s">
        <v>2069</v>
      </c>
      <c r="Q875" s="8" t="str">
        <f t="shared" si="27"/>
        <v>Tuition Link: Norwood Fontbonne Academy</v>
      </c>
      <c r="R875" s="3" t="s">
        <v>3860</v>
      </c>
      <c r="S875" s="14">
        <v>5300</v>
      </c>
      <c r="T875" s="1" t="s">
        <v>25</v>
      </c>
      <c r="U875" s="14">
        <v>6500</v>
      </c>
      <c r="V875" s="4">
        <v>46085.409513888888</v>
      </c>
    </row>
    <row r="876" spans="1:22" x14ac:dyDescent="0.2">
      <c r="A876" s="1" t="s">
        <v>1904</v>
      </c>
      <c r="B876" s="1">
        <v>226510081</v>
      </c>
      <c r="C876" s="1">
        <f>COUNTIF($D$5:D876,D876)</f>
        <v>1</v>
      </c>
      <c r="D876" s="2" t="s">
        <v>1925</v>
      </c>
      <c r="E876" s="3" t="s">
        <v>18</v>
      </c>
      <c r="F876" s="3" t="s">
        <v>1926</v>
      </c>
      <c r="G876" s="3" t="s">
        <v>2755</v>
      </c>
      <c r="I876" s="6" t="s">
        <v>1920</v>
      </c>
      <c r="J876" s="3" t="s">
        <v>2837</v>
      </c>
      <c r="K876" s="3" t="s">
        <v>1921</v>
      </c>
      <c r="L876" s="7" t="s">
        <v>3101</v>
      </c>
      <c r="M876" s="6" t="s">
        <v>1922</v>
      </c>
      <c r="N876" s="3" t="s">
        <v>1923</v>
      </c>
      <c r="O876" s="8" t="str">
        <f t="shared" si="26"/>
        <v>School Website: Olney Christian School</v>
      </c>
      <c r="P876" s="9" t="s">
        <v>1924</v>
      </c>
      <c r="Q876" s="8" t="str">
        <f t="shared" si="27"/>
        <v>Tuition Link: Olney Christian School</v>
      </c>
      <c r="R876" s="3" t="s">
        <v>1712</v>
      </c>
      <c r="S876" s="14">
        <v>38000</v>
      </c>
      <c r="T876" s="1" t="s">
        <v>25</v>
      </c>
      <c r="U876" s="14">
        <v>0</v>
      </c>
      <c r="V876" s="4">
        <v>46008.570717592593</v>
      </c>
    </row>
    <row r="877" spans="1:22" x14ac:dyDescent="0.2">
      <c r="A877" s="1" t="s">
        <v>1904</v>
      </c>
      <c r="B877" s="1">
        <v>226510081</v>
      </c>
      <c r="C877" s="1">
        <f>COUNTIF($D$5:D877,D877)</f>
        <v>2</v>
      </c>
      <c r="D877" s="2" t="s">
        <v>1925</v>
      </c>
      <c r="E877" s="3" t="s">
        <v>18</v>
      </c>
      <c r="F877" s="3" t="s">
        <v>1926</v>
      </c>
      <c r="G877" s="3" t="s">
        <v>2755</v>
      </c>
      <c r="I877" s="6" t="s">
        <v>1920</v>
      </c>
      <c r="J877" s="3" t="s">
        <v>2837</v>
      </c>
      <c r="K877" s="3" t="s">
        <v>1921</v>
      </c>
      <c r="L877" s="7" t="s">
        <v>3101</v>
      </c>
      <c r="M877" s="6" t="s">
        <v>1922</v>
      </c>
      <c r="N877" s="3" t="s">
        <v>1923</v>
      </c>
      <c r="O877" s="8" t="str">
        <f t="shared" si="26"/>
        <v>School Website: Olney Christian School</v>
      </c>
      <c r="P877" s="9" t="s">
        <v>1924</v>
      </c>
      <c r="Q877" s="8" t="str">
        <f t="shared" si="27"/>
        <v>Tuition Link: Olney Christian School</v>
      </c>
      <c r="R877" s="3" t="s">
        <v>1713</v>
      </c>
      <c r="S877" s="14">
        <v>43500</v>
      </c>
      <c r="T877" s="1" t="s">
        <v>25</v>
      </c>
      <c r="U877" s="14">
        <v>0</v>
      </c>
      <c r="V877" s="4">
        <v>46008.570717592593</v>
      </c>
    </row>
    <row r="878" spans="1:22" ht="24" x14ac:dyDescent="0.2">
      <c r="A878" s="1" t="s">
        <v>1904</v>
      </c>
      <c r="B878" s="1">
        <v>226514852</v>
      </c>
      <c r="C878" s="1">
        <f>COUNTIF($D$5:D878,D878)</f>
        <v>1</v>
      </c>
      <c r="D878" s="2" t="s">
        <v>2078</v>
      </c>
      <c r="E878" s="3" t="s">
        <v>18</v>
      </c>
      <c r="F878" s="3" t="s">
        <v>2079</v>
      </c>
      <c r="G878" s="3" t="s">
        <v>2075</v>
      </c>
      <c r="I878" s="6" t="s">
        <v>2074</v>
      </c>
      <c r="J878" s="3" t="s">
        <v>2075</v>
      </c>
      <c r="K878" s="3" t="s">
        <v>84</v>
      </c>
      <c r="L878" s="7" t="s">
        <v>3126</v>
      </c>
      <c r="M878" s="6" t="s">
        <v>2074</v>
      </c>
      <c r="N878" s="3" t="s">
        <v>2076</v>
      </c>
      <c r="O878" s="8" t="str">
        <f t="shared" si="26"/>
        <v>School Website: Our Lady of Calvary School</v>
      </c>
      <c r="P878" s="9" t="s">
        <v>2077</v>
      </c>
      <c r="Q878" s="8" t="str">
        <f t="shared" si="27"/>
        <v>Tuition Link: Our Lady of Calvary School</v>
      </c>
      <c r="R878" s="3" t="s">
        <v>3663</v>
      </c>
      <c r="S878" s="14">
        <v>10675</v>
      </c>
      <c r="T878" s="1" t="s">
        <v>25</v>
      </c>
      <c r="U878" s="14">
        <v>0</v>
      </c>
      <c r="V878" s="4">
        <v>46087.445625</v>
      </c>
    </row>
    <row r="879" spans="1:22" x14ac:dyDescent="0.2">
      <c r="A879" s="1" t="s">
        <v>1904</v>
      </c>
      <c r="B879" s="1">
        <v>226514852</v>
      </c>
      <c r="C879" s="1">
        <f>COUNTIF($D$5:D879,D879)</f>
        <v>2</v>
      </c>
      <c r="D879" s="2" t="s">
        <v>2078</v>
      </c>
      <c r="E879" s="3" t="s">
        <v>18</v>
      </c>
      <c r="F879" s="3" t="s">
        <v>2079</v>
      </c>
      <c r="G879" s="3" t="s">
        <v>2775</v>
      </c>
      <c r="I879" s="6" t="s">
        <v>2080</v>
      </c>
      <c r="J879" s="3" t="s">
        <v>2081</v>
      </c>
      <c r="K879" s="3" t="s">
        <v>297</v>
      </c>
      <c r="L879" s="7" t="s">
        <v>3127</v>
      </c>
      <c r="M879" s="6" t="s">
        <v>2082</v>
      </c>
      <c r="N879" s="3" t="s">
        <v>2083</v>
      </c>
      <c r="O879" s="8" t="str">
        <f t="shared" si="26"/>
        <v>School Website: Our Lady of Calvary School</v>
      </c>
      <c r="P879" s="9" t="s">
        <v>2084</v>
      </c>
      <c r="Q879" s="8" t="str">
        <f t="shared" si="27"/>
        <v>Tuition Link: Our Lady of Calvary School</v>
      </c>
      <c r="R879" s="3" t="s">
        <v>3632</v>
      </c>
      <c r="S879" s="14">
        <v>5650</v>
      </c>
      <c r="T879" s="1" t="s">
        <v>33</v>
      </c>
      <c r="U879" s="14">
        <v>100</v>
      </c>
      <c r="V879" s="4">
        <v>46085.434756944444</v>
      </c>
    </row>
    <row r="880" spans="1:22" x14ac:dyDescent="0.2">
      <c r="A880" s="1" t="s">
        <v>1904</v>
      </c>
      <c r="B880" s="1">
        <v>226511502</v>
      </c>
      <c r="C880" s="1">
        <f>COUNTIF($D$5:D880,D880)</f>
        <v>1</v>
      </c>
      <c r="D880" s="2" t="s">
        <v>1964</v>
      </c>
      <c r="E880" s="3" t="s">
        <v>18</v>
      </c>
      <c r="F880" s="3" t="s">
        <v>1965</v>
      </c>
      <c r="G880" s="3" t="s">
        <v>2759</v>
      </c>
      <c r="I880" s="6" t="s">
        <v>1959</v>
      </c>
      <c r="J880" s="3" t="s">
        <v>1960</v>
      </c>
      <c r="K880" s="3" t="s">
        <v>1378</v>
      </c>
      <c r="L880" s="5" t="s">
        <v>3106</v>
      </c>
      <c r="M880" s="6" t="s">
        <v>1961</v>
      </c>
      <c r="N880" s="3" t="s">
        <v>1962</v>
      </c>
      <c r="O880" s="8" t="str">
        <f t="shared" si="26"/>
        <v>School Website: Our Lady of Hope Regional Catholic School</v>
      </c>
      <c r="P880" s="9" t="s">
        <v>1963</v>
      </c>
      <c r="Q880" s="8" t="str">
        <f t="shared" si="27"/>
        <v>Tuition Link: Our Lady of Hope Regional Catholic School</v>
      </c>
      <c r="R880" s="3" t="s">
        <v>3837</v>
      </c>
      <c r="S880" s="14">
        <v>45750</v>
      </c>
      <c r="T880" s="1" t="s">
        <v>25</v>
      </c>
      <c r="U880" s="14">
        <v>0</v>
      </c>
      <c r="V880" s="4">
        <v>46008.682546296295</v>
      </c>
    </row>
    <row r="881" spans="1:22" x14ac:dyDescent="0.2">
      <c r="A881" s="1" t="s">
        <v>1904</v>
      </c>
      <c r="B881" s="1">
        <v>226511502</v>
      </c>
      <c r="C881" s="1">
        <f>COUNTIF($D$5:D881,D881)</f>
        <v>2</v>
      </c>
      <c r="D881" s="2" t="s">
        <v>1964</v>
      </c>
      <c r="E881" s="3" t="s">
        <v>18</v>
      </c>
      <c r="F881" s="3" t="s">
        <v>1965</v>
      </c>
      <c r="G881" s="3" t="s">
        <v>2759</v>
      </c>
      <c r="I881" s="6" t="s">
        <v>1959</v>
      </c>
      <c r="J881" s="3" t="s">
        <v>1960</v>
      </c>
      <c r="K881" s="3" t="s">
        <v>1378</v>
      </c>
      <c r="L881" s="5" t="s">
        <v>3106</v>
      </c>
      <c r="M881" s="6" t="s">
        <v>1961</v>
      </c>
      <c r="N881" s="3" t="s">
        <v>1962</v>
      </c>
      <c r="O881" s="8" t="str">
        <f t="shared" si="26"/>
        <v>School Website: Our Lady of Hope Regional Catholic School</v>
      </c>
      <c r="P881" s="9" t="s">
        <v>1963</v>
      </c>
      <c r="Q881" s="8" t="str">
        <f t="shared" si="27"/>
        <v>Tuition Link: Our Lady of Hope Regional Catholic School</v>
      </c>
      <c r="R881" s="3" t="s">
        <v>3838</v>
      </c>
      <c r="S881" s="14">
        <v>50750</v>
      </c>
      <c r="T881" s="1" t="s">
        <v>25</v>
      </c>
      <c r="U881" s="14">
        <v>0</v>
      </c>
      <c r="V881" s="4">
        <v>46008.682546296295</v>
      </c>
    </row>
    <row r="882" spans="1:22" x14ac:dyDescent="0.2">
      <c r="A882" s="1" t="s">
        <v>1904</v>
      </c>
      <c r="B882" s="1">
        <v>226514552</v>
      </c>
      <c r="C882" s="1">
        <f>COUNTIF($D$5:D882,D882)</f>
        <v>1</v>
      </c>
      <c r="D882" s="2" t="s">
        <v>2072</v>
      </c>
      <c r="E882" s="3" t="s">
        <v>18</v>
      </c>
      <c r="F882" s="3" t="s">
        <v>2073</v>
      </c>
      <c r="G882" s="3" t="s">
        <v>2067</v>
      </c>
      <c r="I882" s="6" t="s">
        <v>2066</v>
      </c>
      <c r="J882" s="3" t="s">
        <v>2067</v>
      </c>
      <c r="K882" s="3" t="s">
        <v>84</v>
      </c>
      <c r="L882" s="7" t="s">
        <v>3125</v>
      </c>
      <c r="M882" s="6" t="s">
        <v>2066</v>
      </c>
      <c r="N882" s="3" t="s">
        <v>2068</v>
      </c>
      <c r="O882" s="8" t="str">
        <f t="shared" si="26"/>
        <v>School Website: Our Lady of Port Richmond School</v>
      </c>
      <c r="P882" s="9" t="s">
        <v>2069</v>
      </c>
      <c r="Q882" s="8" t="str">
        <f t="shared" si="27"/>
        <v>Tuition Link: Our Lady of Port Richmond School</v>
      </c>
      <c r="R882" s="3" t="s">
        <v>3861</v>
      </c>
      <c r="S882" s="14">
        <v>6400</v>
      </c>
      <c r="T882" s="1" t="s">
        <v>25</v>
      </c>
      <c r="U882" s="14">
        <v>7500</v>
      </c>
      <c r="V882" s="4">
        <v>46085.409513888888</v>
      </c>
    </row>
    <row r="883" spans="1:22" ht="24" x14ac:dyDescent="0.2">
      <c r="A883" s="1" t="s">
        <v>1904</v>
      </c>
      <c r="B883" s="1">
        <v>226514552</v>
      </c>
      <c r="C883" s="1">
        <f>COUNTIF($D$5:D883,D883)</f>
        <v>2</v>
      </c>
      <c r="D883" s="2" t="s">
        <v>2072</v>
      </c>
      <c r="E883" s="3" t="s">
        <v>18</v>
      </c>
      <c r="F883" s="3" t="s">
        <v>2073</v>
      </c>
      <c r="G883" s="3" t="s">
        <v>2075</v>
      </c>
      <c r="I883" s="6" t="s">
        <v>2074</v>
      </c>
      <c r="J883" s="3" t="s">
        <v>2075</v>
      </c>
      <c r="K883" s="3" t="s">
        <v>84</v>
      </c>
      <c r="L883" s="7" t="s">
        <v>3126</v>
      </c>
      <c r="M883" s="6" t="s">
        <v>2074</v>
      </c>
      <c r="N883" s="3" t="s">
        <v>2076</v>
      </c>
      <c r="O883" s="8" t="str">
        <f t="shared" si="26"/>
        <v>School Website: Our Lady of Port Richmond School</v>
      </c>
      <c r="P883" s="9" t="s">
        <v>2077</v>
      </c>
      <c r="Q883" s="8" t="str">
        <f t="shared" si="27"/>
        <v>Tuition Link: Our Lady of Port Richmond School</v>
      </c>
      <c r="R883" s="3" t="s">
        <v>3393</v>
      </c>
      <c r="S883" s="14">
        <v>10675</v>
      </c>
      <c r="T883" s="1" t="s">
        <v>25</v>
      </c>
      <c r="U883" s="14">
        <v>525</v>
      </c>
      <c r="V883" s="4">
        <v>46087.445625</v>
      </c>
    </row>
    <row r="884" spans="1:22" x14ac:dyDescent="0.2">
      <c r="A884" s="1" t="s">
        <v>1904</v>
      </c>
      <c r="B884" s="1">
        <v>226515302</v>
      </c>
      <c r="C884" s="1">
        <f>COUNTIF($D$5:D884,D884)</f>
        <v>1</v>
      </c>
      <c r="D884" s="2" t="s">
        <v>2085</v>
      </c>
      <c r="E884" s="3" t="s">
        <v>18</v>
      </c>
      <c r="F884" s="3" t="s">
        <v>2086</v>
      </c>
      <c r="G884" s="3" t="s">
        <v>2775</v>
      </c>
      <c r="I884" s="6" t="s">
        <v>2080</v>
      </c>
      <c r="J884" s="3" t="s">
        <v>2081</v>
      </c>
      <c r="K884" s="3" t="s">
        <v>297</v>
      </c>
      <c r="L884" s="7" t="s">
        <v>3127</v>
      </c>
      <c r="M884" s="6" t="s">
        <v>2082</v>
      </c>
      <c r="N884" s="3" t="s">
        <v>2083</v>
      </c>
      <c r="O884" s="8" t="str">
        <f t="shared" si="26"/>
        <v>School Website: Our Mother Consolation</v>
      </c>
      <c r="P884" s="9" t="s">
        <v>2084</v>
      </c>
      <c r="Q884" s="8" t="str">
        <f t="shared" si="27"/>
        <v>Tuition Link: Our Mother Consolation</v>
      </c>
      <c r="R884" s="3" t="s">
        <v>3509</v>
      </c>
      <c r="S884" s="14">
        <v>4812.5</v>
      </c>
      <c r="T884" s="1" t="s">
        <v>33</v>
      </c>
      <c r="U884" s="14">
        <v>50</v>
      </c>
      <c r="V884" s="4">
        <v>46085.434756944444</v>
      </c>
    </row>
    <row r="885" spans="1:22" x14ac:dyDescent="0.2">
      <c r="A885" s="1" t="s">
        <v>1904</v>
      </c>
      <c r="B885" s="1">
        <v>226515352</v>
      </c>
      <c r="C885" s="1">
        <f>COUNTIF($D$5:D885,D885)</f>
        <v>1</v>
      </c>
      <c r="D885" s="2" t="s">
        <v>2087</v>
      </c>
      <c r="E885" s="3" t="s">
        <v>18</v>
      </c>
      <c r="F885" s="3" t="s">
        <v>2088</v>
      </c>
      <c r="G885" s="3" t="s">
        <v>2775</v>
      </c>
      <c r="I885" s="6" t="s">
        <v>2080</v>
      </c>
      <c r="J885" s="3" t="s">
        <v>2081</v>
      </c>
      <c r="K885" s="3" t="s">
        <v>297</v>
      </c>
      <c r="L885" s="7" t="s">
        <v>3127</v>
      </c>
      <c r="M885" s="6" t="s">
        <v>2082</v>
      </c>
      <c r="N885" s="3" t="s">
        <v>2083</v>
      </c>
      <c r="O885" s="8" t="str">
        <f t="shared" si="26"/>
        <v>School Website: Our Mother of Sorrow School</v>
      </c>
      <c r="P885" s="9" t="s">
        <v>2084</v>
      </c>
      <c r="Q885" s="8" t="str">
        <f t="shared" si="27"/>
        <v>Tuition Link: Our Mother of Sorrow School</v>
      </c>
      <c r="R885" s="3" t="s">
        <v>3526</v>
      </c>
      <c r="S885" s="14">
        <v>4812.5</v>
      </c>
      <c r="T885" s="1" t="s">
        <v>33</v>
      </c>
      <c r="U885" s="14">
        <v>33.35</v>
      </c>
      <c r="V885" s="4">
        <v>46085.434756944444</v>
      </c>
    </row>
    <row r="886" spans="1:22" x14ac:dyDescent="0.2">
      <c r="A886" s="1" t="s">
        <v>1904</v>
      </c>
      <c r="B886" s="1">
        <v>226510086</v>
      </c>
      <c r="C886" s="1">
        <f>COUNTIF($D$5:D886,D886)</f>
        <v>1</v>
      </c>
      <c r="D886" s="2" t="s">
        <v>1927</v>
      </c>
      <c r="E886" s="3" t="s">
        <v>18</v>
      </c>
      <c r="F886" s="3" t="s">
        <v>1928</v>
      </c>
      <c r="G886" s="3" t="s">
        <v>2755</v>
      </c>
      <c r="I886" s="6" t="s">
        <v>1920</v>
      </c>
      <c r="J886" s="3" t="s">
        <v>2837</v>
      </c>
      <c r="K886" s="3" t="s">
        <v>1921</v>
      </c>
      <c r="L886" s="7" t="s">
        <v>3101</v>
      </c>
      <c r="M886" s="6" t="s">
        <v>1922</v>
      </c>
      <c r="N886" s="3" t="s">
        <v>1923</v>
      </c>
      <c r="O886" s="8" t="str">
        <f t="shared" si="26"/>
        <v>School Website: Philadelphia Classical School</v>
      </c>
      <c r="P886" s="9" t="s">
        <v>1924</v>
      </c>
      <c r="Q886" s="8" t="str">
        <f t="shared" si="27"/>
        <v>Tuition Link: Philadelphia Classical School</v>
      </c>
      <c r="R886" s="3" t="s">
        <v>140</v>
      </c>
      <c r="S886" s="14">
        <v>44500</v>
      </c>
      <c r="T886" s="1" t="s">
        <v>25</v>
      </c>
      <c r="U886" s="14">
        <v>0</v>
      </c>
      <c r="V886" s="4">
        <v>46008.570717592593</v>
      </c>
    </row>
    <row r="887" spans="1:22" x14ac:dyDescent="0.2">
      <c r="A887" s="1" t="s">
        <v>1904</v>
      </c>
      <c r="B887" s="1">
        <v>226510086</v>
      </c>
      <c r="C887" s="1">
        <f>COUNTIF($D$5:D887,D887)</f>
        <v>2</v>
      </c>
      <c r="D887" s="2" t="s">
        <v>1927</v>
      </c>
      <c r="E887" s="3" t="s">
        <v>18</v>
      </c>
      <c r="F887" s="3" t="s">
        <v>1928</v>
      </c>
      <c r="G887" s="3" t="s">
        <v>2755</v>
      </c>
      <c r="I887" s="6" t="s">
        <v>1920</v>
      </c>
      <c r="J887" s="3" t="s">
        <v>2837</v>
      </c>
      <c r="K887" s="3" t="s">
        <v>1921</v>
      </c>
      <c r="L887" s="7" t="s">
        <v>3101</v>
      </c>
      <c r="M887" s="6" t="s">
        <v>1922</v>
      </c>
      <c r="N887" s="3" t="s">
        <v>1923</v>
      </c>
      <c r="O887" s="8" t="str">
        <f t="shared" si="26"/>
        <v>School Website: Philadelphia Classical School</v>
      </c>
      <c r="P887" s="9" t="s">
        <v>1924</v>
      </c>
      <c r="Q887" s="8" t="str">
        <f t="shared" si="27"/>
        <v>Tuition Link: Philadelphia Classical School</v>
      </c>
      <c r="R887" s="3" t="s">
        <v>741</v>
      </c>
      <c r="S887" s="14">
        <v>48500</v>
      </c>
      <c r="T887" s="1" t="s">
        <v>25</v>
      </c>
      <c r="U887" s="14">
        <v>0</v>
      </c>
      <c r="V887" s="4">
        <v>46008.570717592593</v>
      </c>
    </row>
    <row r="888" spans="1:22" x14ac:dyDescent="0.2">
      <c r="A888" s="1" t="s">
        <v>1904</v>
      </c>
      <c r="B888" s="1">
        <v>300514330</v>
      </c>
      <c r="C888" s="1">
        <f>COUNTIF($D$5:D888,D888)</f>
        <v>1</v>
      </c>
      <c r="D888" s="2" t="s">
        <v>2268</v>
      </c>
      <c r="E888" s="3" t="s">
        <v>110</v>
      </c>
      <c r="F888" s="3" t="s">
        <v>2269</v>
      </c>
      <c r="G888" s="3" t="s">
        <v>2802</v>
      </c>
      <c r="I888" s="6" t="s">
        <v>2261</v>
      </c>
      <c r="J888" s="3" t="s">
        <v>2262</v>
      </c>
      <c r="K888" s="3" t="s">
        <v>31</v>
      </c>
      <c r="L888" s="7" t="s">
        <v>3152</v>
      </c>
      <c r="M888" s="6" t="s">
        <v>2261</v>
      </c>
      <c r="N888" s="3" t="s">
        <v>2263</v>
      </c>
      <c r="O888" s="8" t="str">
        <f t="shared" si="26"/>
        <v>School Website: Politz Hebrew Academy</v>
      </c>
      <c r="P888" s="9" t="s">
        <v>2263</v>
      </c>
      <c r="Q888" s="8" t="str">
        <f t="shared" si="27"/>
        <v>Tuition Link: Politz Hebrew Academy</v>
      </c>
      <c r="R888" s="3" t="s">
        <v>3379</v>
      </c>
      <c r="S888" s="14">
        <v>9967</v>
      </c>
      <c r="T888" s="1" t="s">
        <v>25</v>
      </c>
      <c r="U888" s="14">
        <v>175</v>
      </c>
      <c r="V888" s="4">
        <v>46094.569976851853</v>
      </c>
    </row>
    <row r="889" spans="1:22" ht="24" x14ac:dyDescent="0.2">
      <c r="A889" s="1" t="s">
        <v>1904</v>
      </c>
      <c r="B889" s="1">
        <v>300514330</v>
      </c>
      <c r="C889" s="1">
        <f>COUNTIF($D$5:D889,D889)</f>
        <v>2</v>
      </c>
      <c r="D889" s="2" t="s">
        <v>2268</v>
      </c>
      <c r="E889" s="3" t="s">
        <v>110</v>
      </c>
      <c r="F889" s="3" t="s">
        <v>2269</v>
      </c>
      <c r="G889" s="3" t="s">
        <v>2271</v>
      </c>
      <c r="I889" s="6" t="s">
        <v>2270</v>
      </c>
      <c r="J889" s="3" t="s">
        <v>2271</v>
      </c>
      <c r="K889" s="3" t="s">
        <v>84</v>
      </c>
      <c r="L889" s="7" t="s">
        <v>3153</v>
      </c>
      <c r="M889" s="6" t="s">
        <v>2270</v>
      </c>
      <c r="N889" s="6" t="s">
        <v>3314</v>
      </c>
      <c r="O889" s="8" t="str">
        <f t="shared" si="26"/>
        <v>School Website: Politz Hebrew Academy</v>
      </c>
      <c r="P889" s="9" t="s">
        <v>2272</v>
      </c>
      <c r="Q889" s="8" t="str">
        <f t="shared" si="27"/>
        <v>Tuition Link: Politz Hebrew Academy</v>
      </c>
      <c r="R889" s="3" t="s">
        <v>3364</v>
      </c>
      <c r="S889" s="14">
        <v>5600</v>
      </c>
      <c r="T889" s="1" t="s">
        <v>33</v>
      </c>
      <c r="U889" s="14">
        <v>0</v>
      </c>
      <c r="V889" s="4">
        <v>46079.607060185182</v>
      </c>
    </row>
    <row r="890" spans="1:22" x14ac:dyDescent="0.2">
      <c r="A890" s="1" t="s">
        <v>1904</v>
      </c>
      <c r="B890" s="1">
        <v>226515392</v>
      </c>
      <c r="C890" s="1">
        <f>COUNTIF($D$5:D890,D890)</f>
        <v>1</v>
      </c>
      <c r="D890" s="2" t="s">
        <v>2089</v>
      </c>
      <c r="E890" s="3" t="s">
        <v>18</v>
      </c>
      <c r="F890" s="3" t="s">
        <v>2090</v>
      </c>
      <c r="G890" s="3" t="s">
        <v>2775</v>
      </c>
      <c r="I890" s="6" t="s">
        <v>2080</v>
      </c>
      <c r="J890" s="3" t="s">
        <v>2081</v>
      </c>
      <c r="K890" s="3" t="s">
        <v>297</v>
      </c>
      <c r="L890" s="7" t="s">
        <v>3127</v>
      </c>
      <c r="M890" s="6" t="s">
        <v>2082</v>
      </c>
      <c r="N890" s="3" t="s">
        <v>2083</v>
      </c>
      <c r="O890" s="8" t="str">
        <f t="shared" si="26"/>
        <v>School Website: Quba Institute of Arabic &amp; Islamic Studies</v>
      </c>
      <c r="P890" s="9" t="s">
        <v>2084</v>
      </c>
      <c r="Q890" s="8" t="str">
        <f t="shared" si="27"/>
        <v>Tuition Link: Quba Institute of Arabic &amp; Islamic Studies</v>
      </c>
      <c r="R890" s="3" t="s">
        <v>3862</v>
      </c>
      <c r="S890" s="14">
        <v>4812.5</v>
      </c>
      <c r="T890" s="1" t="s">
        <v>33</v>
      </c>
      <c r="U890" s="14">
        <v>25</v>
      </c>
      <c r="V890" s="4">
        <v>46085.434756944444</v>
      </c>
    </row>
    <row r="891" spans="1:22" x14ac:dyDescent="0.2">
      <c r="A891" s="1" t="s">
        <v>1904</v>
      </c>
      <c r="B891" s="1">
        <v>226515552</v>
      </c>
      <c r="C891" s="1">
        <f>COUNTIF($D$5:D891,D891)</f>
        <v>1</v>
      </c>
      <c r="D891" s="2" t="s">
        <v>2091</v>
      </c>
      <c r="E891" s="3" t="s">
        <v>18</v>
      </c>
      <c r="F891" s="3" t="s">
        <v>2092</v>
      </c>
      <c r="G891" s="3" t="s">
        <v>2776</v>
      </c>
      <c r="I891" s="6" t="s">
        <v>2093</v>
      </c>
      <c r="J891" s="3" t="s">
        <v>1973</v>
      </c>
      <c r="K891" s="3" t="s">
        <v>1974</v>
      </c>
      <c r="L891" s="5" t="s">
        <v>3108</v>
      </c>
      <c r="M891" s="6" t="s">
        <v>1975</v>
      </c>
      <c r="N891" s="3" t="s">
        <v>1976</v>
      </c>
      <c r="O891" s="8" t="str">
        <f t="shared" si="26"/>
        <v>School Website: Resurrection Regional Catholic School</v>
      </c>
      <c r="P891" s="9" t="s">
        <v>1977</v>
      </c>
      <c r="Q891" s="8" t="str">
        <f t="shared" si="27"/>
        <v>Tuition Link: Resurrection Regional Catholic School</v>
      </c>
      <c r="R891" s="3" t="s">
        <v>1235</v>
      </c>
      <c r="S891" s="14">
        <v>10500</v>
      </c>
      <c r="T891" s="1" t="s">
        <v>25</v>
      </c>
      <c r="U891" s="14">
        <v>0</v>
      </c>
      <c r="V891" s="4">
        <v>45995.713993055557</v>
      </c>
    </row>
    <row r="892" spans="1:22" x14ac:dyDescent="0.2">
      <c r="A892" s="1" t="s">
        <v>1904</v>
      </c>
      <c r="B892" s="1">
        <v>226515552</v>
      </c>
      <c r="C892" s="1">
        <f>COUNTIF($D$5:D892,D892)</f>
        <v>2</v>
      </c>
      <c r="D892" s="2" t="s">
        <v>2091</v>
      </c>
      <c r="E892" s="3" t="s">
        <v>18</v>
      </c>
      <c r="F892" s="3" t="s">
        <v>2092</v>
      </c>
      <c r="G892" s="3" t="s">
        <v>2095</v>
      </c>
      <c r="I892" s="6" t="s">
        <v>2094</v>
      </c>
      <c r="J892" s="3" t="s">
        <v>2095</v>
      </c>
      <c r="K892" s="3" t="s">
        <v>84</v>
      </c>
      <c r="L892" s="7" t="s">
        <v>3128</v>
      </c>
      <c r="M892" s="6" t="s">
        <v>2094</v>
      </c>
      <c r="N892" s="3" t="s">
        <v>3287</v>
      </c>
      <c r="O892" s="8" t="str">
        <f t="shared" si="26"/>
        <v>School Website: Resurrection Regional Catholic School</v>
      </c>
      <c r="P892" s="9" t="s">
        <v>3357</v>
      </c>
      <c r="Q892" s="8" t="str">
        <f t="shared" si="27"/>
        <v>Tuition Link: Resurrection Regional Catholic School</v>
      </c>
      <c r="R892" s="3" t="s">
        <v>3863</v>
      </c>
      <c r="S892" s="14">
        <v>7138</v>
      </c>
      <c r="T892" s="1" t="s">
        <v>25</v>
      </c>
      <c r="U892" s="14" t="s">
        <v>2096</v>
      </c>
      <c r="V892" s="4">
        <v>46085.438564814816</v>
      </c>
    </row>
    <row r="893" spans="1:22" x14ac:dyDescent="0.2">
      <c r="A893" s="1" t="s">
        <v>1904</v>
      </c>
      <c r="B893" s="1">
        <v>226515552</v>
      </c>
      <c r="C893" s="1">
        <f>COUNTIF($D$5:D893,D893)</f>
        <v>3</v>
      </c>
      <c r="D893" s="2" t="s">
        <v>2091</v>
      </c>
      <c r="E893" s="3" t="s">
        <v>18</v>
      </c>
      <c r="F893" s="3" t="s">
        <v>2092</v>
      </c>
      <c r="G893" s="3" t="s">
        <v>2095</v>
      </c>
      <c r="I893" s="6" t="s">
        <v>2094</v>
      </c>
      <c r="J893" s="3" t="s">
        <v>2095</v>
      </c>
      <c r="K893" s="3" t="s">
        <v>84</v>
      </c>
      <c r="L893" s="7" t="s">
        <v>3128</v>
      </c>
      <c r="M893" s="6" t="s">
        <v>2094</v>
      </c>
      <c r="N893" s="3" t="s">
        <v>3287</v>
      </c>
      <c r="O893" s="8" t="str">
        <f t="shared" si="26"/>
        <v>School Website: Resurrection Regional Catholic School</v>
      </c>
      <c r="P893" s="9" t="s">
        <v>3357</v>
      </c>
      <c r="Q893" s="8" t="str">
        <f t="shared" si="27"/>
        <v>Tuition Link: Resurrection Regional Catholic School</v>
      </c>
      <c r="R893" s="3" t="s">
        <v>3864</v>
      </c>
      <c r="S893" s="14">
        <v>4717</v>
      </c>
      <c r="T893" s="1" t="s">
        <v>25</v>
      </c>
      <c r="U893" s="14" t="s">
        <v>2096</v>
      </c>
      <c r="V893" s="4">
        <v>46085.438564814816</v>
      </c>
    </row>
    <row r="894" spans="1:22" x14ac:dyDescent="0.2">
      <c r="A894" s="1" t="s">
        <v>1904</v>
      </c>
      <c r="B894" s="1">
        <v>226515552</v>
      </c>
      <c r="C894" s="1">
        <f>COUNTIF($D$5:D894,D894)</f>
        <v>4</v>
      </c>
      <c r="D894" s="2" t="s">
        <v>2091</v>
      </c>
      <c r="E894" s="3" t="s">
        <v>18</v>
      </c>
      <c r="F894" s="3" t="s">
        <v>2092</v>
      </c>
      <c r="G894" s="3" t="s">
        <v>2777</v>
      </c>
      <c r="I894" s="6" t="s">
        <v>2097</v>
      </c>
      <c r="J894" s="3" t="s">
        <v>1973</v>
      </c>
      <c r="K894" s="3" t="s">
        <v>1974</v>
      </c>
      <c r="L894" s="5" t="s">
        <v>3108</v>
      </c>
      <c r="M894" s="6" t="s">
        <v>1975</v>
      </c>
      <c r="N894" s="3" t="s">
        <v>1976</v>
      </c>
      <c r="O894" s="8" t="str">
        <f t="shared" si="26"/>
        <v>School Website: Resurrection Regional Catholic School</v>
      </c>
      <c r="P894" s="9" t="s">
        <v>1977</v>
      </c>
      <c r="Q894" s="8" t="str">
        <f t="shared" si="27"/>
        <v>Tuition Link: Resurrection Regional Catholic School</v>
      </c>
      <c r="R894" s="3" t="s">
        <v>1235</v>
      </c>
      <c r="S894" s="14">
        <v>10500</v>
      </c>
      <c r="T894" s="1" t="s">
        <v>25</v>
      </c>
      <c r="U894" s="14">
        <v>0</v>
      </c>
      <c r="V894" s="4">
        <v>45995.71434027778</v>
      </c>
    </row>
    <row r="895" spans="1:22" x14ac:dyDescent="0.2">
      <c r="A895" s="1" t="s">
        <v>1904</v>
      </c>
      <c r="B895" s="1">
        <v>226515552</v>
      </c>
      <c r="C895" s="1">
        <f>COUNTIF($D$5:D895,D895)</f>
        <v>5</v>
      </c>
      <c r="D895" s="2" t="s">
        <v>2091</v>
      </c>
      <c r="E895" s="3" t="s">
        <v>18</v>
      </c>
      <c r="F895" s="3" t="s">
        <v>2092</v>
      </c>
      <c r="G895" s="3" t="s">
        <v>2778</v>
      </c>
      <c r="I895" s="6" t="s">
        <v>2098</v>
      </c>
      <c r="J895" s="3" t="s">
        <v>2099</v>
      </c>
      <c r="K895" s="3" t="s">
        <v>2100</v>
      </c>
      <c r="L895" s="7" t="s">
        <v>3129</v>
      </c>
      <c r="M895" s="6" t="s">
        <v>2101</v>
      </c>
      <c r="N895" s="3" t="s">
        <v>2102</v>
      </c>
      <c r="O895" s="8" t="str">
        <f t="shared" si="26"/>
        <v>School Website: Resurrection Regional Catholic School</v>
      </c>
      <c r="P895" s="9" t="s">
        <v>2103</v>
      </c>
      <c r="Q895" s="8" t="str">
        <f t="shared" si="27"/>
        <v>Tuition Link: Resurrection Regional Catholic School</v>
      </c>
      <c r="R895" s="3" t="s">
        <v>3865</v>
      </c>
      <c r="S895" s="14">
        <v>4700</v>
      </c>
      <c r="T895" s="1" t="s">
        <v>33</v>
      </c>
      <c r="U895" s="14">
        <v>0</v>
      </c>
      <c r="V895" s="4">
        <v>46085.58730324074</v>
      </c>
    </row>
    <row r="896" spans="1:22" ht="24" x14ac:dyDescent="0.2">
      <c r="A896" s="1" t="s">
        <v>1904</v>
      </c>
      <c r="B896" s="1">
        <v>226515552</v>
      </c>
      <c r="C896" s="1">
        <f>COUNTIF($D$5:D896,D896)</f>
        <v>6</v>
      </c>
      <c r="D896" s="2" t="s">
        <v>2091</v>
      </c>
      <c r="E896" s="3" t="s">
        <v>18</v>
      </c>
      <c r="F896" s="3" t="s">
        <v>2092</v>
      </c>
      <c r="G896" s="3" t="s">
        <v>2105</v>
      </c>
      <c r="I896" s="6" t="s">
        <v>2104</v>
      </c>
      <c r="J896" s="3" t="s">
        <v>2105</v>
      </c>
      <c r="K896" s="3" t="s">
        <v>572</v>
      </c>
      <c r="L896" s="7" t="s">
        <v>3130</v>
      </c>
      <c r="M896" s="6" t="s">
        <v>2104</v>
      </c>
      <c r="N896" s="3" t="s">
        <v>3288</v>
      </c>
      <c r="O896" s="8" t="str">
        <f t="shared" si="26"/>
        <v>School Website: Resurrection Regional Catholic School</v>
      </c>
      <c r="P896" s="9" t="s">
        <v>2106</v>
      </c>
      <c r="Q896" s="8" t="str">
        <f t="shared" si="27"/>
        <v>Tuition Link: Resurrection Regional Catholic School</v>
      </c>
      <c r="R896" s="3" t="s">
        <v>141</v>
      </c>
      <c r="S896" s="14">
        <v>34000</v>
      </c>
      <c r="T896" s="1" t="s">
        <v>33</v>
      </c>
      <c r="U896" s="14" t="s">
        <v>2107</v>
      </c>
      <c r="V896" s="4">
        <v>46044.683969907404</v>
      </c>
    </row>
    <row r="897" spans="1:22" x14ac:dyDescent="0.2">
      <c r="A897" s="1" t="s">
        <v>1904</v>
      </c>
      <c r="B897" s="1">
        <v>226515552</v>
      </c>
      <c r="C897" s="1">
        <f>COUNTIF($D$5:D897,D897)</f>
        <v>7</v>
      </c>
      <c r="D897" s="2" t="s">
        <v>2091</v>
      </c>
      <c r="E897" s="3" t="s">
        <v>18</v>
      </c>
      <c r="F897" s="3" t="s">
        <v>2092</v>
      </c>
      <c r="G897" s="3" t="s">
        <v>2779</v>
      </c>
      <c r="I897" s="6" t="s">
        <v>2108</v>
      </c>
      <c r="J897" s="3" t="s">
        <v>1973</v>
      </c>
      <c r="K897" s="3" t="s">
        <v>1974</v>
      </c>
      <c r="L897" s="5" t="s">
        <v>3108</v>
      </c>
      <c r="M897" s="6" t="s">
        <v>1975</v>
      </c>
      <c r="N897" s="3" t="s">
        <v>1976</v>
      </c>
      <c r="O897" s="8" t="str">
        <f t="shared" si="26"/>
        <v>School Website: Resurrection Regional Catholic School</v>
      </c>
      <c r="P897" s="9" t="s">
        <v>1977</v>
      </c>
      <c r="Q897" s="8" t="str">
        <f t="shared" si="27"/>
        <v>Tuition Link: Resurrection Regional Catholic School</v>
      </c>
      <c r="R897" s="3" t="s">
        <v>1235</v>
      </c>
      <c r="S897" s="14">
        <v>10500</v>
      </c>
      <c r="T897" s="1" t="s">
        <v>25</v>
      </c>
      <c r="U897" s="14">
        <v>0</v>
      </c>
      <c r="V897" s="4">
        <v>45995.715532407405</v>
      </c>
    </row>
    <row r="898" spans="1:22" x14ac:dyDescent="0.2">
      <c r="A898" s="1" t="s">
        <v>1904</v>
      </c>
      <c r="B898" s="1">
        <v>226515552</v>
      </c>
      <c r="C898" s="1">
        <f>COUNTIF($D$5:D898,D898)</f>
        <v>8</v>
      </c>
      <c r="D898" s="2" t="s">
        <v>2091</v>
      </c>
      <c r="E898" s="3" t="s">
        <v>18</v>
      </c>
      <c r="F898" s="3" t="s">
        <v>2092</v>
      </c>
      <c r="G898" s="3" t="s">
        <v>2780</v>
      </c>
      <c r="I898" s="6" t="s">
        <v>2109</v>
      </c>
      <c r="J898" s="3" t="s">
        <v>2110</v>
      </c>
      <c r="K898" s="3" t="s">
        <v>2111</v>
      </c>
      <c r="L898" s="7" t="s">
        <v>3131</v>
      </c>
      <c r="M898" s="6" t="s">
        <v>2112</v>
      </c>
      <c r="N898" s="3" t="s">
        <v>2113</v>
      </c>
      <c r="O898" s="8" t="str">
        <f t="shared" si="26"/>
        <v>School Website: Resurrection Regional Catholic School</v>
      </c>
      <c r="P898" s="9" t="s">
        <v>2114</v>
      </c>
      <c r="Q898" s="8" t="str">
        <f t="shared" si="27"/>
        <v>Tuition Link: Resurrection Regional Catholic School</v>
      </c>
      <c r="R898" s="3" t="s">
        <v>541</v>
      </c>
      <c r="S898" s="14">
        <v>11526</v>
      </c>
      <c r="T898" s="1" t="s">
        <v>25</v>
      </c>
      <c r="U898" s="14">
        <v>0</v>
      </c>
      <c r="V898" s="4">
        <v>46048.516377314816</v>
      </c>
    </row>
    <row r="899" spans="1:22" x14ac:dyDescent="0.2">
      <c r="A899" s="1" t="s">
        <v>1904</v>
      </c>
      <c r="B899" s="1">
        <v>226515602</v>
      </c>
      <c r="C899" s="1">
        <f>COUNTIF($D$5:D899,D899)</f>
        <v>1</v>
      </c>
      <c r="D899" s="2" t="s">
        <v>2115</v>
      </c>
      <c r="E899" s="3" t="s">
        <v>18</v>
      </c>
      <c r="F899" s="3" t="s">
        <v>2116</v>
      </c>
      <c r="G899" s="3" t="s">
        <v>2781</v>
      </c>
      <c r="I899" s="6" t="s">
        <v>2117</v>
      </c>
      <c r="J899" s="3" t="s">
        <v>2118</v>
      </c>
      <c r="K899" s="3" t="s">
        <v>156</v>
      </c>
      <c r="L899" s="7" t="s">
        <v>3132</v>
      </c>
      <c r="M899" s="6" t="s">
        <v>2119</v>
      </c>
      <c r="N899" s="6" t="s">
        <v>3319</v>
      </c>
      <c r="O899" s="8" t="str">
        <f t="shared" si="26"/>
        <v>School Website: Roman Catholic High School</v>
      </c>
      <c r="P899" s="9" t="s">
        <v>3358</v>
      </c>
      <c r="Q899" s="8" t="str">
        <f t="shared" si="27"/>
        <v>Tuition Link: Roman Catholic High School</v>
      </c>
      <c r="R899" s="3" t="s">
        <v>1235</v>
      </c>
      <c r="S899" s="14">
        <v>5400</v>
      </c>
      <c r="T899" s="1" t="s">
        <v>25</v>
      </c>
      <c r="U899" s="14">
        <v>180</v>
      </c>
      <c r="V899" s="4">
        <v>46064.613935185182</v>
      </c>
    </row>
    <row r="900" spans="1:22" x14ac:dyDescent="0.2">
      <c r="A900" s="1" t="s">
        <v>1904</v>
      </c>
      <c r="B900" s="1">
        <v>226515602</v>
      </c>
      <c r="C900" s="1">
        <f>COUNTIF($D$5:D900,D900)</f>
        <v>2</v>
      </c>
      <c r="D900" s="2" t="s">
        <v>2115</v>
      </c>
      <c r="E900" s="3" t="s">
        <v>18</v>
      </c>
      <c r="F900" s="3" t="s">
        <v>2116</v>
      </c>
      <c r="G900" s="3" t="s">
        <v>2781</v>
      </c>
      <c r="I900" s="6" t="s">
        <v>2117</v>
      </c>
      <c r="J900" s="3" t="s">
        <v>2118</v>
      </c>
      <c r="K900" s="3" t="s">
        <v>156</v>
      </c>
      <c r="L900" s="7" t="s">
        <v>3132</v>
      </c>
      <c r="M900" s="6" t="s">
        <v>2119</v>
      </c>
      <c r="N900" s="6" t="s">
        <v>3319</v>
      </c>
      <c r="O900" s="8" t="str">
        <f t="shared" si="26"/>
        <v>School Website: Roman Catholic High School</v>
      </c>
      <c r="P900" s="9" t="s">
        <v>3358</v>
      </c>
      <c r="Q900" s="8" t="str">
        <f t="shared" si="27"/>
        <v>Tuition Link: Roman Catholic High School</v>
      </c>
      <c r="R900" s="3" t="s">
        <v>3866</v>
      </c>
      <c r="S900" s="14">
        <v>4900</v>
      </c>
      <c r="T900" s="1" t="s">
        <v>25</v>
      </c>
      <c r="U900" s="14">
        <v>30</v>
      </c>
      <c r="V900" s="4">
        <v>46064.613935185182</v>
      </c>
    </row>
    <row r="901" spans="1:22" x14ac:dyDescent="0.2">
      <c r="A901" s="1" t="s">
        <v>1904</v>
      </c>
      <c r="B901" s="1">
        <v>226514088</v>
      </c>
      <c r="C901" s="1">
        <f>COUNTIF($D$5:D901,D901)</f>
        <v>1</v>
      </c>
      <c r="D901" s="2" t="s">
        <v>2051</v>
      </c>
      <c r="E901" s="3" t="s">
        <v>18</v>
      </c>
      <c r="F901" s="3" t="s">
        <v>2052</v>
      </c>
      <c r="G901" s="3" t="s">
        <v>2771</v>
      </c>
      <c r="I901" s="6" t="s">
        <v>2040</v>
      </c>
      <c r="J901" s="3" t="s">
        <v>2041</v>
      </c>
      <c r="K901" s="3" t="s">
        <v>667</v>
      </c>
      <c r="L901" s="7" t="s">
        <v>3121</v>
      </c>
      <c r="M901" s="6" t="s">
        <v>2042</v>
      </c>
      <c r="N901" s="6" t="s">
        <v>3320</v>
      </c>
      <c r="O901" s="8" t="str">
        <f t="shared" ref="O901:O964" si="28">HYPERLINK(N901, "School Website: " &amp; D901)</f>
        <v>School Website: Roxborough Christian School</v>
      </c>
      <c r="Q901" s="8" t="str">
        <f t="shared" ref="Q901:Q964" si="29">HYPERLINK(P901, "Tuition Link: " &amp; D901)</f>
        <v>Tuition Link: Roxborough Christian School</v>
      </c>
      <c r="R901" s="3" t="s">
        <v>1713</v>
      </c>
      <c r="S901" s="14">
        <v>38000</v>
      </c>
      <c r="T901" s="1" t="s">
        <v>33</v>
      </c>
      <c r="U901" s="14">
        <v>250</v>
      </c>
      <c r="V901" s="4">
        <v>46085.597569444442</v>
      </c>
    </row>
    <row r="902" spans="1:22" x14ac:dyDescent="0.2">
      <c r="A902" s="1" t="s">
        <v>1904</v>
      </c>
      <c r="B902" s="1">
        <v>226519422</v>
      </c>
      <c r="C902" s="1">
        <f>COUNTIF($D$5:D902,D902)</f>
        <v>1</v>
      </c>
      <c r="D902" s="2" t="s">
        <v>2249</v>
      </c>
      <c r="E902" s="3" t="s">
        <v>18</v>
      </c>
      <c r="F902" s="3" t="s">
        <v>2250</v>
      </c>
      <c r="G902" s="3" t="s">
        <v>2252</v>
      </c>
      <c r="I902" s="6" t="s">
        <v>2251</v>
      </c>
      <c r="J902" s="3" t="s">
        <v>2252</v>
      </c>
      <c r="K902" s="3" t="s">
        <v>84</v>
      </c>
      <c r="L902" s="7" t="s">
        <v>3150</v>
      </c>
      <c r="M902" s="6" t="s">
        <v>2251</v>
      </c>
      <c r="N902" s="3" t="s">
        <v>3294</v>
      </c>
      <c r="O902" s="8" t="str">
        <f t="shared" si="28"/>
        <v>School Website: Saint Timothy Catholic School</v>
      </c>
      <c r="P902" s="9" t="s">
        <v>2253</v>
      </c>
      <c r="Q902" s="8" t="str">
        <f t="shared" si="29"/>
        <v>Tuition Link: Saint Timothy Catholic School</v>
      </c>
      <c r="R902" s="3" t="s">
        <v>3550</v>
      </c>
      <c r="S902" s="14">
        <v>4025</v>
      </c>
      <c r="T902" s="1" t="s">
        <v>25</v>
      </c>
      <c r="U902" s="14">
        <v>0</v>
      </c>
      <c r="V902" s="4">
        <v>46083.47074074074</v>
      </c>
    </row>
    <row r="903" spans="1:22" x14ac:dyDescent="0.2">
      <c r="A903" s="1" t="s">
        <v>1904</v>
      </c>
      <c r="B903" s="1">
        <v>226519422</v>
      </c>
      <c r="C903" s="1">
        <f>COUNTIF($D$5:D903,D903)</f>
        <v>2</v>
      </c>
      <c r="D903" s="2" t="s">
        <v>2249</v>
      </c>
      <c r="E903" s="3" t="s">
        <v>18</v>
      </c>
      <c r="F903" s="3" t="s">
        <v>2250</v>
      </c>
      <c r="G903" s="3" t="s">
        <v>2252</v>
      </c>
      <c r="I903" s="6" t="s">
        <v>2251</v>
      </c>
      <c r="J903" s="3" t="s">
        <v>2252</v>
      </c>
      <c r="K903" s="3" t="s">
        <v>84</v>
      </c>
      <c r="L903" s="7" t="s">
        <v>3150</v>
      </c>
      <c r="M903" s="6" t="s">
        <v>2251</v>
      </c>
      <c r="N903" s="3" t="s">
        <v>3294</v>
      </c>
      <c r="O903" s="8" t="str">
        <f t="shared" si="28"/>
        <v>School Website: Saint Timothy Catholic School</v>
      </c>
      <c r="P903" s="9" t="s">
        <v>2253</v>
      </c>
      <c r="Q903" s="8" t="str">
        <f t="shared" si="29"/>
        <v>Tuition Link: Saint Timothy Catholic School</v>
      </c>
      <c r="R903" s="3" t="s">
        <v>946</v>
      </c>
      <c r="S903" s="14">
        <v>4134</v>
      </c>
      <c r="T903" s="1" t="s">
        <v>25</v>
      </c>
      <c r="U903" s="14">
        <v>0</v>
      </c>
      <c r="V903" s="4">
        <v>46083.47074074074</v>
      </c>
    </row>
    <row r="904" spans="1:22" x14ac:dyDescent="0.2">
      <c r="A904" s="1" t="s">
        <v>1904</v>
      </c>
      <c r="B904" s="1">
        <v>226519422</v>
      </c>
      <c r="C904" s="1">
        <f>COUNTIF($D$5:D904,D904)</f>
        <v>3</v>
      </c>
      <c r="D904" s="2" t="s">
        <v>2249</v>
      </c>
      <c r="E904" s="3" t="s">
        <v>18</v>
      </c>
      <c r="F904" s="3" t="s">
        <v>2250</v>
      </c>
      <c r="G904" s="3" t="s">
        <v>2252</v>
      </c>
      <c r="I904" s="6" t="s">
        <v>2251</v>
      </c>
      <c r="J904" s="3" t="s">
        <v>2252</v>
      </c>
      <c r="K904" s="3" t="s">
        <v>84</v>
      </c>
      <c r="L904" s="7" t="s">
        <v>3150</v>
      </c>
      <c r="M904" s="6" t="s">
        <v>2251</v>
      </c>
      <c r="N904" s="3" t="s">
        <v>3294</v>
      </c>
      <c r="O904" s="8" t="str">
        <f t="shared" si="28"/>
        <v>School Website: Saint Timothy Catholic School</v>
      </c>
      <c r="P904" s="9" t="s">
        <v>2253</v>
      </c>
      <c r="Q904" s="8" t="str">
        <f t="shared" si="29"/>
        <v>Tuition Link: Saint Timothy Catholic School</v>
      </c>
      <c r="R904" s="3" t="s">
        <v>3877</v>
      </c>
      <c r="S904" s="14">
        <v>6199</v>
      </c>
      <c r="T904" s="1" t="s">
        <v>25</v>
      </c>
      <c r="U904" s="14">
        <v>0</v>
      </c>
      <c r="V904" s="4">
        <v>46083.47074074074</v>
      </c>
    </row>
    <row r="905" spans="1:22" x14ac:dyDescent="0.2">
      <c r="A905" s="1" t="s">
        <v>1904</v>
      </c>
      <c r="B905" s="1">
        <v>226519422</v>
      </c>
      <c r="C905" s="1">
        <f>COUNTIF($D$5:D905,D905)</f>
        <v>4</v>
      </c>
      <c r="D905" s="2" t="s">
        <v>2249</v>
      </c>
      <c r="E905" s="3" t="s">
        <v>18</v>
      </c>
      <c r="F905" s="3" t="s">
        <v>2250</v>
      </c>
      <c r="G905" s="3" t="s">
        <v>2252</v>
      </c>
      <c r="I905" s="6" t="s">
        <v>2251</v>
      </c>
      <c r="J905" s="3" t="s">
        <v>2252</v>
      </c>
      <c r="K905" s="3" t="s">
        <v>84</v>
      </c>
      <c r="L905" s="7" t="s">
        <v>3150</v>
      </c>
      <c r="M905" s="6" t="s">
        <v>2251</v>
      </c>
      <c r="N905" s="3" t="s">
        <v>3294</v>
      </c>
      <c r="O905" s="8" t="str">
        <f t="shared" si="28"/>
        <v>School Website: Saint Timothy Catholic School</v>
      </c>
      <c r="P905" s="9" t="s">
        <v>2253</v>
      </c>
      <c r="Q905" s="8" t="str">
        <f t="shared" si="29"/>
        <v>Tuition Link: Saint Timothy Catholic School</v>
      </c>
      <c r="R905" s="3" t="s">
        <v>3878</v>
      </c>
      <c r="S905" s="14">
        <v>7487</v>
      </c>
      <c r="T905" s="1" t="s">
        <v>25</v>
      </c>
      <c r="U905" s="14">
        <v>0</v>
      </c>
      <c r="V905" s="4">
        <v>46083.47074074074</v>
      </c>
    </row>
    <row r="906" spans="1:22" x14ac:dyDescent="0.2">
      <c r="A906" s="1" t="s">
        <v>1904</v>
      </c>
      <c r="B906" s="1">
        <v>226519422</v>
      </c>
      <c r="C906" s="1">
        <f>COUNTIF($D$5:D906,D906)</f>
        <v>5</v>
      </c>
      <c r="D906" s="2" t="s">
        <v>2249</v>
      </c>
      <c r="E906" s="3" t="s">
        <v>18</v>
      </c>
      <c r="F906" s="3" t="s">
        <v>2250</v>
      </c>
      <c r="G906" s="3" t="s">
        <v>2252</v>
      </c>
      <c r="I906" s="6" t="s">
        <v>2251</v>
      </c>
      <c r="J906" s="3" t="s">
        <v>2252</v>
      </c>
      <c r="K906" s="3" t="s">
        <v>84</v>
      </c>
      <c r="L906" s="7" t="s">
        <v>3150</v>
      </c>
      <c r="M906" s="6" t="s">
        <v>2251</v>
      </c>
      <c r="N906" s="3" t="s">
        <v>3294</v>
      </c>
      <c r="O906" s="8" t="str">
        <f t="shared" si="28"/>
        <v>School Website: Saint Timothy Catholic School</v>
      </c>
      <c r="P906" s="9" t="s">
        <v>2253</v>
      </c>
      <c r="Q906" s="8" t="str">
        <f t="shared" si="29"/>
        <v>Tuition Link: Saint Timothy Catholic School</v>
      </c>
      <c r="R906" s="3" t="s">
        <v>3879</v>
      </c>
      <c r="S906" s="14">
        <v>9660</v>
      </c>
      <c r="T906" s="1" t="s">
        <v>25</v>
      </c>
      <c r="U906" s="14">
        <v>0</v>
      </c>
      <c r="V906" s="4">
        <v>46083.47074074074</v>
      </c>
    </row>
    <row r="907" spans="1:22" x14ac:dyDescent="0.2">
      <c r="A907" s="1" t="s">
        <v>1904</v>
      </c>
      <c r="B907" s="1">
        <v>226519422</v>
      </c>
      <c r="C907" s="1">
        <f>COUNTIF($D$5:D907,D907)</f>
        <v>6</v>
      </c>
      <c r="D907" s="2" t="s">
        <v>2249</v>
      </c>
      <c r="E907" s="3" t="s">
        <v>18</v>
      </c>
      <c r="F907" s="3" t="s">
        <v>2250</v>
      </c>
      <c r="G907" s="3" t="s">
        <v>2252</v>
      </c>
      <c r="I907" s="6" t="s">
        <v>2251</v>
      </c>
      <c r="J907" s="3" t="s">
        <v>2252</v>
      </c>
      <c r="K907" s="3" t="s">
        <v>84</v>
      </c>
      <c r="L907" s="7" t="s">
        <v>3150</v>
      </c>
      <c r="M907" s="6" t="s">
        <v>2251</v>
      </c>
      <c r="N907" s="3" t="s">
        <v>3294</v>
      </c>
      <c r="O907" s="8" t="str">
        <f t="shared" si="28"/>
        <v>School Website: Saint Timothy Catholic School</v>
      </c>
      <c r="P907" s="9" t="s">
        <v>2253</v>
      </c>
      <c r="Q907" s="8" t="str">
        <f t="shared" si="29"/>
        <v>Tuition Link: Saint Timothy Catholic School</v>
      </c>
      <c r="R907" s="3" t="s">
        <v>3880</v>
      </c>
      <c r="S907" s="14">
        <v>6450</v>
      </c>
      <c r="T907" s="1" t="s">
        <v>25</v>
      </c>
      <c r="U907" s="14">
        <v>0</v>
      </c>
      <c r="V907" s="4">
        <v>46083.47074074074</v>
      </c>
    </row>
    <row r="908" spans="1:22" x14ac:dyDescent="0.2">
      <c r="A908" s="1" t="s">
        <v>1904</v>
      </c>
      <c r="B908" s="1">
        <v>226519422</v>
      </c>
      <c r="C908" s="1">
        <f>COUNTIF($D$5:D908,D908)</f>
        <v>7</v>
      </c>
      <c r="D908" s="2" t="s">
        <v>2249</v>
      </c>
      <c r="E908" s="3" t="s">
        <v>18</v>
      </c>
      <c r="F908" s="3" t="s">
        <v>2250</v>
      </c>
      <c r="G908" s="3" t="s">
        <v>2252</v>
      </c>
      <c r="I908" s="6" t="s">
        <v>2251</v>
      </c>
      <c r="J908" s="3" t="s">
        <v>2252</v>
      </c>
      <c r="K908" s="3" t="s">
        <v>84</v>
      </c>
      <c r="L908" s="7" t="s">
        <v>3150</v>
      </c>
      <c r="M908" s="6" t="s">
        <v>2251</v>
      </c>
      <c r="N908" s="3" t="s">
        <v>3294</v>
      </c>
      <c r="O908" s="8" t="str">
        <f t="shared" si="28"/>
        <v>School Website: Saint Timothy Catholic School</v>
      </c>
      <c r="P908" s="9" t="s">
        <v>2253</v>
      </c>
      <c r="Q908" s="8" t="str">
        <f t="shared" si="29"/>
        <v>Tuition Link: Saint Timothy Catholic School</v>
      </c>
      <c r="R908" s="3" t="s">
        <v>3881</v>
      </c>
      <c r="S908" s="14">
        <v>7814</v>
      </c>
      <c r="T908" s="1" t="s">
        <v>25</v>
      </c>
      <c r="U908" s="14">
        <v>0</v>
      </c>
      <c r="V908" s="4">
        <v>46083.47074074074</v>
      </c>
    </row>
    <row r="909" spans="1:22" x14ac:dyDescent="0.2">
      <c r="A909" s="1" t="s">
        <v>1904</v>
      </c>
      <c r="B909" s="1">
        <v>226519422</v>
      </c>
      <c r="C909" s="1">
        <f>COUNTIF($D$5:D909,D909)</f>
        <v>8</v>
      </c>
      <c r="D909" s="2" t="s">
        <v>2249</v>
      </c>
      <c r="E909" s="3" t="s">
        <v>18</v>
      </c>
      <c r="F909" s="3" t="s">
        <v>2250</v>
      </c>
      <c r="G909" s="3" t="s">
        <v>2252</v>
      </c>
      <c r="I909" s="6" t="s">
        <v>2251</v>
      </c>
      <c r="J909" s="3" t="s">
        <v>2252</v>
      </c>
      <c r="K909" s="3" t="s">
        <v>84</v>
      </c>
      <c r="L909" s="7" t="s">
        <v>3150</v>
      </c>
      <c r="M909" s="6" t="s">
        <v>2251</v>
      </c>
      <c r="N909" s="3" t="s">
        <v>3294</v>
      </c>
      <c r="O909" s="8" t="str">
        <f t="shared" si="28"/>
        <v>School Website: Saint Timothy Catholic School</v>
      </c>
      <c r="P909" s="9" t="s">
        <v>2253</v>
      </c>
      <c r="Q909" s="8" t="str">
        <f t="shared" si="29"/>
        <v>Tuition Link: Saint Timothy Catholic School</v>
      </c>
      <c r="R909" s="3" t="s">
        <v>3882</v>
      </c>
      <c r="S909" s="14">
        <v>9922</v>
      </c>
      <c r="T909" s="1" t="s">
        <v>33</v>
      </c>
      <c r="U909" s="14">
        <v>0</v>
      </c>
      <c r="V909" s="4">
        <v>46083.47074074074</v>
      </c>
    </row>
    <row r="910" spans="1:22" x14ac:dyDescent="0.2">
      <c r="A910" s="1" t="s">
        <v>1904</v>
      </c>
      <c r="B910" s="1">
        <v>226519422</v>
      </c>
      <c r="C910" s="1">
        <f>COUNTIF($D$5:D910,D910)</f>
        <v>9</v>
      </c>
      <c r="D910" s="2" t="s">
        <v>2249</v>
      </c>
      <c r="E910" s="3" t="s">
        <v>18</v>
      </c>
      <c r="F910" s="3" t="s">
        <v>2250</v>
      </c>
      <c r="G910" s="3" t="s">
        <v>2255</v>
      </c>
      <c r="I910" s="6" t="s">
        <v>2254</v>
      </c>
      <c r="J910" s="3" t="s">
        <v>2255</v>
      </c>
      <c r="K910" s="3" t="s">
        <v>84</v>
      </c>
      <c r="L910" s="7" t="s">
        <v>3151</v>
      </c>
      <c r="M910" s="6" t="s">
        <v>2256</v>
      </c>
      <c r="N910" s="6" t="s">
        <v>3315</v>
      </c>
      <c r="O910" s="8" t="str">
        <f t="shared" si="28"/>
        <v>School Website: Saint Timothy Catholic School</v>
      </c>
      <c r="P910" s="9" t="s">
        <v>2257</v>
      </c>
      <c r="Q910" s="8" t="str">
        <f t="shared" si="29"/>
        <v>Tuition Link: Saint Timothy Catholic School</v>
      </c>
      <c r="R910" s="3" t="s">
        <v>1235</v>
      </c>
      <c r="S910" s="14">
        <v>4480</v>
      </c>
      <c r="T910" s="1" t="s">
        <v>25</v>
      </c>
      <c r="U910" s="14" t="s">
        <v>2258</v>
      </c>
      <c r="V910" s="4">
        <v>46087.421967592592</v>
      </c>
    </row>
    <row r="911" spans="1:22" x14ac:dyDescent="0.2">
      <c r="A911" s="1" t="s">
        <v>1904</v>
      </c>
      <c r="B911" s="1">
        <v>226519422</v>
      </c>
      <c r="C911" s="1">
        <f>COUNTIF($D$5:D911,D911)</f>
        <v>10</v>
      </c>
      <c r="D911" s="2" t="s">
        <v>2249</v>
      </c>
      <c r="E911" s="3" t="s">
        <v>18</v>
      </c>
      <c r="F911" s="3" t="s">
        <v>2250</v>
      </c>
      <c r="G911" s="3" t="s">
        <v>2255</v>
      </c>
      <c r="I911" s="6" t="s">
        <v>2254</v>
      </c>
      <c r="J911" s="3" t="s">
        <v>2255</v>
      </c>
      <c r="K911" s="3" t="s">
        <v>84</v>
      </c>
      <c r="L911" s="7" t="s">
        <v>3151</v>
      </c>
      <c r="M911" s="6" t="s">
        <v>2256</v>
      </c>
      <c r="N911" s="6" t="s">
        <v>3315</v>
      </c>
      <c r="O911" s="8" t="str">
        <f t="shared" si="28"/>
        <v>School Website: Saint Timothy Catholic School</v>
      </c>
      <c r="P911" s="9" t="s">
        <v>2257</v>
      </c>
      <c r="Q911" s="8" t="str">
        <f t="shared" si="29"/>
        <v>Tuition Link: Saint Timothy Catholic School</v>
      </c>
      <c r="R911" s="3" t="s">
        <v>1235</v>
      </c>
      <c r="S911" s="14">
        <v>4480</v>
      </c>
      <c r="T911" s="1" t="s">
        <v>25</v>
      </c>
      <c r="U911" s="14" t="s">
        <v>2258</v>
      </c>
      <c r="V911" s="4">
        <v>46087.421967592592</v>
      </c>
    </row>
    <row r="912" spans="1:22" x14ac:dyDescent="0.2">
      <c r="A912" s="1" t="s">
        <v>1904</v>
      </c>
      <c r="B912" s="1">
        <v>226510011</v>
      </c>
      <c r="C912" s="1">
        <f>COUNTIF($D$5:D912,D912)</f>
        <v>1</v>
      </c>
      <c r="D912" s="2" t="s">
        <v>1907</v>
      </c>
      <c r="E912" s="3" t="s">
        <v>1908</v>
      </c>
      <c r="F912" s="3" t="s">
        <v>1909</v>
      </c>
      <c r="G912" s="3" t="s">
        <v>2753</v>
      </c>
      <c r="I912" s="6" t="s">
        <v>1899</v>
      </c>
      <c r="J912" s="3" t="s">
        <v>1900</v>
      </c>
      <c r="K912" s="3" t="s">
        <v>701</v>
      </c>
      <c r="L912" s="7" t="s">
        <v>3099</v>
      </c>
      <c r="M912" s="6" t="s">
        <v>1901</v>
      </c>
      <c r="N912" s="3" t="s">
        <v>1902</v>
      </c>
      <c r="O912" s="8" t="str">
        <f t="shared" si="28"/>
        <v>School Website: Shepherds Christian Academy</v>
      </c>
      <c r="P912" s="9" t="s">
        <v>1903</v>
      </c>
      <c r="Q912" s="8" t="str">
        <f t="shared" si="29"/>
        <v>Tuition Link: Shepherds Christian Academy</v>
      </c>
      <c r="R912" s="3" t="s">
        <v>3375</v>
      </c>
      <c r="S912" s="14">
        <v>7650</v>
      </c>
      <c r="T912" s="1" t="s">
        <v>33</v>
      </c>
      <c r="U912" s="14">
        <v>350</v>
      </c>
      <c r="V912" s="4">
        <v>46036.693043981482</v>
      </c>
    </row>
    <row r="913" spans="1:22" ht="24" x14ac:dyDescent="0.2">
      <c r="A913" s="1" t="s">
        <v>1904</v>
      </c>
      <c r="B913" s="1">
        <v>226517319</v>
      </c>
      <c r="C913" s="1">
        <f>COUNTIF($D$5:D913,D913)</f>
        <v>1</v>
      </c>
      <c r="D913" s="2" t="s">
        <v>2142</v>
      </c>
      <c r="E913" s="3" t="s">
        <v>18</v>
      </c>
      <c r="F913" s="3" t="s">
        <v>2143</v>
      </c>
      <c r="G913" s="3" t="s">
        <v>2784</v>
      </c>
      <c r="I913" s="6" t="s">
        <v>2139</v>
      </c>
      <c r="J913" s="3" t="s">
        <v>2140</v>
      </c>
      <c r="K913" s="3" t="s">
        <v>84</v>
      </c>
      <c r="L913" s="7" t="s">
        <v>3135</v>
      </c>
      <c r="M913" s="6" t="s">
        <v>2139</v>
      </c>
      <c r="N913" s="3" t="s">
        <v>3289</v>
      </c>
      <c r="O913" s="8" t="str">
        <f t="shared" si="28"/>
        <v>School Website: Sophia Academy</v>
      </c>
      <c r="P913" s="9" t="s">
        <v>2141</v>
      </c>
      <c r="Q913" s="8" t="str">
        <f t="shared" si="29"/>
        <v>Tuition Link: Sophia Academy</v>
      </c>
      <c r="R913" s="3" t="s">
        <v>3851</v>
      </c>
      <c r="S913" s="14">
        <v>6590</v>
      </c>
      <c r="T913" s="1" t="s">
        <v>33</v>
      </c>
      <c r="U913" s="14">
        <v>725</v>
      </c>
      <c r="V913" s="4">
        <v>46031.483229166668</v>
      </c>
    </row>
    <row r="914" spans="1:22" ht="24" x14ac:dyDescent="0.2">
      <c r="A914" s="1" t="s">
        <v>1904</v>
      </c>
      <c r="B914" s="1">
        <v>226510064</v>
      </c>
      <c r="C914" s="1">
        <f>COUNTIF($D$5:D914,D914)</f>
        <v>1</v>
      </c>
      <c r="D914" s="2" t="s">
        <v>1911</v>
      </c>
      <c r="E914" s="3" t="s">
        <v>18</v>
      </c>
      <c r="F914" s="3" t="s">
        <v>1912</v>
      </c>
      <c r="G914" s="3" t="s">
        <v>2754</v>
      </c>
      <c r="I914" s="6" t="s">
        <v>1913</v>
      </c>
      <c r="J914" s="3" t="s">
        <v>1914</v>
      </c>
      <c r="K914" s="3" t="s">
        <v>31</v>
      </c>
      <c r="L914" s="7" t="s">
        <v>3100</v>
      </c>
      <c r="M914" s="6" t="s">
        <v>1915</v>
      </c>
      <c r="N914" s="3" t="s">
        <v>3275</v>
      </c>
      <c r="O914" s="8" t="str">
        <f t="shared" si="28"/>
        <v>School Website: Spring Garden Academy</v>
      </c>
      <c r="P914" s="9" t="s">
        <v>1916</v>
      </c>
      <c r="Q914" s="8" t="str">
        <f t="shared" si="29"/>
        <v>Tuition Link: Spring Garden Academy</v>
      </c>
      <c r="R914" s="3" t="s">
        <v>3828</v>
      </c>
      <c r="S914" s="14">
        <v>5900</v>
      </c>
      <c r="T914" s="1" t="s">
        <v>25</v>
      </c>
      <c r="U914" s="14">
        <v>400</v>
      </c>
      <c r="V914" s="4">
        <v>46059.581944444442</v>
      </c>
    </row>
    <row r="915" spans="1:22" x14ac:dyDescent="0.2">
      <c r="A915" s="1" t="s">
        <v>1904</v>
      </c>
      <c r="B915" s="1">
        <v>226511002</v>
      </c>
      <c r="C915" s="1">
        <f>COUNTIF($D$5:D915,D915)</f>
        <v>1</v>
      </c>
      <c r="D915" s="2" t="s">
        <v>1955</v>
      </c>
      <c r="E915" s="3" t="s">
        <v>18</v>
      </c>
      <c r="F915" s="3" t="s">
        <v>1956</v>
      </c>
      <c r="G915" s="3" t="s">
        <v>2758</v>
      </c>
      <c r="I915" s="6" t="s">
        <v>1950</v>
      </c>
      <c r="J915" s="3" t="s">
        <v>1951</v>
      </c>
      <c r="K915" s="3" t="s">
        <v>701</v>
      </c>
      <c r="L915" s="7" t="s">
        <v>3105</v>
      </c>
      <c r="M915" s="6" t="s">
        <v>1952</v>
      </c>
      <c r="N915" s="3" t="s">
        <v>1953</v>
      </c>
      <c r="O915" s="8" t="str">
        <f t="shared" si="28"/>
        <v>School Website: Springside Chestnut Hill Academy</v>
      </c>
      <c r="P915" s="9" t="s">
        <v>1954</v>
      </c>
      <c r="Q915" s="8" t="str">
        <f t="shared" si="29"/>
        <v>Tuition Link: Springside Chestnut Hill Academy</v>
      </c>
      <c r="R915" s="3" t="s">
        <v>3392</v>
      </c>
      <c r="S915" s="14">
        <v>15390</v>
      </c>
      <c r="T915" s="1" t="s">
        <v>25</v>
      </c>
      <c r="U915" s="14">
        <v>0</v>
      </c>
      <c r="V915" s="4">
        <v>46013.455462962964</v>
      </c>
    </row>
    <row r="916" spans="1:22" x14ac:dyDescent="0.2">
      <c r="A916" s="1" t="s">
        <v>1904</v>
      </c>
      <c r="B916" s="1">
        <v>226511002</v>
      </c>
      <c r="C916" s="1">
        <f>COUNTIF($D$5:D916,D916)</f>
        <v>2</v>
      </c>
      <c r="D916" s="2" t="s">
        <v>1955</v>
      </c>
      <c r="E916" s="3" t="s">
        <v>18</v>
      </c>
      <c r="F916" s="3" t="s">
        <v>1956</v>
      </c>
      <c r="G916" s="3" t="s">
        <v>2758</v>
      </c>
      <c r="I916" s="6" t="s">
        <v>1950</v>
      </c>
      <c r="J916" s="3" t="s">
        <v>1951</v>
      </c>
      <c r="K916" s="3" t="s">
        <v>701</v>
      </c>
      <c r="L916" s="7" t="s">
        <v>3105</v>
      </c>
      <c r="M916" s="6" t="s">
        <v>1952</v>
      </c>
      <c r="N916" s="3" t="s">
        <v>1953</v>
      </c>
      <c r="O916" s="8" t="str">
        <f t="shared" si="28"/>
        <v>School Website: Springside Chestnut Hill Academy</v>
      </c>
      <c r="P916" s="9" t="s">
        <v>1954</v>
      </c>
      <c r="Q916" s="8" t="str">
        <f t="shared" si="29"/>
        <v>Tuition Link: Springside Chestnut Hill Academy</v>
      </c>
      <c r="R916" s="3" t="s">
        <v>3660</v>
      </c>
      <c r="S916" s="14">
        <v>15700</v>
      </c>
      <c r="T916" s="1" t="s">
        <v>25</v>
      </c>
      <c r="U916" s="14">
        <v>0</v>
      </c>
      <c r="V916" s="4">
        <v>46013.455462962964</v>
      </c>
    </row>
    <row r="917" spans="1:22" x14ac:dyDescent="0.2">
      <c r="A917" s="1" t="s">
        <v>1904</v>
      </c>
      <c r="B917" s="1">
        <v>226511002</v>
      </c>
      <c r="C917" s="1">
        <f>COUNTIF($D$5:D917,D917)</f>
        <v>3</v>
      </c>
      <c r="D917" s="2" t="s">
        <v>1955</v>
      </c>
      <c r="E917" s="3" t="s">
        <v>18</v>
      </c>
      <c r="F917" s="3" t="s">
        <v>1956</v>
      </c>
      <c r="G917" s="3" t="s">
        <v>2758</v>
      </c>
      <c r="I917" s="6" t="s">
        <v>1950</v>
      </c>
      <c r="J917" s="3" t="s">
        <v>1951</v>
      </c>
      <c r="K917" s="3" t="s">
        <v>701</v>
      </c>
      <c r="L917" s="7" t="s">
        <v>3105</v>
      </c>
      <c r="M917" s="6" t="s">
        <v>1952</v>
      </c>
      <c r="N917" s="3" t="s">
        <v>1953</v>
      </c>
      <c r="O917" s="8" t="str">
        <f t="shared" si="28"/>
        <v>School Website: Springside Chestnut Hill Academy</v>
      </c>
      <c r="P917" s="9" t="s">
        <v>1954</v>
      </c>
      <c r="Q917" s="8" t="str">
        <f t="shared" si="29"/>
        <v>Tuition Link: Springside Chestnut Hill Academy</v>
      </c>
      <c r="R917" s="3" t="s">
        <v>3830</v>
      </c>
      <c r="S917" s="14">
        <v>15810</v>
      </c>
      <c r="T917" s="1" t="s">
        <v>25</v>
      </c>
      <c r="U917" s="14">
        <v>0</v>
      </c>
      <c r="V917" s="4">
        <v>46013.455462962964</v>
      </c>
    </row>
    <row r="918" spans="1:22" x14ac:dyDescent="0.2">
      <c r="A918" s="1" t="s">
        <v>1904</v>
      </c>
      <c r="B918" s="1">
        <v>226511002</v>
      </c>
      <c r="C918" s="1">
        <f>COUNTIF($D$5:D918,D918)</f>
        <v>4</v>
      </c>
      <c r="D918" s="2" t="s">
        <v>1955</v>
      </c>
      <c r="E918" s="3" t="s">
        <v>18</v>
      </c>
      <c r="F918" s="3" t="s">
        <v>1956</v>
      </c>
      <c r="G918" s="3" t="s">
        <v>2758</v>
      </c>
      <c r="I918" s="6" t="s">
        <v>1950</v>
      </c>
      <c r="J918" s="3" t="s">
        <v>1951</v>
      </c>
      <c r="K918" s="3" t="s">
        <v>701</v>
      </c>
      <c r="L918" s="7" t="s">
        <v>3105</v>
      </c>
      <c r="M918" s="6" t="s">
        <v>1952</v>
      </c>
      <c r="N918" s="3" t="s">
        <v>1953</v>
      </c>
      <c r="O918" s="8" t="str">
        <f t="shared" si="28"/>
        <v>School Website: Springside Chestnut Hill Academy</v>
      </c>
      <c r="P918" s="9" t="s">
        <v>1954</v>
      </c>
      <c r="Q918" s="8" t="str">
        <f t="shared" si="29"/>
        <v>Tuition Link: Springside Chestnut Hill Academy</v>
      </c>
      <c r="R918" s="3" t="s">
        <v>3831</v>
      </c>
      <c r="S918" s="14">
        <v>15910</v>
      </c>
      <c r="T918" s="1" t="s">
        <v>25</v>
      </c>
      <c r="U918" s="14">
        <v>0</v>
      </c>
      <c r="V918" s="4">
        <v>46013.455462962964</v>
      </c>
    </row>
    <row r="919" spans="1:22" x14ac:dyDescent="0.2">
      <c r="A919" s="1" t="s">
        <v>1904</v>
      </c>
      <c r="B919" s="1">
        <v>226511002</v>
      </c>
      <c r="C919" s="1">
        <f>COUNTIF($D$5:D919,D919)</f>
        <v>5</v>
      </c>
      <c r="D919" s="2" t="s">
        <v>1955</v>
      </c>
      <c r="E919" s="3" t="s">
        <v>18</v>
      </c>
      <c r="F919" s="3" t="s">
        <v>1956</v>
      </c>
      <c r="G919" s="3" t="s">
        <v>2758</v>
      </c>
      <c r="I919" s="6" t="s">
        <v>1950</v>
      </c>
      <c r="J919" s="3" t="s">
        <v>1951</v>
      </c>
      <c r="K919" s="3" t="s">
        <v>701</v>
      </c>
      <c r="L919" s="7" t="s">
        <v>3105</v>
      </c>
      <c r="M919" s="6" t="s">
        <v>1952</v>
      </c>
      <c r="N919" s="3" t="s">
        <v>1953</v>
      </c>
      <c r="O919" s="8" t="str">
        <f t="shared" si="28"/>
        <v>School Website: Springside Chestnut Hill Academy</v>
      </c>
      <c r="P919" s="9" t="s">
        <v>1954</v>
      </c>
      <c r="Q919" s="8" t="str">
        <f t="shared" si="29"/>
        <v>Tuition Link: Springside Chestnut Hill Academy</v>
      </c>
      <c r="R919" s="3" t="s">
        <v>3834</v>
      </c>
      <c r="S919" s="14">
        <v>16020</v>
      </c>
      <c r="T919" s="1" t="s">
        <v>25</v>
      </c>
      <c r="U919" s="14">
        <v>0</v>
      </c>
      <c r="V919" s="4">
        <v>46013.455462962964</v>
      </c>
    </row>
    <row r="920" spans="1:22" x14ac:dyDescent="0.2">
      <c r="A920" s="1" t="s">
        <v>1904</v>
      </c>
      <c r="B920" s="1">
        <v>226511002</v>
      </c>
      <c r="C920" s="1">
        <f>COUNTIF($D$5:D920,D920)</f>
        <v>6</v>
      </c>
      <c r="D920" s="2" t="s">
        <v>1955</v>
      </c>
      <c r="E920" s="3" t="s">
        <v>18</v>
      </c>
      <c r="F920" s="3" t="s">
        <v>1956</v>
      </c>
      <c r="G920" s="3" t="s">
        <v>2758</v>
      </c>
      <c r="I920" s="6" t="s">
        <v>1950</v>
      </c>
      <c r="J920" s="3" t="s">
        <v>1951</v>
      </c>
      <c r="K920" s="3" t="s">
        <v>701</v>
      </c>
      <c r="L920" s="7" t="s">
        <v>3105</v>
      </c>
      <c r="M920" s="6" t="s">
        <v>1952</v>
      </c>
      <c r="N920" s="3" t="s">
        <v>1953</v>
      </c>
      <c r="O920" s="8" t="str">
        <f t="shared" si="28"/>
        <v>School Website: Springside Chestnut Hill Academy</v>
      </c>
      <c r="P920" s="9" t="s">
        <v>1954</v>
      </c>
      <c r="Q920" s="8" t="str">
        <f t="shared" si="29"/>
        <v>Tuition Link: Springside Chestnut Hill Academy</v>
      </c>
      <c r="R920" s="3" t="s">
        <v>3835</v>
      </c>
      <c r="S920" s="14">
        <v>16120</v>
      </c>
      <c r="T920" s="1" t="s">
        <v>25</v>
      </c>
      <c r="U920" s="14">
        <v>0</v>
      </c>
      <c r="V920" s="4">
        <v>46013.455462962964</v>
      </c>
    </row>
    <row r="921" spans="1:22" x14ac:dyDescent="0.2">
      <c r="A921" s="1" t="s">
        <v>1904</v>
      </c>
      <c r="B921" s="1">
        <v>226511002</v>
      </c>
      <c r="C921" s="1">
        <f>COUNTIF($D$5:D921,D921)</f>
        <v>7</v>
      </c>
      <c r="D921" s="2" t="s">
        <v>1955</v>
      </c>
      <c r="E921" s="3" t="s">
        <v>18</v>
      </c>
      <c r="F921" s="3" t="s">
        <v>1956</v>
      </c>
      <c r="G921" s="3" t="s">
        <v>2758</v>
      </c>
      <c r="I921" s="6" t="s">
        <v>1950</v>
      </c>
      <c r="J921" s="3" t="s">
        <v>1951</v>
      </c>
      <c r="K921" s="3" t="s">
        <v>701</v>
      </c>
      <c r="L921" s="7" t="s">
        <v>3105</v>
      </c>
      <c r="M921" s="6" t="s">
        <v>1952</v>
      </c>
      <c r="N921" s="3" t="s">
        <v>1953</v>
      </c>
      <c r="O921" s="8" t="str">
        <f t="shared" si="28"/>
        <v>School Website: Springside Chestnut Hill Academy</v>
      </c>
      <c r="P921" s="9" t="s">
        <v>1954</v>
      </c>
      <c r="Q921" s="8" t="str">
        <f t="shared" si="29"/>
        <v>Tuition Link: Springside Chestnut Hill Academy</v>
      </c>
      <c r="R921" s="3" t="s">
        <v>3685</v>
      </c>
      <c r="S921" s="14">
        <v>16380</v>
      </c>
      <c r="T921" s="1" t="s">
        <v>25</v>
      </c>
      <c r="U921" s="14">
        <v>0</v>
      </c>
      <c r="V921" s="4">
        <v>46013.455462962964</v>
      </c>
    </row>
    <row r="922" spans="1:22" x14ac:dyDescent="0.2">
      <c r="A922" s="1" t="s">
        <v>1904</v>
      </c>
      <c r="B922" s="1">
        <v>226511002</v>
      </c>
      <c r="C922" s="1">
        <f>COUNTIF($D$5:D922,D922)</f>
        <v>8</v>
      </c>
      <c r="D922" s="2" t="s">
        <v>1955</v>
      </c>
      <c r="E922" s="3" t="s">
        <v>18</v>
      </c>
      <c r="F922" s="3" t="s">
        <v>1956</v>
      </c>
      <c r="G922" s="3" t="s">
        <v>2758</v>
      </c>
      <c r="I922" s="6" t="s">
        <v>1950</v>
      </c>
      <c r="J922" s="3" t="s">
        <v>1951</v>
      </c>
      <c r="K922" s="3" t="s">
        <v>701</v>
      </c>
      <c r="L922" s="7" t="s">
        <v>3105</v>
      </c>
      <c r="M922" s="6" t="s">
        <v>1952</v>
      </c>
      <c r="N922" s="3" t="s">
        <v>1953</v>
      </c>
      <c r="O922" s="8" t="str">
        <f t="shared" si="28"/>
        <v>School Website: Springside Chestnut Hill Academy</v>
      </c>
      <c r="P922" s="9" t="s">
        <v>1954</v>
      </c>
      <c r="Q922" s="8" t="str">
        <f t="shared" si="29"/>
        <v>Tuition Link: Springside Chestnut Hill Academy</v>
      </c>
      <c r="R922" s="3" t="s">
        <v>3686</v>
      </c>
      <c r="S922" s="14">
        <v>16380</v>
      </c>
      <c r="T922" s="1" t="s">
        <v>25</v>
      </c>
      <c r="U922" s="14">
        <v>0</v>
      </c>
      <c r="V922" s="4">
        <v>46013.455462962964</v>
      </c>
    </row>
    <row r="923" spans="1:22" ht="24" x14ac:dyDescent="0.2">
      <c r="A923" s="1" t="s">
        <v>1904</v>
      </c>
      <c r="B923" s="1">
        <v>226518692</v>
      </c>
      <c r="C923" s="1">
        <f>COUNTIF($D$5:D923,D923)</f>
        <v>1</v>
      </c>
      <c r="D923" s="2" t="s">
        <v>2205</v>
      </c>
      <c r="E923" s="3" t="s">
        <v>18</v>
      </c>
      <c r="F923" s="3" t="s">
        <v>2206</v>
      </c>
      <c r="G923" s="3" t="s">
        <v>2202</v>
      </c>
      <c r="I923" s="6" t="s">
        <v>2201</v>
      </c>
      <c r="J923" s="3" t="s">
        <v>2202</v>
      </c>
      <c r="K923" s="3" t="s">
        <v>84</v>
      </c>
      <c r="L923" s="7" t="s">
        <v>3145</v>
      </c>
      <c r="M923" s="6" t="s">
        <v>2201</v>
      </c>
      <c r="N923" s="3" t="s">
        <v>2203</v>
      </c>
      <c r="O923" s="8" t="str">
        <f t="shared" si="28"/>
        <v>School Website: SS John Neumann and Maria Goretti Catholic High School</v>
      </c>
      <c r="P923" s="9" t="s">
        <v>2204</v>
      </c>
      <c r="Q923" s="8" t="str">
        <f t="shared" si="29"/>
        <v>Tuition Link: SS John Neumann and Maria Goretti Catholic High School</v>
      </c>
      <c r="R923" s="3" t="s">
        <v>3875</v>
      </c>
      <c r="S923" s="14">
        <v>7300</v>
      </c>
      <c r="T923" s="1" t="s">
        <v>25</v>
      </c>
      <c r="U923" s="14">
        <v>150</v>
      </c>
      <c r="V923" s="4">
        <v>46086.499918981484</v>
      </c>
    </row>
    <row r="924" spans="1:22" ht="24" x14ac:dyDescent="0.2">
      <c r="A924" s="1" t="s">
        <v>1904</v>
      </c>
      <c r="B924" s="1">
        <v>226519042</v>
      </c>
      <c r="C924" s="1">
        <f>COUNTIF($D$5:D924,D924)</f>
        <v>1</v>
      </c>
      <c r="D924" s="2" t="s">
        <v>2221</v>
      </c>
      <c r="E924" s="3" t="s">
        <v>18</v>
      </c>
      <c r="F924" s="3" t="s">
        <v>2222</v>
      </c>
      <c r="G924" s="3" t="s">
        <v>2797</v>
      </c>
      <c r="I924" s="6" t="s">
        <v>2215</v>
      </c>
      <c r="J924" s="3" t="s">
        <v>2216</v>
      </c>
      <c r="K924" s="3" t="s">
        <v>2217</v>
      </c>
      <c r="L924" s="7" t="s">
        <v>3146</v>
      </c>
      <c r="M924" s="6" t="s">
        <v>2218</v>
      </c>
      <c r="N924" s="3" t="s">
        <v>3293</v>
      </c>
      <c r="O924" s="8" t="str">
        <f t="shared" si="28"/>
        <v>School Website: St Anthony of Padua Regional Catholic School</v>
      </c>
      <c r="P924" s="9" t="s">
        <v>2219</v>
      </c>
      <c r="Q924" s="8" t="str">
        <f t="shared" si="29"/>
        <v>Tuition Link: St Anthony of Padua Regional Catholic School</v>
      </c>
      <c r="R924" s="3" t="s">
        <v>3532</v>
      </c>
      <c r="S924" s="14">
        <v>5675</v>
      </c>
      <c r="T924" s="1" t="s">
        <v>25</v>
      </c>
      <c r="U924" s="14">
        <v>200</v>
      </c>
      <c r="V924" s="4">
        <v>46044.686006944445</v>
      </c>
    </row>
    <row r="925" spans="1:22" x14ac:dyDescent="0.2">
      <c r="A925" s="1" t="s">
        <v>1904</v>
      </c>
      <c r="B925" s="1">
        <v>226519042</v>
      </c>
      <c r="C925" s="1">
        <f>COUNTIF($D$5:D925,D925)</f>
        <v>2</v>
      </c>
      <c r="D925" s="2" t="s">
        <v>2221</v>
      </c>
      <c r="E925" s="3" t="s">
        <v>18</v>
      </c>
      <c r="F925" s="3" t="s">
        <v>2222</v>
      </c>
      <c r="G925" s="3" t="s">
        <v>2797</v>
      </c>
      <c r="I925" s="6" t="s">
        <v>2215</v>
      </c>
      <c r="J925" s="3" t="s">
        <v>2216</v>
      </c>
      <c r="K925" s="3" t="s">
        <v>2217</v>
      </c>
      <c r="L925" s="7" t="s">
        <v>3146</v>
      </c>
      <c r="M925" s="6" t="s">
        <v>2218</v>
      </c>
      <c r="N925" s="3" t="s">
        <v>3293</v>
      </c>
      <c r="O925" s="8" t="str">
        <f t="shared" si="28"/>
        <v>School Website: St Anthony of Padua Regional Catholic School</v>
      </c>
      <c r="P925" s="9" t="s">
        <v>2219</v>
      </c>
      <c r="Q925" s="8" t="str">
        <f t="shared" si="29"/>
        <v>Tuition Link: St Anthony of Padua Regional Catholic School</v>
      </c>
      <c r="R925" s="3" t="s">
        <v>3533</v>
      </c>
      <c r="S925" s="14">
        <v>5675</v>
      </c>
      <c r="T925" s="1" t="s">
        <v>25</v>
      </c>
      <c r="U925" s="14">
        <v>200</v>
      </c>
      <c r="V925" s="4">
        <v>46044.686006944445</v>
      </c>
    </row>
    <row r="926" spans="1:22" x14ac:dyDescent="0.2">
      <c r="A926" s="1" t="s">
        <v>1904</v>
      </c>
      <c r="B926" s="1">
        <v>226516302</v>
      </c>
      <c r="C926" s="1">
        <f>COUNTIF($D$5:D926,D926)</f>
        <v>1</v>
      </c>
      <c r="D926" s="2" t="s">
        <v>2120</v>
      </c>
      <c r="E926" s="3" t="s">
        <v>18</v>
      </c>
      <c r="F926" s="3" t="s">
        <v>2121</v>
      </c>
      <c r="G926" s="3" t="s">
        <v>2781</v>
      </c>
      <c r="I926" s="6" t="s">
        <v>2117</v>
      </c>
      <c r="J926" s="3" t="s">
        <v>2118</v>
      </c>
      <c r="K926" s="3" t="s">
        <v>156</v>
      </c>
      <c r="L926" s="7" t="s">
        <v>3132</v>
      </c>
      <c r="M926" s="6" t="s">
        <v>2119</v>
      </c>
      <c r="N926" s="6" t="s">
        <v>3319</v>
      </c>
      <c r="O926" s="8" t="str">
        <f t="shared" si="28"/>
        <v>School Website: St Athanasius School</v>
      </c>
      <c r="P926" s="9" t="s">
        <v>3358</v>
      </c>
      <c r="Q926" s="8" t="str">
        <f t="shared" si="29"/>
        <v>Tuition Link: St Athanasius School</v>
      </c>
      <c r="R926" s="3" t="s">
        <v>3867</v>
      </c>
      <c r="S926" s="14">
        <v>6150</v>
      </c>
      <c r="T926" s="1" t="s">
        <v>25</v>
      </c>
      <c r="U926" s="14">
        <v>150</v>
      </c>
      <c r="V926" s="4">
        <v>46064.613935185182</v>
      </c>
    </row>
    <row r="927" spans="1:22" x14ac:dyDescent="0.2">
      <c r="A927" s="1" t="s">
        <v>1904</v>
      </c>
      <c r="B927" s="1">
        <v>226516302</v>
      </c>
      <c r="C927" s="1">
        <f>COUNTIF($D$5:D927,D927)</f>
        <v>2</v>
      </c>
      <c r="D927" s="2" t="s">
        <v>2120</v>
      </c>
      <c r="E927" s="3" t="s">
        <v>18</v>
      </c>
      <c r="F927" s="3" t="s">
        <v>2121</v>
      </c>
      <c r="G927" s="3" t="s">
        <v>2123</v>
      </c>
      <c r="I927" s="6" t="s">
        <v>2122</v>
      </c>
      <c r="J927" s="3" t="s">
        <v>2123</v>
      </c>
      <c r="K927" s="3" t="s">
        <v>84</v>
      </c>
      <c r="L927" s="7" t="s">
        <v>3133</v>
      </c>
      <c r="M927" s="6" t="s">
        <v>2122</v>
      </c>
      <c r="N927" s="3" t="s">
        <v>2124</v>
      </c>
      <c r="O927" s="8" t="str">
        <f t="shared" si="28"/>
        <v>School Website: St Athanasius School</v>
      </c>
      <c r="P927" s="9" t="s">
        <v>2125</v>
      </c>
      <c r="Q927" s="8" t="str">
        <f t="shared" si="29"/>
        <v>Tuition Link: St Athanasius School</v>
      </c>
      <c r="R927" s="3" t="s">
        <v>3868</v>
      </c>
      <c r="S927" s="14">
        <v>5120</v>
      </c>
      <c r="T927" s="1" t="s">
        <v>33</v>
      </c>
      <c r="U927" s="14">
        <v>0</v>
      </c>
      <c r="V927" s="4">
        <v>46087.490127314813</v>
      </c>
    </row>
    <row r="928" spans="1:22" x14ac:dyDescent="0.2">
      <c r="A928" s="1" t="s">
        <v>1904</v>
      </c>
      <c r="B928" s="1">
        <v>226516302</v>
      </c>
      <c r="C928" s="1">
        <f>COUNTIF($D$5:D928,D928)</f>
        <v>3</v>
      </c>
      <c r="D928" s="2" t="s">
        <v>2120</v>
      </c>
      <c r="E928" s="3" t="s">
        <v>18</v>
      </c>
      <c r="F928" s="3" t="s">
        <v>2121</v>
      </c>
      <c r="G928" s="3" t="s">
        <v>2123</v>
      </c>
      <c r="I928" s="6" t="s">
        <v>2122</v>
      </c>
      <c r="J928" s="3" t="s">
        <v>2123</v>
      </c>
      <c r="K928" s="3" t="s">
        <v>84</v>
      </c>
      <c r="L928" s="7" t="s">
        <v>3133</v>
      </c>
      <c r="M928" s="6" t="s">
        <v>2122</v>
      </c>
      <c r="N928" s="3" t="s">
        <v>2124</v>
      </c>
      <c r="O928" s="8" t="str">
        <f t="shared" si="28"/>
        <v>School Website: St Athanasius School</v>
      </c>
      <c r="P928" s="9" t="s">
        <v>2125</v>
      </c>
      <c r="Q928" s="8" t="str">
        <f t="shared" si="29"/>
        <v>Tuition Link: St Athanasius School</v>
      </c>
      <c r="R928" s="3" t="s">
        <v>1235</v>
      </c>
      <c r="S928" s="14">
        <v>6780</v>
      </c>
      <c r="T928" s="1" t="s">
        <v>33</v>
      </c>
      <c r="U928" s="14">
        <v>0</v>
      </c>
      <c r="V928" s="4">
        <v>46087.490127314813</v>
      </c>
    </row>
    <row r="929" spans="1:22" x14ac:dyDescent="0.2">
      <c r="A929" s="1" t="s">
        <v>1904</v>
      </c>
      <c r="B929" s="1">
        <v>226516302</v>
      </c>
      <c r="C929" s="1">
        <f>COUNTIF($D$5:D929,D929)</f>
        <v>4</v>
      </c>
      <c r="D929" s="2" t="s">
        <v>2120</v>
      </c>
      <c r="E929" s="3" t="s">
        <v>18</v>
      </c>
      <c r="F929" s="3" t="s">
        <v>2121</v>
      </c>
      <c r="G929" s="3" t="s">
        <v>2782</v>
      </c>
      <c r="I929" s="6" t="s">
        <v>2126</v>
      </c>
      <c r="J929" s="3" t="s">
        <v>1973</v>
      </c>
      <c r="K929" s="3" t="s">
        <v>1974</v>
      </c>
      <c r="L929" s="5" t="s">
        <v>3108</v>
      </c>
      <c r="M929" s="6" t="s">
        <v>1975</v>
      </c>
      <c r="N929" s="3" t="s">
        <v>1976</v>
      </c>
      <c r="O929" s="8" t="str">
        <f t="shared" si="28"/>
        <v>School Website: St Athanasius School</v>
      </c>
      <c r="P929" s="9" t="s">
        <v>1977</v>
      </c>
      <c r="Q929" s="8" t="str">
        <f t="shared" si="29"/>
        <v>Tuition Link: St Athanasius School</v>
      </c>
      <c r="R929" s="3" t="s">
        <v>1235</v>
      </c>
      <c r="S929" s="14">
        <v>10500</v>
      </c>
      <c r="T929" s="1" t="s">
        <v>25</v>
      </c>
      <c r="U929" s="14">
        <v>0</v>
      </c>
      <c r="V929" s="4">
        <v>45995.714965277781</v>
      </c>
    </row>
    <row r="930" spans="1:22" ht="24" x14ac:dyDescent="0.2">
      <c r="A930" s="1" t="s">
        <v>1904</v>
      </c>
      <c r="B930" s="1">
        <v>226516452</v>
      </c>
      <c r="C930" s="1">
        <f>COUNTIF($D$5:D930,D930)</f>
        <v>1</v>
      </c>
      <c r="D930" s="2" t="s">
        <v>2127</v>
      </c>
      <c r="E930" s="3" t="s">
        <v>18</v>
      </c>
      <c r="F930" s="3" t="s">
        <v>2128</v>
      </c>
      <c r="G930" s="3" t="s">
        <v>2783</v>
      </c>
      <c r="I930" s="6" t="s">
        <v>2129</v>
      </c>
      <c r="J930" s="3" t="s">
        <v>2130</v>
      </c>
      <c r="K930" s="3" t="s">
        <v>84</v>
      </c>
      <c r="L930" s="7" t="s">
        <v>3134</v>
      </c>
      <c r="M930" s="6" t="s">
        <v>2129</v>
      </c>
      <c r="N930" s="3" t="s">
        <v>2131</v>
      </c>
      <c r="O930" s="8" t="str">
        <f t="shared" si="28"/>
        <v>School Website: St Barnabas School</v>
      </c>
      <c r="P930" s="9" t="s">
        <v>2132</v>
      </c>
      <c r="Q930" s="8" t="str">
        <f t="shared" si="29"/>
        <v>Tuition Link: St Barnabas School</v>
      </c>
      <c r="R930" s="3" t="s">
        <v>3393</v>
      </c>
      <c r="S930" s="14">
        <v>10490</v>
      </c>
      <c r="T930" s="1" t="s">
        <v>25</v>
      </c>
      <c r="U930" s="14">
        <v>360</v>
      </c>
      <c r="V930" s="4">
        <v>46059.621782407405</v>
      </c>
    </row>
    <row r="931" spans="1:22" ht="24" x14ac:dyDescent="0.2">
      <c r="A931" s="1" t="s">
        <v>1904</v>
      </c>
      <c r="B931" s="1">
        <v>226517152</v>
      </c>
      <c r="C931" s="1">
        <f>COUNTIF($D$5:D931,D931)</f>
        <v>1</v>
      </c>
      <c r="D931" s="2" t="s">
        <v>2133</v>
      </c>
      <c r="E931" s="3" t="s">
        <v>18</v>
      </c>
      <c r="F931" s="3" t="s">
        <v>2134</v>
      </c>
      <c r="G931" s="3" t="s">
        <v>2783</v>
      </c>
      <c r="I931" s="6" t="s">
        <v>2129</v>
      </c>
      <c r="J931" s="3" t="s">
        <v>2130</v>
      </c>
      <c r="K931" s="3" t="s">
        <v>84</v>
      </c>
      <c r="L931" s="7" t="s">
        <v>3134</v>
      </c>
      <c r="M931" s="6" t="s">
        <v>2129</v>
      </c>
      <c r="N931" s="3" t="s">
        <v>2131</v>
      </c>
      <c r="O931" s="8" t="str">
        <f t="shared" si="28"/>
        <v>School Website: St Christopher School</v>
      </c>
      <c r="P931" s="9" t="s">
        <v>2132</v>
      </c>
      <c r="Q931" s="8" t="str">
        <f t="shared" si="29"/>
        <v>Tuition Link: St Christopher School</v>
      </c>
      <c r="R931" s="3" t="s">
        <v>3394</v>
      </c>
      <c r="S931" s="14">
        <v>10490</v>
      </c>
      <c r="T931" s="1" t="s">
        <v>25</v>
      </c>
      <c r="U931" s="14">
        <v>360</v>
      </c>
      <c r="V931" s="4">
        <v>46059.621782407405</v>
      </c>
    </row>
    <row r="932" spans="1:22" ht="24" x14ac:dyDescent="0.2">
      <c r="A932" s="1" t="s">
        <v>1904</v>
      </c>
      <c r="B932" s="1">
        <v>226517152</v>
      </c>
      <c r="C932" s="1">
        <f>COUNTIF($D$5:D932,D932)</f>
        <v>2</v>
      </c>
      <c r="D932" s="2" t="s">
        <v>2133</v>
      </c>
      <c r="E932" s="3" t="s">
        <v>18</v>
      </c>
      <c r="F932" s="3" t="s">
        <v>2134</v>
      </c>
      <c r="G932" s="3" t="s">
        <v>2783</v>
      </c>
      <c r="I932" s="6" t="s">
        <v>2129</v>
      </c>
      <c r="J932" s="3" t="s">
        <v>2130</v>
      </c>
      <c r="K932" s="3" t="s">
        <v>84</v>
      </c>
      <c r="L932" s="7" t="s">
        <v>3134</v>
      </c>
      <c r="M932" s="6" t="s">
        <v>2129</v>
      </c>
      <c r="N932" s="3" t="s">
        <v>2131</v>
      </c>
      <c r="O932" s="8" t="str">
        <f t="shared" si="28"/>
        <v>School Website: St Christopher School</v>
      </c>
      <c r="P932" s="9" t="s">
        <v>2132</v>
      </c>
      <c r="Q932" s="8" t="str">
        <f t="shared" si="29"/>
        <v>Tuition Link: St Christopher School</v>
      </c>
      <c r="R932" s="3" t="s">
        <v>3395</v>
      </c>
      <c r="S932" s="14">
        <v>10490</v>
      </c>
      <c r="T932" s="1" t="s">
        <v>25</v>
      </c>
      <c r="U932" s="14">
        <v>360</v>
      </c>
      <c r="V932" s="4">
        <v>46059.621782407405</v>
      </c>
    </row>
    <row r="933" spans="1:22" ht="24" x14ac:dyDescent="0.2">
      <c r="A933" s="1" t="s">
        <v>1904</v>
      </c>
      <c r="B933" s="1">
        <v>226517302</v>
      </c>
      <c r="C933" s="1">
        <f>COUNTIF($D$5:D933,D933)</f>
        <v>1</v>
      </c>
      <c r="D933" s="2" t="s">
        <v>2137</v>
      </c>
      <c r="E933" s="3" t="s">
        <v>18</v>
      </c>
      <c r="F933" s="3" t="s">
        <v>2138</v>
      </c>
      <c r="G933" s="3" t="s">
        <v>2784</v>
      </c>
      <c r="I933" s="6" t="s">
        <v>2139</v>
      </c>
      <c r="J933" s="3" t="s">
        <v>2140</v>
      </c>
      <c r="K933" s="3" t="s">
        <v>84</v>
      </c>
      <c r="L933" s="7" t="s">
        <v>3135</v>
      </c>
      <c r="M933" s="6" t="s">
        <v>2139</v>
      </c>
      <c r="N933" s="3" t="s">
        <v>3289</v>
      </c>
      <c r="O933" s="8" t="str">
        <f t="shared" si="28"/>
        <v>School Website: St Dominic School</v>
      </c>
      <c r="P933" s="9" t="s">
        <v>2141</v>
      </c>
      <c r="Q933" s="8" t="str">
        <f t="shared" si="29"/>
        <v>Tuition Link: St Dominic School</v>
      </c>
      <c r="R933" s="3" t="s">
        <v>3497</v>
      </c>
      <c r="S933" s="14">
        <v>6590</v>
      </c>
      <c r="T933" s="1" t="s">
        <v>33</v>
      </c>
      <c r="U933" s="14">
        <v>475</v>
      </c>
      <c r="V933" s="4">
        <v>46031.483229166668</v>
      </c>
    </row>
    <row r="934" spans="1:22" ht="24" x14ac:dyDescent="0.2">
      <c r="A934" s="1" t="s">
        <v>1904</v>
      </c>
      <c r="B934" s="1">
        <v>226517352</v>
      </c>
      <c r="C934" s="1">
        <f>COUNTIF($D$5:D934,D934)</f>
        <v>1</v>
      </c>
      <c r="D934" s="2" t="s">
        <v>2144</v>
      </c>
      <c r="E934" s="3" t="s">
        <v>18</v>
      </c>
      <c r="F934" s="3" t="s">
        <v>2145</v>
      </c>
      <c r="G934" s="3" t="s">
        <v>2147</v>
      </c>
      <c r="I934" s="6" t="s">
        <v>2146</v>
      </c>
      <c r="J934" s="3" t="s">
        <v>2147</v>
      </c>
      <c r="K934" s="3" t="s">
        <v>84</v>
      </c>
      <c r="L934" s="7" t="s">
        <v>3136</v>
      </c>
      <c r="M934" s="6" t="s">
        <v>2146</v>
      </c>
      <c r="N934" s="3" t="s">
        <v>2148</v>
      </c>
      <c r="O934" s="8" t="str">
        <f t="shared" si="28"/>
        <v>School Website: St Frances Cabrini Regional Catholic School</v>
      </c>
      <c r="P934" s="9" t="s">
        <v>2149</v>
      </c>
      <c r="Q934" s="8" t="str">
        <f t="shared" si="29"/>
        <v>Tuition Link: St Frances Cabrini Regional Catholic School</v>
      </c>
      <c r="R934" s="3" t="s">
        <v>3587</v>
      </c>
      <c r="S934" s="14">
        <v>7000</v>
      </c>
      <c r="T934" s="1" t="s">
        <v>33</v>
      </c>
      <c r="U934" s="14">
        <v>575</v>
      </c>
      <c r="V934" s="4">
        <v>46079.37945601852</v>
      </c>
    </row>
    <row r="935" spans="1:22" ht="24" x14ac:dyDescent="0.2">
      <c r="A935" s="1" t="s">
        <v>1904</v>
      </c>
      <c r="B935" s="1">
        <v>226517552</v>
      </c>
      <c r="C935" s="1">
        <f>COUNTIF($D$5:D935,D935)</f>
        <v>1</v>
      </c>
      <c r="D935" s="2" t="s">
        <v>2152</v>
      </c>
      <c r="E935" s="3" t="s">
        <v>18</v>
      </c>
      <c r="F935" s="3" t="s">
        <v>2153</v>
      </c>
      <c r="G935" s="3" t="s">
        <v>2147</v>
      </c>
      <c r="I935" s="6" t="s">
        <v>2146</v>
      </c>
      <c r="J935" s="3" t="s">
        <v>2147</v>
      </c>
      <c r="K935" s="3" t="s">
        <v>84</v>
      </c>
      <c r="L935" s="7" t="s">
        <v>3136</v>
      </c>
      <c r="M935" s="6" t="s">
        <v>2146</v>
      </c>
      <c r="N935" s="3" t="s">
        <v>2148</v>
      </c>
      <c r="O935" s="8" t="str">
        <f t="shared" si="28"/>
        <v>School Website: St Francis De Sales School</v>
      </c>
      <c r="P935" s="9" t="s">
        <v>2149</v>
      </c>
      <c r="Q935" s="8" t="str">
        <f t="shared" si="29"/>
        <v>Tuition Link: St Francis De Sales School</v>
      </c>
      <c r="R935" s="3" t="s">
        <v>3870</v>
      </c>
      <c r="S935" s="14">
        <v>14310</v>
      </c>
      <c r="T935" s="1" t="s">
        <v>33</v>
      </c>
      <c r="U935" s="14">
        <v>1725</v>
      </c>
      <c r="V935" s="4">
        <v>46079.37945601852</v>
      </c>
    </row>
    <row r="936" spans="1:22" ht="24" x14ac:dyDescent="0.2">
      <c r="A936" s="1" t="s">
        <v>1904</v>
      </c>
      <c r="B936" s="1">
        <v>226517552</v>
      </c>
      <c r="C936" s="1">
        <f>COUNTIF($D$5:D936,D936)</f>
        <v>2</v>
      </c>
      <c r="D936" s="2" t="s">
        <v>2152</v>
      </c>
      <c r="E936" s="3" t="s">
        <v>18</v>
      </c>
      <c r="F936" s="3" t="s">
        <v>2153</v>
      </c>
      <c r="G936" s="3" t="s">
        <v>2147</v>
      </c>
      <c r="I936" s="6" t="s">
        <v>2146</v>
      </c>
      <c r="J936" s="3" t="s">
        <v>2147</v>
      </c>
      <c r="K936" s="3" t="s">
        <v>84</v>
      </c>
      <c r="L936" s="7" t="s">
        <v>3136</v>
      </c>
      <c r="M936" s="6" t="s">
        <v>2146</v>
      </c>
      <c r="N936" s="3" t="s">
        <v>2148</v>
      </c>
      <c r="O936" s="8" t="str">
        <f t="shared" si="28"/>
        <v>School Website: St Francis De Sales School</v>
      </c>
      <c r="P936" s="9" t="s">
        <v>2149</v>
      </c>
      <c r="Q936" s="8" t="str">
        <f t="shared" si="29"/>
        <v>Tuition Link: St Francis De Sales School</v>
      </c>
      <c r="R936" s="3" t="s">
        <v>3871</v>
      </c>
      <c r="S936" s="14">
        <v>17490</v>
      </c>
      <c r="T936" s="1" t="s">
        <v>33</v>
      </c>
      <c r="U936" s="14">
        <v>2300</v>
      </c>
      <c r="V936" s="4">
        <v>46079.37945601852</v>
      </c>
    </row>
    <row r="937" spans="1:22" x14ac:dyDescent="0.2">
      <c r="A937" s="1" t="s">
        <v>1904</v>
      </c>
      <c r="B937" s="1">
        <v>226517552</v>
      </c>
      <c r="C937" s="1">
        <f>COUNTIF($D$5:D937,D937)</f>
        <v>3</v>
      </c>
      <c r="D937" s="2" t="s">
        <v>2152</v>
      </c>
      <c r="E937" s="3" t="s">
        <v>18</v>
      </c>
      <c r="F937" s="3" t="s">
        <v>2153</v>
      </c>
      <c r="G937" s="3" t="s">
        <v>2155</v>
      </c>
      <c r="I937" s="6" t="s">
        <v>2154</v>
      </c>
      <c r="J937" s="3" t="s">
        <v>2155</v>
      </c>
      <c r="K937" s="3" t="s">
        <v>84</v>
      </c>
      <c r="L937" s="7" t="s">
        <v>3137</v>
      </c>
      <c r="M937" s="6" t="s">
        <v>2156</v>
      </c>
      <c r="N937" s="3" t="s">
        <v>2157</v>
      </c>
      <c r="O937" s="8" t="str">
        <f t="shared" si="28"/>
        <v>School Website: St Francis De Sales School</v>
      </c>
      <c r="Q937" s="8" t="str">
        <f t="shared" si="29"/>
        <v>Tuition Link: St Francis De Sales School</v>
      </c>
      <c r="R937" s="3" t="s">
        <v>1235</v>
      </c>
      <c r="S937" s="14">
        <v>38000</v>
      </c>
      <c r="T937" s="1" t="s">
        <v>33</v>
      </c>
      <c r="U937" s="14">
        <v>250</v>
      </c>
      <c r="V937" s="4">
        <v>46087.487280092595</v>
      </c>
    </row>
    <row r="938" spans="1:22" x14ac:dyDescent="0.2">
      <c r="A938" s="1" t="s">
        <v>1904</v>
      </c>
      <c r="B938" s="1">
        <v>226517752</v>
      </c>
      <c r="C938" s="1">
        <f>COUNTIF($D$5:D938,D938)</f>
        <v>4</v>
      </c>
      <c r="D938" s="2" t="s">
        <v>1127</v>
      </c>
      <c r="E938" s="3" t="s">
        <v>18</v>
      </c>
      <c r="F938" s="3" t="s">
        <v>2158</v>
      </c>
      <c r="G938" s="3" t="s">
        <v>2785</v>
      </c>
      <c r="I938" s="6" t="s">
        <v>2159</v>
      </c>
      <c r="J938" s="3" t="s">
        <v>1973</v>
      </c>
      <c r="K938" s="3" t="s">
        <v>2160</v>
      </c>
      <c r="L938" s="5" t="s">
        <v>3108</v>
      </c>
      <c r="M938" s="6" t="s">
        <v>1975</v>
      </c>
      <c r="N938" s="3" t="s">
        <v>1976</v>
      </c>
      <c r="O938" s="8" t="str">
        <f t="shared" si="28"/>
        <v>School Website: St George School</v>
      </c>
      <c r="P938" s="9" t="s">
        <v>1977</v>
      </c>
      <c r="Q938" s="8" t="str">
        <f t="shared" si="29"/>
        <v>Tuition Link: St George School</v>
      </c>
      <c r="R938" s="3" t="s">
        <v>1235</v>
      </c>
      <c r="S938" s="14">
        <v>10500</v>
      </c>
      <c r="T938" s="1" t="s">
        <v>25</v>
      </c>
      <c r="U938" s="14">
        <v>0</v>
      </c>
      <c r="V938" s="4">
        <v>46098.58630787037</v>
      </c>
    </row>
    <row r="939" spans="1:22" x14ac:dyDescent="0.2">
      <c r="A939" s="1" t="s">
        <v>1904</v>
      </c>
      <c r="B939" s="1">
        <v>226517752</v>
      </c>
      <c r="C939" s="1">
        <f>COUNTIF($D$5:D939,D939)</f>
        <v>5</v>
      </c>
      <c r="D939" s="2" t="s">
        <v>1127</v>
      </c>
      <c r="E939" s="3" t="s">
        <v>18</v>
      </c>
      <c r="F939" s="3" t="s">
        <v>2158</v>
      </c>
      <c r="G939" s="3" t="s">
        <v>2786</v>
      </c>
      <c r="I939" s="6" t="s">
        <v>2161</v>
      </c>
      <c r="J939" s="3" t="s">
        <v>2162</v>
      </c>
      <c r="K939" s="3" t="s">
        <v>291</v>
      </c>
      <c r="L939" s="7" t="s">
        <v>3138</v>
      </c>
      <c r="M939" s="6" t="s">
        <v>2163</v>
      </c>
      <c r="N939" s="3" t="s">
        <v>3290</v>
      </c>
      <c r="O939" s="8" t="str">
        <f t="shared" si="28"/>
        <v>School Website: St George School</v>
      </c>
      <c r="P939" s="9" t="s">
        <v>2164</v>
      </c>
      <c r="Q939" s="8" t="str">
        <f t="shared" si="29"/>
        <v>Tuition Link: St George School</v>
      </c>
      <c r="R939" s="3" t="s">
        <v>3569</v>
      </c>
      <c r="S939" s="14">
        <v>9100</v>
      </c>
      <c r="T939" s="1" t="s">
        <v>25</v>
      </c>
      <c r="U939" s="14">
        <v>1550</v>
      </c>
      <c r="V939" s="4">
        <v>46085.431446759256</v>
      </c>
    </row>
    <row r="940" spans="1:22" x14ac:dyDescent="0.2">
      <c r="A940" s="1" t="s">
        <v>1904</v>
      </c>
      <c r="B940" s="1">
        <v>226517902</v>
      </c>
      <c r="C940" s="1">
        <f>COUNTIF($D$5:D940,D940)</f>
        <v>1</v>
      </c>
      <c r="D940" s="2" t="s">
        <v>2165</v>
      </c>
      <c r="E940" s="3" t="s">
        <v>18</v>
      </c>
      <c r="F940" s="3" t="s">
        <v>2166</v>
      </c>
      <c r="G940" s="3" t="s">
        <v>2787</v>
      </c>
      <c r="I940" s="6" t="s">
        <v>2167</v>
      </c>
      <c r="J940" s="3" t="s">
        <v>2168</v>
      </c>
      <c r="K940" s="3" t="s">
        <v>2169</v>
      </c>
      <c r="L940" s="7" t="s">
        <v>3139</v>
      </c>
      <c r="M940" s="6" t="s">
        <v>2167</v>
      </c>
      <c r="N940" s="6" t="s">
        <v>3318</v>
      </c>
      <c r="O940" s="8" t="str">
        <f t="shared" si="28"/>
        <v>School Website: St Helena Incarnation Regional Catholic School</v>
      </c>
      <c r="P940" s="9" t="s">
        <v>2170</v>
      </c>
      <c r="Q940" s="8" t="str">
        <f t="shared" si="29"/>
        <v>Tuition Link: St Helena Incarnation Regional Catholic School</v>
      </c>
      <c r="R940" s="3" t="s">
        <v>3832</v>
      </c>
      <c r="S940" s="14">
        <v>4700</v>
      </c>
      <c r="T940" s="1" t="s">
        <v>25</v>
      </c>
      <c r="U940" s="14">
        <v>325</v>
      </c>
      <c r="V940" s="4">
        <v>46078.667812500003</v>
      </c>
    </row>
    <row r="941" spans="1:22" x14ac:dyDescent="0.2">
      <c r="A941" s="1" t="s">
        <v>1904</v>
      </c>
      <c r="B941" s="1">
        <v>226518002</v>
      </c>
      <c r="C941" s="1">
        <f>COUNTIF($D$5:D941,D941)</f>
        <v>1</v>
      </c>
      <c r="D941" s="2" t="s">
        <v>2171</v>
      </c>
      <c r="E941" s="3" t="s">
        <v>18</v>
      </c>
      <c r="F941" s="3" t="s">
        <v>2172</v>
      </c>
      <c r="G941" s="3" t="s">
        <v>2787</v>
      </c>
      <c r="I941" s="6" t="s">
        <v>2167</v>
      </c>
      <c r="J941" s="3" t="s">
        <v>2168</v>
      </c>
      <c r="K941" s="3" t="s">
        <v>2169</v>
      </c>
      <c r="L941" s="7" t="s">
        <v>3139</v>
      </c>
      <c r="M941" s="6" t="s">
        <v>2167</v>
      </c>
      <c r="N941" s="6" t="s">
        <v>3318</v>
      </c>
      <c r="O941" s="8" t="str">
        <f t="shared" si="28"/>
        <v>School Website: St Huberts Catholic High Sch</v>
      </c>
      <c r="P941" s="9" t="s">
        <v>2170</v>
      </c>
      <c r="Q941" s="8" t="str">
        <f t="shared" si="29"/>
        <v>Tuition Link: St Huberts Catholic High Sch</v>
      </c>
      <c r="R941" s="3" t="s">
        <v>3506</v>
      </c>
      <c r="S941" s="14">
        <v>5850</v>
      </c>
      <c r="T941" s="1" t="s">
        <v>25</v>
      </c>
      <c r="U941" s="14">
        <v>325</v>
      </c>
      <c r="V941" s="4">
        <v>46078.667812500003</v>
      </c>
    </row>
    <row r="942" spans="1:22" x14ac:dyDescent="0.2">
      <c r="A942" s="1" t="s">
        <v>1904</v>
      </c>
      <c r="B942" s="1">
        <v>226518002</v>
      </c>
      <c r="C942" s="1">
        <f>COUNTIF($D$5:D942,D942)</f>
        <v>2</v>
      </c>
      <c r="D942" s="2" t="s">
        <v>2171</v>
      </c>
      <c r="E942" s="3" t="s">
        <v>18</v>
      </c>
      <c r="F942" s="3" t="s">
        <v>2172</v>
      </c>
      <c r="G942" s="3" t="s">
        <v>2788</v>
      </c>
      <c r="I942" s="6" t="s">
        <v>2173</v>
      </c>
      <c r="J942" s="3" t="s">
        <v>1973</v>
      </c>
      <c r="K942" s="3" t="s">
        <v>1974</v>
      </c>
      <c r="L942" s="5" t="s">
        <v>3108</v>
      </c>
      <c r="M942" s="6" t="s">
        <v>1975</v>
      </c>
      <c r="N942" s="3" t="s">
        <v>1976</v>
      </c>
      <c r="O942" s="8" t="str">
        <f t="shared" si="28"/>
        <v>School Website: St Huberts Catholic High Sch</v>
      </c>
      <c r="P942" s="9" t="s">
        <v>1977</v>
      </c>
      <c r="Q942" s="8" t="str">
        <f t="shared" si="29"/>
        <v>Tuition Link: St Huberts Catholic High Sch</v>
      </c>
      <c r="R942" s="3" t="s">
        <v>1235</v>
      </c>
      <c r="S942" s="14">
        <v>10500</v>
      </c>
      <c r="T942" s="1" t="s">
        <v>25</v>
      </c>
      <c r="U942" s="14">
        <v>0</v>
      </c>
      <c r="V942" s="4">
        <v>46091.59752314815</v>
      </c>
    </row>
    <row r="943" spans="1:22" ht="24" x14ac:dyDescent="0.2">
      <c r="A943" s="1" t="s">
        <v>1904</v>
      </c>
      <c r="B943" s="1">
        <v>226518002</v>
      </c>
      <c r="C943" s="1">
        <f>COUNTIF($D$5:D943,D943)</f>
        <v>3</v>
      </c>
      <c r="D943" s="2" t="s">
        <v>2171</v>
      </c>
      <c r="E943" s="3" t="s">
        <v>18</v>
      </c>
      <c r="F943" s="3" t="s">
        <v>2172</v>
      </c>
      <c r="G943" s="3" t="s">
        <v>2789</v>
      </c>
      <c r="I943" s="6" t="s">
        <v>2174</v>
      </c>
      <c r="J943" s="3" t="s">
        <v>2175</v>
      </c>
      <c r="K943" s="3" t="s">
        <v>2176</v>
      </c>
      <c r="L943" s="7" t="s">
        <v>3140</v>
      </c>
      <c r="M943" s="6" t="s">
        <v>2177</v>
      </c>
      <c r="N943" s="3" t="s">
        <v>3291</v>
      </c>
      <c r="O943" s="8" t="str">
        <f t="shared" si="28"/>
        <v>School Website: St Huberts Catholic High Sch</v>
      </c>
      <c r="P943" s="9" t="s">
        <v>2178</v>
      </c>
      <c r="Q943" s="8" t="str">
        <f t="shared" si="29"/>
        <v>Tuition Link: St Huberts Catholic High Sch</v>
      </c>
      <c r="R943" s="3" t="s">
        <v>3578</v>
      </c>
      <c r="S943" s="14">
        <v>9825</v>
      </c>
      <c r="T943" s="1" t="s">
        <v>33</v>
      </c>
      <c r="U943" s="14">
        <v>500</v>
      </c>
      <c r="V943" s="4">
        <v>46086.596192129633</v>
      </c>
    </row>
    <row r="944" spans="1:22" ht="24" x14ac:dyDescent="0.2">
      <c r="A944" s="1" t="s">
        <v>1904</v>
      </c>
      <c r="B944" s="1">
        <v>226518002</v>
      </c>
      <c r="C944" s="1">
        <f>COUNTIF($D$5:D944,D944)</f>
        <v>4</v>
      </c>
      <c r="D944" s="2" t="s">
        <v>2171</v>
      </c>
      <c r="E944" s="3" t="s">
        <v>18</v>
      </c>
      <c r="F944" s="3" t="s">
        <v>2172</v>
      </c>
      <c r="G944" s="3" t="s">
        <v>2789</v>
      </c>
      <c r="I944" s="6" t="s">
        <v>2174</v>
      </c>
      <c r="J944" s="3" t="s">
        <v>2175</v>
      </c>
      <c r="K944" s="3" t="s">
        <v>2176</v>
      </c>
      <c r="L944" s="7" t="s">
        <v>3140</v>
      </c>
      <c r="M944" s="6" t="s">
        <v>2177</v>
      </c>
      <c r="N944" s="3" t="s">
        <v>3291</v>
      </c>
      <c r="O944" s="8" t="str">
        <f t="shared" si="28"/>
        <v>School Website: St Huberts Catholic High Sch</v>
      </c>
      <c r="P944" s="9" t="s">
        <v>2178</v>
      </c>
      <c r="Q944" s="8" t="str">
        <f t="shared" si="29"/>
        <v>Tuition Link: St Huberts Catholic High Sch</v>
      </c>
      <c r="R944" s="3" t="s">
        <v>390</v>
      </c>
      <c r="S944" s="14">
        <v>7675</v>
      </c>
      <c r="T944" s="1" t="s">
        <v>33</v>
      </c>
      <c r="U944" s="14">
        <v>500</v>
      </c>
      <c r="V944" s="4">
        <v>46086.596192129633</v>
      </c>
    </row>
    <row r="945" spans="1:22" ht="24" x14ac:dyDescent="0.2">
      <c r="A945" s="1" t="s">
        <v>1904</v>
      </c>
      <c r="B945" s="1">
        <v>226510073</v>
      </c>
      <c r="C945" s="1">
        <f>COUNTIF($D$5:D945,D945)</f>
        <v>4</v>
      </c>
      <c r="D945" s="2" t="s">
        <v>1142</v>
      </c>
      <c r="E945" s="3" t="s">
        <v>18</v>
      </c>
      <c r="F945" s="3" t="s">
        <v>1917</v>
      </c>
      <c r="G945" s="3" t="s">
        <v>2754</v>
      </c>
      <c r="I945" s="6" t="s">
        <v>1913</v>
      </c>
      <c r="J945" s="3" t="s">
        <v>1914</v>
      </c>
      <c r="K945" s="3" t="s">
        <v>31</v>
      </c>
      <c r="L945" s="7" t="s">
        <v>3100</v>
      </c>
      <c r="M945" s="6" t="s">
        <v>1915</v>
      </c>
      <c r="N945" s="3" t="s">
        <v>3275</v>
      </c>
      <c r="O945" s="8" t="str">
        <f t="shared" si="28"/>
        <v>School Website: St James School</v>
      </c>
      <c r="P945" s="9" t="s">
        <v>1916</v>
      </c>
      <c r="Q945" s="8" t="str">
        <f t="shared" si="29"/>
        <v>Tuition Link: St James School</v>
      </c>
      <c r="R945" s="3" t="s">
        <v>3829</v>
      </c>
      <c r="S945" s="14">
        <v>5900</v>
      </c>
      <c r="T945" s="1" t="s">
        <v>25</v>
      </c>
      <c r="U945" s="14">
        <v>800</v>
      </c>
      <c r="V945" s="4">
        <v>46059.581944444442</v>
      </c>
    </row>
    <row r="946" spans="1:22" x14ac:dyDescent="0.2">
      <c r="A946" s="1" t="s">
        <v>1904</v>
      </c>
      <c r="B946" s="1">
        <v>226518092</v>
      </c>
      <c r="C946" s="1">
        <f>COUNTIF($D$5:D946,D946)</f>
        <v>1</v>
      </c>
      <c r="D946" s="2" t="s">
        <v>2179</v>
      </c>
      <c r="E946" s="3" t="s">
        <v>18</v>
      </c>
      <c r="F946" s="3" t="s">
        <v>2180</v>
      </c>
      <c r="G946" s="3" t="s">
        <v>2790</v>
      </c>
      <c r="I946" s="6" t="s">
        <v>2181</v>
      </c>
      <c r="J946" s="3" t="s">
        <v>2182</v>
      </c>
      <c r="K946" s="3" t="s">
        <v>84</v>
      </c>
      <c r="L946" s="7" t="s">
        <v>3141</v>
      </c>
      <c r="M946" s="6" t="s">
        <v>2181</v>
      </c>
      <c r="N946" s="3" t="s">
        <v>2183</v>
      </c>
      <c r="O946" s="8" t="str">
        <f t="shared" si="28"/>
        <v>School Website: St Jerome School</v>
      </c>
      <c r="P946" s="9" t="s">
        <v>2184</v>
      </c>
      <c r="Q946" s="8" t="str">
        <f t="shared" si="29"/>
        <v>Tuition Link: St Jerome School</v>
      </c>
      <c r="R946" s="3" t="s">
        <v>1235</v>
      </c>
      <c r="S946" s="14">
        <v>6500</v>
      </c>
      <c r="T946" s="1" t="s">
        <v>33</v>
      </c>
      <c r="U946" s="14">
        <v>125</v>
      </c>
      <c r="V946" s="4">
        <v>46059.664768518516</v>
      </c>
    </row>
    <row r="947" spans="1:22" x14ac:dyDescent="0.2">
      <c r="A947" s="1" t="s">
        <v>1904</v>
      </c>
      <c r="B947" s="1">
        <v>226518092</v>
      </c>
      <c r="C947" s="1">
        <f>COUNTIF($D$5:D947,D947)</f>
        <v>2</v>
      </c>
      <c r="D947" s="2" t="s">
        <v>2179</v>
      </c>
      <c r="E947" s="3" t="s">
        <v>18</v>
      </c>
      <c r="F947" s="3" t="s">
        <v>2180</v>
      </c>
      <c r="G947" s="3" t="s">
        <v>2791</v>
      </c>
      <c r="I947" s="6" t="s">
        <v>2185</v>
      </c>
      <c r="J947" s="3" t="s">
        <v>2186</v>
      </c>
      <c r="K947" s="3" t="s">
        <v>84</v>
      </c>
      <c r="L947" s="7" t="s">
        <v>3142</v>
      </c>
      <c r="M947" s="6" t="s">
        <v>2185</v>
      </c>
      <c r="N947" s="3" t="s">
        <v>2187</v>
      </c>
      <c r="O947" s="8" t="str">
        <f t="shared" si="28"/>
        <v>School Website: St Jerome School</v>
      </c>
      <c r="P947" s="9" t="s">
        <v>2188</v>
      </c>
      <c r="Q947" s="8" t="str">
        <f t="shared" si="29"/>
        <v>Tuition Link: St Jerome School</v>
      </c>
      <c r="R947" s="3" t="s">
        <v>3398</v>
      </c>
      <c r="S947" s="14">
        <v>6025</v>
      </c>
      <c r="T947" s="1" t="s">
        <v>33</v>
      </c>
      <c r="U947" s="14">
        <v>550</v>
      </c>
      <c r="V947" s="4">
        <v>46085.558645833335</v>
      </c>
    </row>
    <row r="948" spans="1:22" ht="24" x14ac:dyDescent="0.2">
      <c r="A948" s="1" t="s">
        <v>1904</v>
      </c>
      <c r="B948" s="1">
        <v>226518422</v>
      </c>
      <c r="C948" s="1">
        <f>COUNTIF($D$5:D948,D948)</f>
        <v>1</v>
      </c>
      <c r="D948" s="2" t="s">
        <v>2189</v>
      </c>
      <c r="E948" s="3" t="s">
        <v>18</v>
      </c>
      <c r="F948" s="3" t="s">
        <v>2190</v>
      </c>
      <c r="G948" s="3" t="s">
        <v>2791</v>
      </c>
      <c r="I948" s="6" t="s">
        <v>2185</v>
      </c>
      <c r="J948" s="3" t="s">
        <v>2186</v>
      </c>
      <c r="K948" s="3" t="s">
        <v>84</v>
      </c>
      <c r="L948" s="7" t="s">
        <v>3142</v>
      </c>
      <c r="M948" s="6" t="s">
        <v>2185</v>
      </c>
      <c r="N948" s="3" t="s">
        <v>2187</v>
      </c>
      <c r="O948" s="8" t="str">
        <f t="shared" si="28"/>
        <v>School Website: St Laurentius School</v>
      </c>
      <c r="P948" s="9" t="s">
        <v>2188</v>
      </c>
      <c r="Q948" s="8" t="str">
        <f t="shared" si="29"/>
        <v>Tuition Link: St Laurentius School</v>
      </c>
      <c r="R948" s="3" t="s">
        <v>3506</v>
      </c>
      <c r="S948" s="14">
        <v>5475</v>
      </c>
      <c r="T948" s="1" t="s">
        <v>33</v>
      </c>
      <c r="U948" s="14">
        <v>550</v>
      </c>
      <c r="V948" s="4">
        <v>46085.558645833335</v>
      </c>
    </row>
    <row r="949" spans="1:22" x14ac:dyDescent="0.2">
      <c r="A949" s="1" t="s">
        <v>1904</v>
      </c>
      <c r="B949" s="1">
        <v>226518422</v>
      </c>
      <c r="C949" s="1">
        <f>COUNTIF($D$5:D949,D949)</f>
        <v>2</v>
      </c>
      <c r="D949" s="2" t="s">
        <v>2189</v>
      </c>
      <c r="E949" s="3" t="s">
        <v>18</v>
      </c>
      <c r="F949" s="3" t="s">
        <v>2190</v>
      </c>
      <c r="G949" s="3" t="s">
        <v>2792</v>
      </c>
      <c r="I949" s="6" t="s">
        <v>2191</v>
      </c>
      <c r="J949" s="3" t="s">
        <v>2110</v>
      </c>
      <c r="K949" s="3" t="s">
        <v>2111</v>
      </c>
      <c r="L949" s="7" t="s">
        <v>3143</v>
      </c>
      <c r="M949" s="6" t="s">
        <v>2112</v>
      </c>
      <c r="N949" s="3" t="s">
        <v>2113</v>
      </c>
      <c r="O949" s="8" t="str">
        <f t="shared" si="28"/>
        <v>School Website: St Laurentius School</v>
      </c>
      <c r="P949" s="9" t="s">
        <v>2114</v>
      </c>
      <c r="Q949" s="8" t="str">
        <f t="shared" si="29"/>
        <v>Tuition Link: St Laurentius School</v>
      </c>
      <c r="R949" s="3" t="s">
        <v>3528</v>
      </c>
      <c r="S949" s="14">
        <v>11526</v>
      </c>
      <c r="T949" s="1" t="s">
        <v>25</v>
      </c>
      <c r="U949" s="14">
        <v>0</v>
      </c>
      <c r="V949" s="4">
        <v>46044.702245370368</v>
      </c>
    </row>
    <row r="950" spans="1:22" ht="24" x14ac:dyDescent="0.2">
      <c r="A950" s="1" t="s">
        <v>1904</v>
      </c>
      <c r="B950" s="1">
        <v>226518422</v>
      </c>
      <c r="C950" s="1">
        <f>COUNTIF($D$5:D950,D950)</f>
        <v>3</v>
      </c>
      <c r="D950" s="2" t="s">
        <v>2189</v>
      </c>
      <c r="E950" s="3" t="s">
        <v>18</v>
      </c>
      <c r="F950" s="3" t="s">
        <v>2190</v>
      </c>
      <c r="G950" s="3" t="s">
        <v>2793</v>
      </c>
      <c r="I950" s="6" t="s">
        <v>2192</v>
      </c>
      <c r="J950" s="3" t="s">
        <v>2193</v>
      </c>
      <c r="K950" s="3" t="s">
        <v>648</v>
      </c>
      <c r="L950" s="7" t="s">
        <v>3144</v>
      </c>
      <c r="M950" s="6" t="s">
        <v>2194</v>
      </c>
      <c r="N950" s="3" t="s">
        <v>3292</v>
      </c>
      <c r="O950" s="8" t="str">
        <f t="shared" si="28"/>
        <v>School Website: St Laurentius School</v>
      </c>
      <c r="P950" s="9" t="s">
        <v>2195</v>
      </c>
      <c r="Q950" s="8" t="str">
        <f t="shared" si="29"/>
        <v>Tuition Link: St Laurentius School</v>
      </c>
      <c r="R950" s="3" t="s">
        <v>3872</v>
      </c>
      <c r="S950" s="14">
        <v>5100</v>
      </c>
      <c r="T950" s="1" t="s">
        <v>25</v>
      </c>
      <c r="U950" s="14">
        <v>0</v>
      </c>
      <c r="V950" s="4">
        <v>45996.466377314813</v>
      </c>
    </row>
    <row r="951" spans="1:22" ht="24" x14ac:dyDescent="0.2">
      <c r="A951" s="1" t="s">
        <v>1904</v>
      </c>
      <c r="B951" s="1">
        <v>226518422</v>
      </c>
      <c r="C951" s="1">
        <f>COUNTIF($D$5:D951,D951)</f>
        <v>4</v>
      </c>
      <c r="D951" s="2" t="s">
        <v>2189</v>
      </c>
      <c r="E951" s="3" t="s">
        <v>18</v>
      </c>
      <c r="F951" s="3" t="s">
        <v>2190</v>
      </c>
      <c r="G951" s="3" t="s">
        <v>2793</v>
      </c>
      <c r="I951" s="6" t="s">
        <v>2192</v>
      </c>
      <c r="J951" s="3" t="s">
        <v>2193</v>
      </c>
      <c r="K951" s="3" t="s">
        <v>648</v>
      </c>
      <c r="L951" s="7" t="s">
        <v>3144</v>
      </c>
      <c r="M951" s="6" t="s">
        <v>2194</v>
      </c>
      <c r="N951" s="3" t="s">
        <v>3292</v>
      </c>
      <c r="O951" s="8" t="str">
        <f t="shared" si="28"/>
        <v>School Website: St Laurentius School</v>
      </c>
      <c r="P951" s="9" t="s">
        <v>2195</v>
      </c>
      <c r="Q951" s="8" t="str">
        <f t="shared" si="29"/>
        <v>Tuition Link: St Laurentius School</v>
      </c>
      <c r="R951" s="3" t="s">
        <v>3873</v>
      </c>
      <c r="S951" s="14">
        <v>6250</v>
      </c>
      <c r="T951" s="1" t="s">
        <v>25</v>
      </c>
      <c r="U951" s="14">
        <v>0</v>
      </c>
      <c r="V951" s="4">
        <v>45996.466377314813</v>
      </c>
    </row>
    <row r="952" spans="1:22" ht="24" x14ac:dyDescent="0.2">
      <c r="A952" s="1" t="s">
        <v>1904</v>
      </c>
      <c r="B952" s="1">
        <v>226518542</v>
      </c>
      <c r="C952" s="1">
        <f>COUNTIF($D$5:D952,D952)</f>
        <v>1</v>
      </c>
      <c r="D952" s="2" t="s">
        <v>2196</v>
      </c>
      <c r="E952" s="3" t="s">
        <v>18</v>
      </c>
      <c r="F952" s="3" t="s">
        <v>2197</v>
      </c>
      <c r="G952" s="3" t="s">
        <v>2794</v>
      </c>
      <c r="I952" s="6" t="s">
        <v>2198</v>
      </c>
      <c r="J952" s="3" t="s">
        <v>1973</v>
      </c>
      <c r="K952" s="3" t="s">
        <v>1974</v>
      </c>
      <c r="L952" s="5" t="s">
        <v>3108</v>
      </c>
      <c r="M952" s="6" t="s">
        <v>1975</v>
      </c>
      <c r="N952" s="3" t="s">
        <v>1976</v>
      </c>
      <c r="O952" s="8" t="str">
        <f t="shared" si="28"/>
        <v>School Website: St Lucy Day School For Children With Visual Impairments</v>
      </c>
      <c r="P952" s="9" t="s">
        <v>1977</v>
      </c>
      <c r="Q952" s="8" t="str">
        <f t="shared" si="29"/>
        <v>Tuition Link: St Lucy Day School For Children With Visual Impairments</v>
      </c>
      <c r="R952" s="3" t="s">
        <v>1235</v>
      </c>
      <c r="S952" s="14">
        <v>10500</v>
      </c>
      <c r="T952" s="1" t="s">
        <v>25</v>
      </c>
      <c r="U952" s="14">
        <v>0</v>
      </c>
      <c r="V952" s="4">
        <v>45995.708344907405</v>
      </c>
    </row>
    <row r="953" spans="1:22" ht="24" x14ac:dyDescent="0.2">
      <c r="A953" s="1" t="s">
        <v>1904</v>
      </c>
      <c r="B953" s="1">
        <v>226518662</v>
      </c>
      <c r="C953" s="1">
        <f>COUNTIF($D$5:D953,D953)</f>
        <v>1</v>
      </c>
      <c r="D953" s="2" t="s">
        <v>2199</v>
      </c>
      <c r="E953" s="3" t="s">
        <v>18</v>
      </c>
      <c r="F953" s="3" t="s">
        <v>2200</v>
      </c>
      <c r="G953" s="3" t="s">
        <v>2202</v>
      </c>
      <c r="I953" s="6" t="s">
        <v>2201</v>
      </c>
      <c r="J953" s="3" t="s">
        <v>2202</v>
      </c>
      <c r="K953" s="3" t="s">
        <v>84</v>
      </c>
      <c r="L953" s="7" t="s">
        <v>3145</v>
      </c>
      <c r="M953" s="6" t="s">
        <v>2201</v>
      </c>
      <c r="N953" s="3" t="s">
        <v>2203</v>
      </c>
      <c r="O953" s="8" t="str">
        <f t="shared" si="28"/>
        <v>School Website: St Malachy School</v>
      </c>
      <c r="P953" s="9" t="s">
        <v>2204</v>
      </c>
      <c r="Q953" s="8" t="str">
        <f t="shared" si="29"/>
        <v>Tuition Link: St Malachy School</v>
      </c>
      <c r="R953" s="3" t="s">
        <v>3874</v>
      </c>
      <c r="S953" s="14">
        <v>7685</v>
      </c>
      <c r="T953" s="1" t="s">
        <v>25</v>
      </c>
      <c r="U953" s="14">
        <v>150</v>
      </c>
      <c r="V953" s="4">
        <v>46086.499918981484</v>
      </c>
    </row>
    <row r="954" spans="1:22" ht="24" x14ac:dyDescent="0.2">
      <c r="A954" s="1" t="s">
        <v>1904</v>
      </c>
      <c r="B954" s="1">
        <v>226518722</v>
      </c>
      <c r="C954" s="1">
        <f>COUNTIF($D$5:D954,D954)</f>
        <v>1</v>
      </c>
      <c r="D954" s="2" t="s">
        <v>2207</v>
      </c>
      <c r="E954" s="3" t="s">
        <v>18</v>
      </c>
      <c r="F954" s="3" t="s">
        <v>2208</v>
      </c>
      <c r="G954" s="3" t="s">
        <v>2202</v>
      </c>
      <c r="I954" s="6" t="s">
        <v>2201</v>
      </c>
      <c r="J954" s="3" t="s">
        <v>2202</v>
      </c>
      <c r="K954" s="3" t="s">
        <v>84</v>
      </c>
      <c r="L954" s="7" t="s">
        <v>3145</v>
      </c>
      <c r="M954" s="6" t="s">
        <v>2201</v>
      </c>
      <c r="N954" s="3" t="s">
        <v>2203</v>
      </c>
      <c r="O954" s="8" t="str">
        <f t="shared" si="28"/>
        <v>School Website: St Martha School</v>
      </c>
      <c r="P954" s="9" t="s">
        <v>2204</v>
      </c>
      <c r="Q954" s="8" t="str">
        <f t="shared" si="29"/>
        <v>Tuition Link: St Martha School</v>
      </c>
      <c r="R954" s="3" t="s">
        <v>3876</v>
      </c>
      <c r="S954" s="14">
        <v>5500</v>
      </c>
      <c r="T954" s="1" t="s">
        <v>25</v>
      </c>
      <c r="U954" s="14">
        <v>150</v>
      </c>
      <c r="V954" s="4">
        <v>46086.499918981484</v>
      </c>
    </row>
    <row r="955" spans="1:22" ht="24" x14ac:dyDescent="0.2">
      <c r="A955" s="1" t="s">
        <v>1904</v>
      </c>
      <c r="B955" s="1">
        <v>226518722</v>
      </c>
      <c r="C955" s="1">
        <f>COUNTIF($D$5:D955,D955)</f>
        <v>2</v>
      </c>
      <c r="D955" s="2" t="s">
        <v>2207</v>
      </c>
      <c r="E955" s="3" t="s">
        <v>18</v>
      </c>
      <c r="F955" s="3" t="s">
        <v>2208</v>
      </c>
      <c r="G955" s="3" t="s">
        <v>2202</v>
      </c>
      <c r="I955" s="6" t="s">
        <v>2201</v>
      </c>
      <c r="J955" s="3" t="s">
        <v>2202</v>
      </c>
      <c r="K955" s="3" t="s">
        <v>84</v>
      </c>
      <c r="L955" s="7" t="s">
        <v>3145</v>
      </c>
      <c r="M955" s="6" t="s">
        <v>2201</v>
      </c>
      <c r="N955" s="3" t="s">
        <v>2203</v>
      </c>
      <c r="O955" s="8" t="str">
        <f t="shared" si="28"/>
        <v>School Website: St Martha School</v>
      </c>
      <c r="P955" s="9" t="s">
        <v>2204</v>
      </c>
      <c r="Q955" s="8" t="str">
        <f t="shared" si="29"/>
        <v>Tuition Link: St Martha School</v>
      </c>
      <c r="R955" s="3" t="s">
        <v>3506</v>
      </c>
      <c r="S955" s="14">
        <v>5700</v>
      </c>
      <c r="T955" s="1" t="s">
        <v>25</v>
      </c>
      <c r="U955" s="14">
        <v>150</v>
      </c>
      <c r="V955" s="4">
        <v>46086.499918981484</v>
      </c>
    </row>
    <row r="956" spans="1:22" ht="24" x14ac:dyDescent="0.2">
      <c r="A956" s="1" t="s">
        <v>1904</v>
      </c>
      <c r="B956" s="1">
        <v>226517252</v>
      </c>
      <c r="C956" s="1">
        <f>COUNTIF($D$5:D956,D956)</f>
        <v>1</v>
      </c>
      <c r="D956" s="2" t="s">
        <v>2135</v>
      </c>
      <c r="E956" s="3" t="s">
        <v>18</v>
      </c>
      <c r="F956" s="3" t="s">
        <v>2136</v>
      </c>
      <c r="G956" s="3" t="s">
        <v>2783</v>
      </c>
      <c r="I956" s="6" t="s">
        <v>2129</v>
      </c>
      <c r="J956" s="3" t="s">
        <v>2130</v>
      </c>
      <c r="K956" s="3" t="s">
        <v>84</v>
      </c>
      <c r="L956" s="7" t="s">
        <v>3134</v>
      </c>
      <c r="M956" s="6" t="s">
        <v>2129</v>
      </c>
      <c r="N956" s="3" t="s">
        <v>2131</v>
      </c>
      <c r="O956" s="8" t="str">
        <f t="shared" si="28"/>
        <v>School Website: St Martin De Porres</v>
      </c>
      <c r="P956" s="9" t="s">
        <v>2132</v>
      </c>
      <c r="Q956" s="8" t="str">
        <f t="shared" si="29"/>
        <v>Tuition Link: St Martin De Porres</v>
      </c>
      <c r="R956" s="3" t="s">
        <v>3396</v>
      </c>
      <c r="S956" s="14">
        <v>10490</v>
      </c>
      <c r="T956" s="1" t="s">
        <v>25</v>
      </c>
      <c r="U956" s="14">
        <v>360</v>
      </c>
      <c r="V956" s="4">
        <v>46059.621782407405</v>
      </c>
    </row>
    <row r="957" spans="1:22" x14ac:dyDescent="0.2">
      <c r="A957" s="1" t="s">
        <v>1904</v>
      </c>
      <c r="B957" s="1">
        <v>226518752</v>
      </c>
      <c r="C957" s="1">
        <f>COUNTIF($D$5:D957,D957)</f>
        <v>1</v>
      </c>
      <c r="D957" s="2" t="s">
        <v>2209</v>
      </c>
      <c r="E957" s="3" t="s">
        <v>18</v>
      </c>
      <c r="F957" s="3" t="s">
        <v>2210</v>
      </c>
      <c r="G957" s="3" t="s">
        <v>2795</v>
      </c>
      <c r="I957" s="6" t="s">
        <v>2211</v>
      </c>
      <c r="J957" s="3" t="s">
        <v>1973</v>
      </c>
      <c r="K957" s="3" t="s">
        <v>1974</v>
      </c>
      <c r="L957" s="5" t="s">
        <v>3108</v>
      </c>
      <c r="M957" s="6" t="s">
        <v>1975</v>
      </c>
      <c r="N957" s="3" t="s">
        <v>1976</v>
      </c>
      <c r="O957" s="8" t="str">
        <f t="shared" si="28"/>
        <v>School Website: St Martin of Tours School</v>
      </c>
      <c r="P957" s="9" t="s">
        <v>1977</v>
      </c>
      <c r="Q957" s="8" t="str">
        <f t="shared" si="29"/>
        <v>Tuition Link: St Martin of Tours School</v>
      </c>
      <c r="R957" s="3" t="s">
        <v>1235</v>
      </c>
      <c r="S957" s="14">
        <v>10500</v>
      </c>
      <c r="T957" s="1" t="s">
        <v>25</v>
      </c>
      <c r="U957" s="14">
        <v>0</v>
      </c>
      <c r="V957" s="4">
        <v>46098.584583333337</v>
      </c>
    </row>
    <row r="958" spans="1:22" x14ac:dyDescent="0.2">
      <c r="A958" s="1" t="s">
        <v>1904</v>
      </c>
      <c r="B958" s="1">
        <v>226518902</v>
      </c>
      <c r="C958" s="1">
        <f>COUNTIF($D$5:D958,D958)</f>
        <v>1</v>
      </c>
      <c r="D958" s="2" t="s">
        <v>2212</v>
      </c>
      <c r="E958" s="3" t="s">
        <v>18</v>
      </c>
      <c r="F958" s="3" t="s">
        <v>2213</v>
      </c>
      <c r="G958" s="3" t="s">
        <v>2796</v>
      </c>
      <c r="I958" s="6" t="s">
        <v>2214</v>
      </c>
      <c r="J958" s="3" t="s">
        <v>1973</v>
      </c>
      <c r="K958" s="3" t="s">
        <v>1974</v>
      </c>
      <c r="L958" s="5" t="s">
        <v>3108</v>
      </c>
      <c r="M958" s="6" t="s">
        <v>1975</v>
      </c>
      <c r="N958" s="3" t="s">
        <v>1976</v>
      </c>
      <c r="O958" s="8" t="str">
        <f t="shared" si="28"/>
        <v>School Website: St Marys Interparochial School</v>
      </c>
      <c r="P958" s="9" t="s">
        <v>1977</v>
      </c>
      <c r="Q958" s="8" t="str">
        <f t="shared" si="29"/>
        <v>Tuition Link: St Marys Interparochial School</v>
      </c>
      <c r="R958" s="3" t="s">
        <v>1235</v>
      </c>
      <c r="S958" s="14">
        <v>10500</v>
      </c>
      <c r="T958" s="1" t="s">
        <v>25</v>
      </c>
      <c r="U958" s="14">
        <v>0</v>
      </c>
      <c r="V958" s="4">
        <v>45995.710092592592</v>
      </c>
    </row>
    <row r="959" spans="1:22" x14ac:dyDescent="0.2">
      <c r="A959" s="1" t="s">
        <v>1904</v>
      </c>
      <c r="B959" s="1">
        <v>226518902</v>
      </c>
      <c r="C959" s="1">
        <f>COUNTIF($D$5:D959,D959)</f>
        <v>2</v>
      </c>
      <c r="D959" s="2" t="s">
        <v>2212</v>
      </c>
      <c r="E959" s="3" t="s">
        <v>18</v>
      </c>
      <c r="F959" s="3" t="s">
        <v>2213</v>
      </c>
      <c r="G959" s="3" t="s">
        <v>2797</v>
      </c>
      <c r="I959" s="6" t="s">
        <v>2215</v>
      </c>
      <c r="J959" s="3" t="s">
        <v>2216</v>
      </c>
      <c r="K959" s="3" t="s">
        <v>2217</v>
      </c>
      <c r="L959" s="7" t="s">
        <v>3146</v>
      </c>
      <c r="M959" s="6" t="s">
        <v>2218</v>
      </c>
      <c r="N959" s="3" t="s">
        <v>3293</v>
      </c>
      <c r="O959" s="8" t="str">
        <f t="shared" si="28"/>
        <v>School Website: St Marys Interparochial School</v>
      </c>
      <c r="P959" s="9" t="s">
        <v>2219</v>
      </c>
      <c r="Q959" s="8" t="str">
        <f t="shared" si="29"/>
        <v>Tuition Link: St Marys Interparochial School</v>
      </c>
      <c r="R959" s="3" t="s">
        <v>3578</v>
      </c>
      <c r="S959" s="14">
        <v>5675</v>
      </c>
      <c r="T959" s="1" t="s">
        <v>25</v>
      </c>
      <c r="U959" s="14">
        <v>200</v>
      </c>
      <c r="V959" s="4">
        <v>46044.686006944445</v>
      </c>
    </row>
    <row r="960" spans="1:22" x14ac:dyDescent="0.2">
      <c r="A960" s="1" t="s">
        <v>1904</v>
      </c>
      <c r="B960" s="1">
        <v>226518932</v>
      </c>
      <c r="C960" s="1">
        <f>COUNTIF($D$5:D960,D960)</f>
        <v>5</v>
      </c>
      <c r="D960" s="2" t="s">
        <v>450</v>
      </c>
      <c r="E960" s="3" t="s">
        <v>18</v>
      </c>
      <c r="F960" s="3" t="s">
        <v>2220</v>
      </c>
      <c r="G960" s="3" t="s">
        <v>2797</v>
      </c>
      <c r="I960" s="6" t="s">
        <v>2215</v>
      </c>
      <c r="J960" s="3" t="s">
        <v>2216</v>
      </c>
      <c r="K960" s="3" t="s">
        <v>2217</v>
      </c>
      <c r="L960" s="7" t="s">
        <v>3146</v>
      </c>
      <c r="M960" s="6" t="s">
        <v>2218</v>
      </c>
      <c r="N960" s="3" t="s">
        <v>3293</v>
      </c>
      <c r="O960" s="8" t="str">
        <f t="shared" si="28"/>
        <v>School Website: St Matthew School</v>
      </c>
      <c r="P960" s="9" t="s">
        <v>2219</v>
      </c>
      <c r="Q960" s="8" t="str">
        <f t="shared" si="29"/>
        <v>Tuition Link: St Matthew School</v>
      </c>
      <c r="R960" s="3" t="s">
        <v>3531</v>
      </c>
      <c r="S960" s="14">
        <v>5675</v>
      </c>
      <c r="T960" s="1" t="s">
        <v>25</v>
      </c>
      <c r="U960" s="14">
        <v>200</v>
      </c>
      <c r="V960" s="4">
        <v>46044.686006944445</v>
      </c>
    </row>
    <row r="961" spans="1:22" ht="24" x14ac:dyDescent="0.2">
      <c r="A961" s="1" t="s">
        <v>1904</v>
      </c>
      <c r="B961" s="1">
        <v>226519142</v>
      </c>
      <c r="C961" s="1">
        <f>COUNTIF($D$5:D961,D961)</f>
        <v>1</v>
      </c>
      <c r="D961" s="2" t="s">
        <v>2225</v>
      </c>
      <c r="E961" s="3" t="s">
        <v>18</v>
      </c>
      <c r="F961" s="3" t="s">
        <v>2226</v>
      </c>
      <c r="G961" s="3" t="s">
        <v>2797</v>
      </c>
      <c r="I961" s="6" t="s">
        <v>2215</v>
      </c>
      <c r="J961" s="3" t="s">
        <v>2216</v>
      </c>
      <c r="K961" s="3" t="s">
        <v>2217</v>
      </c>
      <c r="L961" s="7" t="s">
        <v>3146</v>
      </c>
      <c r="M961" s="6" t="s">
        <v>2218</v>
      </c>
      <c r="N961" s="3" t="s">
        <v>3293</v>
      </c>
      <c r="O961" s="8" t="str">
        <f t="shared" si="28"/>
        <v>School Website: St Peter the Apostle School</v>
      </c>
      <c r="P961" s="9" t="s">
        <v>2219</v>
      </c>
      <c r="Q961" s="8" t="str">
        <f t="shared" si="29"/>
        <v>Tuition Link: St Peter the Apostle School</v>
      </c>
      <c r="R961" s="3" t="s">
        <v>3535</v>
      </c>
      <c r="S961" s="14">
        <v>5675</v>
      </c>
      <c r="T961" s="1" t="s">
        <v>25</v>
      </c>
      <c r="U961" s="14">
        <v>200</v>
      </c>
      <c r="V961" s="4">
        <v>46044.686006944445</v>
      </c>
    </row>
    <row r="962" spans="1:22" x14ac:dyDescent="0.2">
      <c r="A962" s="1" t="s">
        <v>1904</v>
      </c>
      <c r="B962" s="1">
        <v>226519142</v>
      </c>
      <c r="C962" s="1">
        <f>COUNTIF($D$5:D962,D962)</f>
        <v>2</v>
      </c>
      <c r="D962" s="2" t="s">
        <v>2225</v>
      </c>
      <c r="E962" s="3" t="s">
        <v>18</v>
      </c>
      <c r="F962" s="3" t="s">
        <v>2226</v>
      </c>
      <c r="G962" s="3" t="s">
        <v>2797</v>
      </c>
      <c r="I962" s="6" t="s">
        <v>2215</v>
      </c>
      <c r="J962" s="3" t="s">
        <v>2216</v>
      </c>
      <c r="K962" s="3" t="s">
        <v>2217</v>
      </c>
      <c r="L962" s="7" t="s">
        <v>3146</v>
      </c>
      <c r="M962" s="6" t="s">
        <v>2218</v>
      </c>
      <c r="N962" s="3" t="s">
        <v>3293</v>
      </c>
      <c r="O962" s="8" t="str">
        <f t="shared" si="28"/>
        <v>School Website: St Peter the Apostle School</v>
      </c>
      <c r="P962" s="9" t="s">
        <v>2219</v>
      </c>
      <c r="Q962" s="8" t="str">
        <f t="shared" si="29"/>
        <v>Tuition Link: St Peter the Apostle School</v>
      </c>
      <c r="R962" s="3" t="s">
        <v>3536</v>
      </c>
      <c r="S962" s="14">
        <v>5675</v>
      </c>
      <c r="T962" s="1" t="s">
        <v>25</v>
      </c>
      <c r="U962" s="14">
        <v>200</v>
      </c>
      <c r="V962" s="4">
        <v>46044.686006944445</v>
      </c>
    </row>
    <row r="963" spans="1:22" ht="24" x14ac:dyDescent="0.2">
      <c r="A963" s="1" t="s">
        <v>1904</v>
      </c>
      <c r="B963" s="1">
        <v>226519242</v>
      </c>
      <c r="C963" s="1">
        <f>COUNTIF($D$5:D963,D963)</f>
        <v>1</v>
      </c>
      <c r="D963" s="2" t="s">
        <v>2229</v>
      </c>
      <c r="E963" s="3" t="s">
        <v>18</v>
      </c>
      <c r="F963" s="3" t="s">
        <v>2230</v>
      </c>
      <c r="G963" s="3" t="s">
        <v>2797</v>
      </c>
      <c r="I963" s="6" t="s">
        <v>2215</v>
      </c>
      <c r="J963" s="3" t="s">
        <v>2216</v>
      </c>
      <c r="K963" s="3" t="s">
        <v>2217</v>
      </c>
      <c r="L963" s="7" t="s">
        <v>3146</v>
      </c>
      <c r="M963" s="6" t="s">
        <v>2218</v>
      </c>
      <c r="N963" s="3" t="s">
        <v>3293</v>
      </c>
      <c r="O963" s="8" t="str">
        <f t="shared" si="28"/>
        <v>School Website: St Pio Catholic Regional School</v>
      </c>
      <c r="P963" s="9" t="s">
        <v>2219</v>
      </c>
      <c r="Q963" s="8" t="str">
        <f t="shared" si="29"/>
        <v>Tuition Link: St Pio Catholic Regional School</v>
      </c>
      <c r="R963" s="3" t="s">
        <v>3538</v>
      </c>
      <c r="S963" s="14">
        <v>5675</v>
      </c>
      <c r="T963" s="1" t="s">
        <v>25</v>
      </c>
      <c r="U963" s="14">
        <v>200</v>
      </c>
      <c r="V963" s="4">
        <v>46044.686006944445</v>
      </c>
    </row>
    <row r="964" spans="1:22" x14ac:dyDescent="0.2">
      <c r="A964" s="1" t="s">
        <v>1904</v>
      </c>
      <c r="B964" s="1">
        <v>226519242</v>
      </c>
      <c r="C964" s="1">
        <f>COUNTIF($D$5:D964,D964)</f>
        <v>2</v>
      </c>
      <c r="D964" s="2" t="s">
        <v>2229</v>
      </c>
      <c r="E964" s="3" t="s">
        <v>18</v>
      </c>
      <c r="F964" s="3" t="s">
        <v>2230</v>
      </c>
      <c r="G964" s="3" t="s">
        <v>2797</v>
      </c>
      <c r="I964" s="6" t="s">
        <v>2215</v>
      </c>
      <c r="J964" s="3" t="s">
        <v>2216</v>
      </c>
      <c r="K964" s="3" t="s">
        <v>2217</v>
      </c>
      <c r="L964" s="7" t="s">
        <v>3146</v>
      </c>
      <c r="M964" s="6" t="s">
        <v>2218</v>
      </c>
      <c r="N964" s="3" t="s">
        <v>3293</v>
      </c>
      <c r="O964" s="8" t="str">
        <f t="shared" si="28"/>
        <v>School Website: St Pio Catholic Regional School</v>
      </c>
      <c r="P964" s="9" t="s">
        <v>2219</v>
      </c>
      <c r="Q964" s="8" t="str">
        <f t="shared" si="29"/>
        <v>Tuition Link: St Pio Catholic Regional School</v>
      </c>
      <c r="R964" s="3" t="s">
        <v>3770</v>
      </c>
      <c r="S964" s="14">
        <v>5675</v>
      </c>
      <c r="T964" s="1" t="s">
        <v>25</v>
      </c>
      <c r="U964" s="14">
        <v>200</v>
      </c>
      <c r="V964" s="4">
        <v>46044.686006944445</v>
      </c>
    </row>
    <row r="965" spans="1:22" x14ac:dyDescent="0.2">
      <c r="A965" s="1" t="s">
        <v>1904</v>
      </c>
      <c r="B965" s="1">
        <v>226519242</v>
      </c>
      <c r="C965" s="1">
        <f>COUNTIF($D$5:D965,D965)</f>
        <v>3</v>
      </c>
      <c r="D965" s="2" t="s">
        <v>2229</v>
      </c>
      <c r="E965" s="3" t="s">
        <v>18</v>
      </c>
      <c r="F965" s="3" t="s">
        <v>2230</v>
      </c>
      <c r="G965" s="3" t="s">
        <v>2798</v>
      </c>
      <c r="I965" s="6" t="s">
        <v>2231</v>
      </c>
      <c r="J965" s="3" t="s">
        <v>1973</v>
      </c>
      <c r="K965" s="3" t="s">
        <v>1974</v>
      </c>
      <c r="L965" s="5" t="s">
        <v>3108</v>
      </c>
      <c r="M965" s="6" t="s">
        <v>1975</v>
      </c>
      <c r="N965" s="3" t="s">
        <v>1976</v>
      </c>
      <c r="O965" s="8" t="str">
        <f t="shared" ref="O965:O1028" si="30">HYPERLINK(N965, "School Website: " &amp; D965)</f>
        <v>School Website: St Pio Catholic Regional School</v>
      </c>
      <c r="P965" s="9" t="s">
        <v>1977</v>
      </c>
      <c r="Q965" s="8" t="str">
        <f t="shared" ref="Q965:Q1028" si="31">HYPERLINK(P965, "Tuition Link: " &amp; D965)</f>
        <v>Tuition Link: St Pio Catholic Regional School</v>
      </c>
      <c r="R965" s="3" t="s">
        <v>1235</v>
      </c>
      <c r="S965" s="14">
        <v>10500</v>
      </c>
      <c r="T965" s="1" t="s">
        <v>25</v>
      </c>
      <c r="U965" s="14">
        <v>0</v>
      </c>
      <c r="V965" s="4">
        <v>45995.709155092591</v>
      </c>
    </row>
    <row r="966" spans="1:22" x14ac:dyDescent="0.2">
      <c r="A966" s="1" t="s">
        <v>1904</v>
      </c>
      <c r="B966" s="1">
        <v>226519242</v>
      </c>
      <c r="C966" s="1">
        <f>COUNTIF($D$5:D966,D966)</f>
        <v>4</v>
      </c>
      <c r="D966" s="2" t="s">
        <v>2229</v>
      </c>
      <c r="E966" s="3" t="s">
        <v>18</v>
      </c>
      <c r="F966" s="3" t="s">
        <v>2230</v>
      </c>
      <c r="G966" s="3" t="s">
        <v>2799</v>
      </c>
      <c r="I966" s="6" t="s">
        <v>2232</v>
      </c>
      <c r="J966" s="3" t="s">
        <v>2233</v>
      </c>
      <c r="K966" s="3" t="s">
        <v>877</v>
      </c>
      <c r="L966" s="7" t="s">
        <v>3147</v>
      </c>
      <c r="M966" s="6" t="s">
        <v>2234</v>
      </c>
      <c r="N966" s="6" t="s">
        <v>3316</v>
      </c>
      <c r="O966" s="8" t="str">
        <f t="shared" si="30"/>
        <v>School Website: St Pio Catholic Regional School</v>
      </c>
      <c r="P966" s="9" t="s">
        <v>2235</v>
      </c>
      <c r="Q966" s="8" t="str">
        <f t="shared" si="31"/>
        <v>Tuition Link: St Pio Catholic Regional School</v>
      </c>
      <c r="R966" s="3" t="s">
        <v>3449</v>
      </c>
      <c r="S966" s="14">
        <v>8650</v>
      </c>
      <c r="T966" s="1" t="s">
        <v>33</v>
      </c>
      <c r="U966" s="14">
        <v>1100</v>
      </c>
      <c r="V966" s="4">
        <v>46080.385231481479</v>
      </c>
    </row>
    <row r="967" spans="1:22" ht="24" x14ac:dyDescent="0.2">
      <c r="A967" s="1" t="s">
        <v>1904</v>
      </c>
      <c r="B967" s="1">
        <v>226519222</v>
      </c>
      <c r="C967" s="1">
        <f>COUNTIF($D$5:D967,D967)</f>
        <v>1</v>
      </c>
      <c r="D967" s="2" t="s">
        <v>2227</v>
      </c>
      <c r="E967" s="3" t="s">
        <v>18</v>
      </c>
      <c r="F967" s="3" t="s">
        <v>2228</v>
      </c>
      <c r="G967" s="3" t="s">
        <v>2797</v>
      </c>
      <c r="I967" s="6" t="s">
        <v>2215</v>
      </c>
      <c r="J967" s="3" t="s">
        <v>2216</v>
      </c>
      <c r="K967" s="3" t="s">
        <v>2217</v>
      </c>
      <c r="L967" s="7" t="s">
        <v>3146</v>
      </c>
      <c r="M967" s="6" t="s">
        <v>2218</v>
      </c>
      <c r="N967" s="3" t="s">
        <v>3293</v>
      </c>
      <c r="O967" s="8" t="str">
        <f t="shared" si="30"/>
        <v>School Website: St Raymond of Penafort</v>
      </c>
      <c r="P967" s="9" t="s">
        <v>2219</v>
      </c>
      <c r="Q967" s="8" t="str">
        <f t="shared" si="31"/>
        <v>Tuition Link: St Raymond of Penafort</v>
      </c>
      <c r="R967" s="3" t="s">
        <v>3537</v>
      </c>
      <c r="S967" s="14">
        <v>5675</v>
      </c>
      <c r="T967" s="1" t="s">
        <v>25</v>
      </c>
      <c r="U967" s="14">
        <v>200</v>
      </c>
      <c r="V967" s="4">
        <v>46044.686006944445</v>
      </c>
    </row>
    <row r="968" spans="1:22" x14ac:dyDescent="0.2">
      <c r="A968" s="1" t="s">
        <v>1904</v>
      </c>
      <c r="B968" s="1">
        <v>226519282</v>
      </c>
      <c r="C968" s="1">
        <f>COUNTIF($D$5:D968,D968)</f>
        <v>1</v>
      </c>
      <c r="D968" s="2" t="s">
        <v>2236</v>
      </c>
      <c r="E968" s="3" t="s">
        <v>18</v>
      </c>
      <c r="F968" s="3" t="s">
        <v>2237</v>
      </c>
      <c r="G968" s="3" t="s">
        <v>2800</v>
      </c>
      <c r="I968" s="6" t="s">
        <v>2238</v>
      </c>
      <c r="J968" s="3" t="s">
        <v>2239</v>
      </c>
      <c r="K968" s="3" t="s">
        <v>2240</v>
      </c>
      <c r="L968" s="7" t="s">
        <v>3148</v>
      </c>
      <c r="M968" s="6" t="s">
        <v>2238</v>
      </c>
      <c r="N968" s="6" t="s">
        <v>3317</v>
      </c>
      <c r="O968" s="8" t="str">
        <f t="shared" si="30"/>
        <v>School Website: St Rose of Lima School</v>
      </c>
      <c r="Q968" s="8" t="str">
        <f t="shared" si="31"/>
        <v>Tuition Link: St Rose of Lima School</v>
      </c>
      <c r="R968" s="3" t="s">
        <v>139</v>
      </c>
      <c r="S968" s="14">
        <v>5400</v>
      </c>
      <c r="T968" s="1" t="s">
        <v>33</v>
      </c>
      <c r="U968" s="14">
        <v>600</v>
      </c>
      <c r="V968" s="4">
        <v>46008.647928240738</v>
      </c>
    </row>
    <row r="969" spans="1:22" x14ac:dyDescent="0.2">
      <c r="A969" s="1" t="s">
        <v>1904</v>
      </c>
      <c r="B969" s="1">
        <v>226519382</v>
      </c>
      <c r="C969" s="1">
        <f>COUNTIF($D$5:D969,D969)</f>
        <v>1</v>
      </c>
      <c r="D969" s="2" t="s">
        <v>2241</v>
      </c>
      <c r="E969" s="3" t="s">
        <v>18</v>
      </c>
      <c r="F969" s="3" t="s">
        <v>2242</v>
      </c>
      <c r="G969" s="3" t="s">
        <v>2801</v>
      </c>
      <c r="I969" s="6" t="s">
        <v>2243</v>
      </c>
      <c r="J969" s="3" t="s">
        <v>2244</v>
      </c>
      <c r="K969" s="3" t="s">
        <v>2245</v>
      </c>
      <c r="L969" s="7" t="s">
        <v>3149</v>
      </c>
      <c r="M969" s="6" t="s">
        <v>2246</v>
      </c>
      <c r="N969" s="3" t="s">
        <v>2247</v>
      </c>
      <c r="O969" s="8" t="str">
        <f t="shared" si="30"/>
        <v>School Website: St Thomas Aquinas School</v>
      </c>
      <c r="P969" s="9" t="s">
        <v>2248</v>
      </c>
      <c r="Q969" s="8" t="str">
        <f t="shared" si="31"/>
        <v>Tuition Link: St Thomas Aquinas School</v>
      </c>
      <c r="R969" s="3" t="s">
        <v>541</v>
      </c>
      <c r="S969" s="14">
        <v>8843</v>
      </c>
      <c r="T969" s="1" t="s">
        <v>33</v>
      </c>
      <c r="U969" s="14">
        <v>600</v>
      </c>
      <c r="V969" s="4">
        <v>46085.668819444443</v>
      </c>
    </row>
    <row r="970" spans="1:22" x14ac:dyDescent="0.2">
      <c r="A970" s="1" t="s">
        <v>1904</v>
      </c>
      <c r="B970" s="1">
        <v>226519442</v>
      </c>
      <c r="C970" s="1">
        <f>COUNTIF($D$5:D970,D970)</f>
        <v>1</v>
      </c>
      <c r="D970" s="2" t="s">
        <v>2259</v>
      </c>
      <c r="E970" s="3" t="s">
        <v>18</v>
      </c>
      <c r="F970" s="3" t="s">
        <v>2260</v>
      </c>
      <c r="G970" s="3" t="s">
        <v>2802</v>
      </c>
      <c r="I970" s="6" t="s">
        <v>2261</v>
      </c>
      <c r="J970" s="3" t="s">
        <v>2262</v>
      </c>
      <c r="K970" s="3" t="s">
        <v>31</v>
      </c>
      <c r="L970" s="7" t="s">
        <v>3152</v>
      </c>
      <c r="M970" s="6" t="s">
        <v>2261</v>
      </c>
      <c r="N970" s="3" t="s">
        <v>2263</v>
      </c>
      <c r="O970" s="8" t="str">
        <f t="shared" si="30"/>
        <v>School Website: St Veronica School</v>
      </c>
      <c r="P970" s="9" t="s">
        <v>2263</v>
      </c>
      <c r="Q970" s="8" t="str">
        <f t="shared" si="31"/>
        <v>Tuition Link: St Veronica School</v>
      </c>
      <c r="R970" s="3" t="s">
        <v>3883</v>
      </c>
      <c r="S970" s="14">
        <v>1305</v>
      </c>
      <c r="T970" s="1" t="s">
        <v>25</v>
      </c>
      <c r="U970" s="14">
        <v>100</v>
      </c>
      <c r="V970" s="4">
        <v>46094.569976851853</v>
      </c>
    </row>
    <row r="971" spans="1:22" ht="24" x14ac:dyDescent="0.2">
      <c r="A971" s="1" t="s">
        <v>1904</v>
      </c>
      <c r="B971" s="1">
        <v>226513821</v>
      </c>
      <c r="C971" s="1">
        <f>COUNTIF($D$5:D971,D971)</f>
        <v>1</v>
      </c>
      <c r="D971" s="2" t="s">
        <v>2049</v>
      </c>
      <c r="E971" s="3" t="s">
        <v>18</v>
      </c>
      <c r="F971" s="3" t="s">
        <v>2050</v>
      </c>
      <c r="G971" s="3" t="s">
        <v>2046</v>
      </c>
      <c r="I971" s="6" t="s">
        <v>2045</v>
      </c>
      <c r="J971" s="3" t="s">
        <v>2046</v>
      </c>
      <c r="K971" s="3" t="s">
        <v>84</v>
      </c>
      <c r="L971" s="7" t="s">
        <v>3122</v>
      </c>
      <c r="M971" s="6" t="s">
        <v>2045</v>
      </c>
      <c r="N971" s="3" t="s">
        <v>2047</v>
      </c>
      <c r="O971" s="8" t="str">
        <f t="shared" si="30"/>
        <v>School Website: Vocatio Career Prep High School</v>
      </c>
      <c r="P971" s="9" t="s">
        <v>2048</v>
      </c>
      <c r="Q971" s="8" t="str">
        <f t="shared" si="31"/>
        <v>Tuition Link: Vocatio Career Prep High School</v>
      </c>
      <c r="R971" s="3" t="s">
        <v>3852</v>
      </c>
      <c r="S971" s="14">
        <v>4700</v>
      </c>
      <c r="T971" s="1" t="s">
        <v>33</v>
      </c>
      <c r="U971" s="14">
        <v>298</v>
      </c>
      <c r="V971" s="4">
        <v>46079.459548611114</v>
      </c>
    </row>
    <row r="972" spans="1:22" x14ac:dyDescent="0.2">
      <c r="A972" s="1" t="s">
        <v>1904</v>
      </c>
      <c r="B972" s="1">
        <v>226519902</v>
      </c>
      <c r="C972" s="1">
        <f>COUNTIF($D$5:D972,D972)</f>
        <v>1</v>
      </c>
      <c r="D972" s="2" t="s">
        <v>2264</v>
      </c>
      <c r="E972" s="3" t="s">
        <v>18</v>
      </c>
      <c r="F972" s="3" t="s">
        <v>2265</v>
      </c>
      <c r="G972" s="3" t="s">
        <v>2802</v>
      </c>
      <c r="I972" s="6" t="s">
        <v>2261</v>
      </c>
      <c r="J972" s="3" t="s">
        <v>2262</v>
      </c>
      <c r="K972" s="3" t="s">
        <v>31</v>
      </c>
      <c r="L972" s="7" t="s">
        <v>3152</v>
      </c>
      <c r="M972" s="6" t="s">
        <v>2261</v>
      </c>
      <c r="N972" s="3" t="s">
        <v>2263</v>
      </c>
      <c r="O972" s="8" t="str">
        <f t="shared" si="30"/>
        <v>School Website: West Catholic Prep High School</v>
      </c>
      <c r="P972" s="9" t="s">
        <v>2263</v>
      </c>
      <c r="Q972" s="8" t="str">
        <f t="shared" si="31"/>
        <v>Tuition Link: West Catholic Prep High School</v>
      </c>
      <c r="R972" s="3" t="s">
        <v>3884</v>
      </c>
      <c r="S972" s="14">
        <v>1755</v>
      </c>
      <c r="T972" s="1" t="s">
        <v>25</v>
      </c>
      <c r="U972" s="14">
        <v>100</v>
      </c>
      <c r="V972" s="4">
        <v>46094.569976851853</v>
      </c>
    </row>
    <row r="973" spans="1:22" x14ac:dyDescent="0.2">
      <c r="A973" s="1" t="s">
        <v>2284</v>
      </c>
      <c r="B973" s="1">
        <v>229548702</v>
      </c>
      <c r="C973" s="1">
        <f>COUNTIF($D$5:D973,D973)</f>
        <v>1</v>
      </c>
      <c r="D973" s="2" t="s">
        <v>2308</v>
      </c>
      <c r="E973" s="3" t="s">
        <v>18</v>
      </c>
      <c r="F973" s="3" t="s">
        <v>2309</v>
      </c>
      <c r="G973" s="3" t="s">
        <v>2807</v>
      </c>
      <c r="I973" s="6" t="s">
        <v>2304</v>
      </c>
      <c r="J973" s="3" t="s">
        <v>2305</v>
      </c>
      <c r="K973" s="3" t="s">
        <v>84</v>
      </c>
      <c r="L973" s="7" t="s">
        <v>3158</v>
      </c>
      <c r="M973" s="6" t="s">
        <v>2304</v>
      </c>
      <c r="N973" s="3" t="s">
        <v>2306</v>
      </c>
      <c r="O973" s="8" t="str">
        <f t="shared" si="30"/>
        <v>School Website: Assumption BVM School</v>
      </c>
      <c r="P973" s="9" t="s">
        <v>2307</v>
      </c>
      <c r="Q973" s="8" t="str">
        <f t="shared" si="31"/>
        <v>Tuition Link: Assumption BVM School</v>
      </c>
      <c r="R973" s="3" t="s">
        <v>3892</v>
      </c>
      <c r="S973" s="14">
        <v>3511</v>
      </c>
      <c r="T973" s="1" t="s">
        <v>33</v>
      </c>
      <c r="U973" s="14">
        <v>150</v>
      </c>
      <c r="V973" s="4">
        <v>46044.678587962961</v>
      </c>
    </row>
    <row r="974" spans="1:22" x14ac:dyDescent="0.2">
      <c r="A974" s="1" t="s">
        <v>2284</v>
      </c>
      <c r="B974" s="1">
        <v>229544002</v>
      </c>
      <c r="C974" s="1">
        <f>COUNTIF($D$5:D974,D974)</f>
        <v>1</v>
      </c>
      <c r="D974" s="2" t="s">
        <v>2285</v>
      </c>
      <c r="E974" s="3" t="s">
        <v>18</v>
      </c>
      <c r="F974" s="3" t="s">
        <v>2286</v>
      </c>
      <c r="G974" s="3" t="s">
        <v>2803</v>
      </c>
      <c r="I974" s="6" t="s">
        <v>2279</v>
      </c>
      <c r="J974" s="3" t="s">
        <v>2280</v>
      </c>
      <c r="K974" s="3" t="s">
        <v>297</v>
      </c>
      <c r="L974" s="7" t="s">
        <v>3154</v>
      </c>
      <c r="M974" s="6" t="s">
        <v>2281</v>
      </c>
      <c r="N974" s="3" t="s">
        <v>2282</v>
      </c>
      <c r="O974" s="8" t="str">
        <f t="shared" si="30"/>
        <v>School Website: Marian High School</v>
      </c>
      <c r="P974" s="9" t="s">
        <v>2283</v>
      </c>
      <c r="Q974" s="8" t="str">
        <f t="shared" si="31"/>
        <v>Tuition Link: Marian High School</v>
      </c>
      <c r="R974" s="3" t="s">
        <v>3888</v>
      </c>
      <c r="S974" s="14">
        <v>5600</v>
      </c>
      <c r="T974" s="1" t="s">
        <v>25</v>
      </c>
      <c r="U974" s="14">
        <v>150</v>
      </c>
      <c r="V974" s="4">
        <v>46008.613935185182</v>
      </c>
    </row>
    <row r="975" spans="1:22" x14ac:dyDescent="0.2">
      <c r="A975" s="1" t="s">
        <v>2284</v>
      </c>
      <c r="B975" s="1">
        <v>229544002</v>
      </c>
      <c r="C975" s="1">
        <f>COUNTIF($D$5:D975,D975)</f>
        <v>2</v>
      </c>
      <c r="D975" s="2" t="s">
        <v>2285</v>
      </c>
      <c r="E975" s="3" t="s">
        <v>18</v>
      </c>
      <c r="F975" s="3" t="s">
        <v>2286</v>
      </c>
      <c r="G975" s="3" t="s">
        <v>2804</v>
      </c>
      <c r="I975" s="6" t="s">
        <v>2287</v>
      </c>
      <c r="J975" s="3" t="s">
        <v>2288</v>
      </c>
      <c r="K975" s="3" t="s">
        <v>31</v>
      </c>
      <c r="L975" s="7" t="s">
        <v>3155</v>
      </c>
      <c r="M975" s="6" t="s">
        <v>2289</v>
      </c>
      <c r="N975" s="3" t="s">
        <v>2290</v>
      </c>
      <c r="O975" s="8" t="str">
        <f t="shared" si="30"/>
        <v>School Website: Marian High School</v>
      </c>
      <c r="P975" s="9" t="s">
        <v>2291</v>
      </c>
      <c r="Q975" s="8" t="str">
        <f t="shared" si="31"/>
        <v>Tuition Link: Marian High School</v>
      </c>
      <c r="R975" s="3" t="s">
        <v>3397</v>
      </c>
      <c r="S975" s="14">
        <v>13984</v>
      </c>
      <c r="T975" s="1" t="s">
        <v>25</v>
      </c>
      <c r="U975" s="14">
        <v>0</v>
      </c>
      <c r="V975" s="4">
        <v>46087.503368055557</v>
      </c>
    </row>
    <row r="976" spans="1:22" x14ac:dyDescent="0.2">
      <c r="A976" s="1" t="s">
        <v>2284</v>
      </c>
      <c r="B976" s="1">
        <v>229544002</v>
      </c>
      <c r="C976" s="1">
        <f>COUNTIF($D$5:D976,D976)</f>
        <v>3</v>
      </c>
      <c r="D976" s="2" t="s">
        <v>2285</v>
      </c>
      <c r="E976" s="3" t="s">
        <v>18</v>
      </c>
      <c r="F976" s="3" t="s">
        <v>2286</v>
      </c>
      <c r="G976" s="3" t="s">
        <v>2804</v>
      </c>
      <c r="I976" s="6" t="s">
        <v>2287</v>
      </c>
      <c r="J976" s="3" t="s">
        <v>2288</v>
      </c>
      <c r="K976" s="3" t="s">
        <v>31</v>
      </c>
      <c r="L976" s="7" t="s">
        <v>3155</v>
      </c>
      <c r="M976" s="6" t="s">
        <v>2289</v>
      </c>
      <c r="N976" s="3" t="s">
        <v>2290</v>
      </c>
      <c r="O976" s="8" t="str">
        <f t="shared" si="30"/>
        <v>School Website: Marian High School</v>
      </c>
      <c r="P976" s="9" t="s">
        <v>2291</v>
      </c>
      <c r="Q976" s="8" t="str">
        <f t="shared" si="31"/>
        <v>Tuition Link: Marian High School</v>
      </c>
      <c r="R976" s="3" t="s">
        <v>3423</v>
      </c>
      <c r="S976" s="14">
        <v>5570</v>
      </c>
      <c r="T976" s="1" t="s">
        <v>25</v>
      </c>
      <c r="U976" s="14">
        <v>0</v>
      </c>
      <c r="V976" s="4">
        <v>46087.503368055557</v>
      </c>
    </row>
    <row r="977" spans="1:22" x14ac:dyDescent="0.2">
      <c r="A977" s="1" t="s">
        <v>2284</v>
      </c>
      <c r="B977" s="1">
        <v>229544002</v>
      </c>
      <c r="C977" s="1">
        <f>COUNTIF($D$5:D977,D977)</f>
        <v>4</v>
      </c>
      <c r="D977" s="2" t="s">
        <v>2285</v>
      </c>
      <c r="E977" s="3" t="s">
        <v>18</v>
      </c>
      <c r="F977" s="3" t="s">
        <v>2286</v>
      </c>
      <c r="G977" s="3" t="s">
        <v>2805</v>
      </c>
      <c r="I977" s="6" t="s">
        <v>2292</v>
      </c>
      <c r="J977" s="3" t="s">
        <v>2293</v>
      </c>
      <c r="K977" s="3" t="s">
        <v>2294</v>
      </c>
      <c r="L977" s="7" t="s">
        <v>3156</v>
      </c>
      <c r="M977" s="6" t="s">
        <v>2295</v>
      </c>
      <c r="N977" s="6" t="s">
        <v>3313</v>
      </c>
      <c r="O977" s="8" t="str">
        <f t="shared" si="30"/>
        <v>School Website: Marian High School</v>
      </c>
      <c r="P977" s="9" t="s">
        <v>3352</v>
      </c>
      <c r="Q977" s="8" t="str">
        <f t="shared" si="31"/>
        <v>Tuition Link: Marian High School</v>
      </c>
      <c r="R977" s="3" t="s">
        <v>3889</v>
      </c>
      <c r="S977" s="14">
        <v>8112</v>
      </c>
      <c r="T977" s="1" t="s">
        <v>33</v>
      </c>
      <c r="U977" s="14">
        <v>80</v>
      </c>
      <c r="V977" s="4">
        <v>46078.699328703704</v>
      </c>
    </row>
    <row r="978" spans="1:22" x14ac:dyDescent="0.2">
      <c r="A978" s="1" t="s">
        <v>2284</v>
      </c>
      <c r="B978" s="1">
        <v>229544002</v>
      </c>
      <c r="C978" s="1">
        <f>COUNTIF($D$5:D978,D978)</f>
        <v>5</v>
      </c>
      <c r="D978" s="2" t="s">
        <v>2285</v>
      </c>
      <c r="E978" s="3" t="s">
        <v>18</v>
      </c>
      <c r="F978" s="3" t="s">
        <v>2286</v>
      </c>
      <c r="G978" s="3" t="s">
        <v>2805</v>
      </c>
      <c r="I978" s="6" t="s">
        <v>2292</v>
      </c>
      <c r="J978" s="3" t="s">
        <v>2293</v>
      </c>
      <c r="K978" s="3" t="s">
        <v>2294</v>
      </c>
      <c r="L978" s="7" t="s">
        <v>3156</v>
      </c>
      <c r="M978" s="6" t="s">
        <v>2295</v>
      </c>
      <c r="N978" s="6" t="s">
        <v>3313</v>
      </c>
      <c r="O978" s="8" t="str">
        <f t="shared" si="30"/>
        <v>School Website: Marian High School</v>
      </c>
      <c r="P978" s="9" t="s">
        <v>3352</v>
      </c>
      <c r="Q978" s="8" t="str">
        <f t="shared" si="31"/>
        <v>Tuition Link: Marian High School</v>
      </c>
      <c r="R978" s="3" t="s">
        <v>3890</v>
      </c>
      <c r="S978" s="14">
        <v>6084</v>
      </c>
      <c r="T978" s="1" t="s">
        <v>33</v>
      </c>
      <c r="U978" s="14">
        <v>80</v>
      </c>
      <c r="V978" s="4">
        <v>46078.699328703704</v>
      </c>
    </row>
    <row r="979" spans="1:22" x14ac:dyDescent="0.2">
      <c r="A979" s="1" t="s">
        <v>2284</v>
      </c>
      <c r="B979" s="1">
        <v>229544502</v>
      </c>
      <c r="C979" s="1">
        <f>COUNTIF($D$5:D979,D979)</f>
        <v>1</v>
      </c>
      <c r="D979" s="2" t="s">
        <v>2296</v>
      </c>
      <c r="E979" s="3" t="s">
        <v>18</v>
      </c>
      <c r="F979" s="3" t="s">
        <v>2297</v>
      </c>
      <c r="G979" s="3" t="s">
        <v>2805</v>
      </c>
      <c r="I979" s="6" t="s">
        <v>2292</v>
      </c>
      <c r="J979" s="3" t="s">
        <v>2293</v>
      </c>
      <c r="K979" s="3" t="s">
        <v>2294</v>
      </c>
      <c r="L979" s="7" t="s">
        <v>3156</v>
      </c>
      <c r="M979" s="6" t="s">
        <v>2295</v>
      </c>
      <c r="N979" s="6" t="s">
        <v>3313</v>
      </c>
      <c r="O979" s="8" t="str">
        <f t="shared" si="30"/>
        <v>School Website: Nativity BVM High School</v>
      </c>
      <c r="P979" s="9" t="s">
        <v>3352</v>
      </c>
      <c r="Q979" s="8" t="str">
        <f t="shared" si="31"/>
        <v>Tuition Link: Nativity BVM High School</v>
      </c>
      <c r="R979" s="3" t="s">
        <v>3381</v>
      </c>
      <c r="S979" s="14">
        <v>5678</v>
      </c>
      <c r="T979" s="1" t="s">
        <v>33</v>
      </c>
      <c r="U979" s="14">
        <v>80</v>
      </c>
      <c r="V979" s="4">
        <v>46078.699328703704</v>
      </c>
    </row>
    <row r="980" spans="1:22" x14ac:dyDescent="0.2">
      <c r="A980" s="1" t="s">
        <v>2284</v>
      </c>
      <c r="B980" s="1">
        <v>229547652</v>
      </c>
      <c r="C980" s="1">
        <f>COUNTIF($D$5:D980,D980)</f>
        <v>1</v>
      </c>
      <c r="D980" s="2" t="s">
        <v>2298</v>
      </c>
      <c r="E980" s="3" t="s">
        <v>18</v>
      </c>
      <c r="F980" s="3" t="s">
        <v>2299</v>
      </c>
      <c r="G980" s="3" t="s">
        <v>2805</v>
      </c>
      <c r="I980" s="6" t="s">
        <v>2292</v>
      </c>
      <c r="J980" s="3" t="s">
        <v>2293</v>
      </c>
      <c r="K980" s="3" t="s">
        <v>2294</v>
      </c>
      <c r="L980" s="7" t="s">
        <v>3156</v>
      </c>
      <c r="M980" s="6" t="s">
        <v>2295</v>
      </c>
      <c r="N980" s="6" t="s">
        <v>3313</v>
      </c>
      <c r="O980" s="8" t="str">
        <f t="shared" si="30"/>
        <v>School Website: St Jerome Regional School</v>
      </c>
      <c r="P980" s="9" t="s">
        <v>3352</v>
      </c>
      <c r="Q980" s="8" t="str">
        <f t="shared" si="31"/>
        <v>Tuition Link: St Jerome Regional School</v>
      </c>
      <c r="R980" s="3" t="s">
        <v>3382</v>
      </c>
      <c r="S980" s="14">
        <v>5200</v>
      </c>
      <c r="T980" s="1" t="s">
        <v>33</v>
      </c>
      <c r="U980" s="14">
        <v>80</v>
      </c>
      <c r="V980" s="4">
        <v>46078.699328703704</v>
      </c>
    </row>
    <row r="981" spans="1:22" x14ac:dyDescent="0.2">
      <c r="A981" s="1" t="s">
        <v>2284</v>
      </c>
      <c r="B981" s="1">
        <v>229547652</v>
      </c>
      <c r="C981" s="1">
        <f>COUNTIF($D$5:D981,D981)</f>
        <v>2</v>
      </c>
      <c r="D981" s="2" t="s">
        <v>2298</v>
      </c>
      <c r="E981" s="3" t="s">
        <v>18</v>
      </c>
      <c r="F981" s="3" t="s">
        <v>2299</v>
      </c>
      <c r="G981" s="3" t="s">
        <v>2805</v>
      </c>
      <c r="I981" s="6" t="s">
        <v>2292</v>
      </c>
      <c r="J981" s="3" t="s">
        <v>2293</v>
      </c>
      <c r="K981" s="3" t="s">
        <v>2294</v>
      </c>
      <c r="L981" s="7" t="s">
        <v>3156</v>
      </c>
      <c r="M981" s="6" t="s">
        <v>2295</v>
      </c>
      <c r="N981" s="6" t="s">
        <v>3313</v>
      </c>
      <c r="O981" s="8" t="str">
        <f t="shared" si="30"/>
        <v>School Website: St Jerome Regional School</v>
      </c>
      <c r="P981" s="9" t="s">
        <v>3352</v>
      </c>
      <c r="Q981" s="8" t="str">
        <f t="shared" si="31"/>
        <v>Tuition Link: St Jerome Regional School</v>
      </c>
      <c r="R981" s="3" t="s">
        <v>3573</v>
      </c>
      <c r="S981" s="14">
        <v>6084</v>
      </c>
      <c r="T981" s="1" t="s">
        <v>33</v>
      </c>
      <c r="U981" s="14">
        <v>80</v>
      </c>
      <c r="V981" s="4">
        <v>46078.699328703704</v>
      </c>
    </row>
    <row r="982" spans="1:22" x14ac:dyDescent="0.2">
      <c r="A982" s="1" t="s">
        <v>2284</v>
      </c>
      <c r="B982" s="1">
        <v>229547652</v>
      </c>
      <c r="C982" s="1">
        <f>COUNTIF($D$5:D982,D982)</f>
        <v>3</v>
      </c>
      <c r="D982" s="2" t="s">
        <v>2298</v>
      </c>
      <c r="E982" s="3" t="s">
        <v>18</v>
      </c>
      <c r="F982" s="3" t="s">
        <v>2299</v>
      </c>
      <c r="G982" s="3" t="s">
        <v>2806</v>
      </c>
      <c r="I982" s="6" t="s">
        <v>2300</v>
      </c>
      <c r="J982" s="3" t="s">
        <v>2301</v>
      </c>
      <c r="K982" s="3" t="s">
        <v>911</v>
      </c>
      <c r="L982" s="7" t="s">
        <v>3157</v>
      </c>
      <c r="M982" s="6" t="s">
        <v>2302</v>
      </c>
      <c r="N982" s="3" t="s">
        <v>3295</v>
      </c>
      <c r="O982" s="8" t="str">
        <f t="shared" si="30"/>
        <v>School Website: St Jerome Regional School</v>
      </c>
      <c r="P982" s="9" t="s">
        <v>2303</v>
      </c>
      <c r="Q982" s="8" t="str">
        <f t="shared" si="31"/>
        <v>Tuition Link: St Jerome Regional School</v>
      </c>
      <c r="R982" s="3" t="s">
        <v>141</v>
      </c>
      <c r="S982" s="14">
        <v>8100</v>
      </c>
      <c r="T982" s="1" t="s">
        <v>33</v>
      </c>
      <c r="U982" s="14">
        <v>375</v>
      </c>
      <c r="V982" s="4">
        <v>46080.5549537037</v>
      </c>
    </row>
    <row r="983" spans="1:22" x14ac:dyDescent="0.2">
      <c r="A983" s="1" t="s">
        <v>2284</v>
      </c>
      <c r="B983" s="1">
        <v>229547652</v>
      </c>
      <c r="C983" s="1">
        <f>COUNTIF($D$5:D983,D983)</f>
        <v>4</v>
      </c>
      <c r="D983" s="2" t="s">
        <v>2298</v>
      </c>
      <c r="E983" s="3" t="s">
        <v>18</v>
      </c>
      <c r="F983" s="3" t="s">
        <v>2299</v>
      </c>
      <c r="G983" s="3" t="s">
        <v>2807</v>
      </c>
      <c r="I983" s="6" t="s">
        <v>2304</v>
      </c>
      <c r="J983" s="3" t="s">
        <v>2305</v>
      </c>
      <c r="K983" s="3" t="s">
        <v>84</v>
      </c>
      <c r="L983" s="7" t="s">
        <v>3158</v>
      </c>
      <c r="M983" s="6" t="s">
        <v>2304</v>
      </c>
      <c r="N983" s="3" t="s">
        <v>2306</v>
      </c>
      <c r="O983" s="8" t="str">
        <f t="shared" si="30"/>
        <v>School Website: St Jerome Regional School</v>
      </c>
      <c r="P983" s="9" t="s">
        <v>2307</v>
      </c>
      <c r="Q983" s="8" t="str">
        <f t="shared" si="31"/>
        <v>Tuition Link: St Jerome Regional School</v>
      </c>
      <c r="R983" s="3" t="s">
        <v>3891</v>
      </c>
      <c r="S983" s="14">
        <v>5201</v>
      </c>
      <c r="T983" s="1" t="s">
        <v>33</v>
      </c>
      <c r="U983" s="14">
        <v>150</v>
      </c>
      <c r="V983" s="4">
        <v>46044.678587962961</v>
      </c>
    </row>
    <row r="984" spans="1:22" x14ac:dyDescent="0.2">
      <c r="A984" s="1" t="s">
        <v>2310</v>
      </c>
      <c r="B984" s="1">
        <v>208563005</v>
      </c>
      <c r="C984" s="1">
        <f>COUNTIF($D$5:D984,D984)</f>
        <v>1</v>
      </c>
      <c r="D984" s="2" t="s">
        <v>2311</v>
      </c>
      <c r="E984" s="3" t="s">
        <v>18</v>
      </c>
      <c r="F984" s="3" t="s">
        <v>2312</v>
      </c>
      <c r="G984" s="3" t="s">
        <v>2807</v>
      </c>
      <c r="I984" s="6" t="s">
        <v>2304</v>
      </c>
      <c r="J984" s="3" t="s">
        <v>2305</v>
      </c>
      <c r="K984" s="3" t="s">
        <v>84</v>
      </c>
      <c r="L984" s="7" t="s">
        <v>3158</v>
      </c>
      <c r="M984" s="6" t="s">
        <v>2304</v>
      </c>
      <c r="N984" s="3" t="s">
        <v>2306</v>
      </c>
      <c r="O984" s="8" t="str">
        <f t="shared" si="30"/>
        <v>School Website: Johnstown Christian School</v>
      </c>
      <c r="P984" s="9" t="s">
        <v>2307</v>
      </c>
      <c r="Q984" s="8" t="str">
        <f t="shared" si="31"/>
        <v>Tuition Link: Johnstown Christian School</v>
      </c>
      <c r="R984" s="3" t="s">
        <v>3893</v>
      </c>
      <c r="S984" s="14">
        <v>2601</v>
      </c>
      <c r="T984" s="1" t="s">
        <v>33</v>
      </c>
      <c r="U984" s="14">
        <v>150</v>
      </c>
      <c r="V984" s="4">
        <v>46044.678587962961</v>
      </c>
    </row>
    <row r="985" spans="1:22" x14ac:dyDescent="0.2">
      <c r="A985" s="1" t="s">
        <v>2310</v>
      </c>
      <c r="B985" s="1">
        <v>208563005</v>
      </c>
      <c r="C985" s="1">
        <f>COUNTIF($D$5:D985,D985)</f>
        <v>2</v>
      </c>
      <c r="D985" s="2" t="s">
        <v>2311</v>
      </c>
      <c r="E985" s="3" t="s">
        <v>18</v>
      </c>
      <c r="F985" s="3" t="s">
        <v>2312</v>
      </c>
      <c r="G985" s="3" t="s">
        <v>2807</v>
      </c>
      <c r="I985" s="6" t="s">
        <v>2304</v>
      </c>
      <c r="J985" s="3" t="s">
        <v>2305</v>
      </c>
      <c r="K985" s="3" t="s">
        <v>84</v>
      </c>
      <c r="L985" s="7" t="s">
        <v>3158</v>
      </c>
      <c r="M985" s="6" t="s">
        <v>2304</v>
      </c>
      <c r="N985" s="3" t="s">
        <v>2306</v>
      </c>
      <c r="O985" s="8" t="str">
        <f t="shared" si="30"/>
        <v>School Website: Johnstown Christian School</v>
      </c>
      <c r="P985" s="9" t="s">
        <v>2307</v>
      </c>
      <c r="Q985" s="8" t="str">
        <f t="shared" si="31"/>
        <v>Tuition Link: Johnstown Christian School</v>
      </c>
      <c r="R985" s="3" t="s">
        <v>3423</v>
      </c>
      <c r="S985" s="14">
        <v>4989</v>
      </c>
      <c r="T985" s="1" t="s">
        <v>33</v>
      </c>
      <c r="U985" s="14">
        <v>150</v>
      </c>
      <c r="V985" s="4">
        <v>46044.678587962961</v>
      </c>
    </row>
    <row r="986" spans="1:22" x14ac:dyDescent="0.2">
      <c r="A986" s="1" t="s">
        <v>2310</v>
      </c>
      <c r="B986" s="1">
        <v>208563005</v>
      </c>
      <c r="C986" s="1">
        <f>COUNTIF($D$5:D986,D986)</f>
        <v>3</v>
      </c>
      <c r="D986" s="2" t="s">
        <v>2311</v>
      </c>
      <c r="E986" s="3" t="s">
        <v>18</v>
      </c>
      <c r="F986" s="3" t="s">
        <v>2312</v>
      </c>
      <c r="G986" s="3" t="s">
        <v>2808</v>
      </c>
      <c r="I986" s="6" t="s">
        <v>2313</v>
      </c>
      <c r="J986" s="3" t="s">
        <v>2314</v>
      </c>
      <c r="K986" s="3" t="s">
        <v>84</v>
      </c>
      <c r="L986" s="7" t="s">
        <v>3159</v>
      </c>
      <c r="M986" s="6" t="s">
        <v>2315</v>
      </c>
      <c r="N986" s="6" t="s">
        <v>3312</v>
      </c>
      <c r="O986" s="8" t="str">
        <f t="shared" si="30"/>
        <v>School Website: Johnstown Christian School</v>
      </c>
      <c r="P986" s="9" t="s">
        <v>3312</v>
      </c>
      <c r="Q986" s="8" t="str">
        <f t="shared" si="31"/>
        <v>Tuition Link: Johnstown Christian School</v>
      </c>
      <c r="R986" s="3" t="s">
        <v>3894</v>
      </c>
      <c r="S986" s="14">
        <v>3700</v>
      </c>
      <c r="T986" s="1" t="s">
        <v>25</v>
      </c>
      <c r="U986" s="14">
        <v>150</v>
      </c>
      <c r="V986" s="4">
        <v>46092.573622685188</v>
      </c>
    </row>
    <row r="987" spans="1:22" ht="24" x14ac:dyDescent="0.2">
      <c r="A987" s="1" t="s">
        <v>2310</v>
      </c>
      <c r="B987" s="1">
        <v>208567375</v>
      </c>
      <c r="C987" s="1">
        <f>COUNTIF($D$5:D987,D987)</f>
        <v>1</v>
      </c>
      <c r="D987" s="2" t="s">
        <v>2316</v>
      </c>
      <c r="E987" s="3" t="s">
        <v>18</v>
      </c>
      <c r="F987" s="3" t="s">
        <v>2317</v>
      </c>
      <c r="G987" s="3" t="s">
        <v>2809</v>
      </c>
      <c r="H987" s="1" t="s">
        <v>2318</v>
      </c>
      <c r="I987" s="6" t="s">
        <v>2319</v>
      </c>
      <c r="J987" s="3" t="s">
        <v>2320</v>
      </c>
      <c r="K987" s="3" t="s">
        <v>2321</v>
      </c>
      <c r="L987" s="7" t="s">
        <v>3160</v>
      </c>
      <c r="M987" s="6" t="s">
        <v>2322</v>
      </c>
      <c r="N987" s="3" t="s">
        <v>2323</v>
      </c>
      <c r="O987" s="8" t="str">
        <f t="shared" si="30"/>
        <v>School Website: Somerset Christian School</v>
      </c>
      <c r="P987" s="9" t="s">
        <v>2324</v>
      </c>
      <c r="Q987" s="8" t="str">
        <f t="shared" si="31"/>
        <v>Tuition Link: Somerset Christian School</v>
      </c>
      <c r="R987" s="3" t="s">
        <v>3895</v>
      </c>
      <c r="S987" s="14">
        <v>10841</v>
      </c>
      <c r="T987" s="1" t="s">
        <v>25</v>
      </c>
      <c r="U987" s="14">
        <v>350</v>
      </c>
      <c r="V987" s="4">
        <v>46086.583240740743</v>
      </c>
    </row>
    <row r="988" spans="1:22" ht="24" x14ac:dyDescent="0.2">
      <c r="A988" s="1" t="s">
        <v>2310</v>
      </c>
      <c r="B988" s="1">
        <v>208567375</v>
      </c>
      <c r="C988" s="1">
        <f>COUNTIF($D$5:D988,D988)</f>
        <v>2</v>
      </c>
      <c r="D988" s="2" t="s">
        <v>2316</v>
      </c>
      <c r="E988" s="3" t="s">
        <v>18</v>
      </c>
      <c r="F988" s="3" t="s">
        <v>2317</v>
      </c>
      <c r="G988" s="3" t="s">
        <v>2810</v>
      </c>
      <c r="I988" s="6" t="s">
        <v>2325</v>
      </c>
      <c r="J988" s="3" t="s">
        <v>2326</v>
      </c>
      <c r="K988" s="3" t="s">
        <v>2327</v>
      </c>
      <c r="L988" s="5" t="s">
        <v>3161</v>
      </c>
      <c r="M988" s="6" t="s">
        <v>2328</v>
      </c>
      <c r="N988" s="3" t="s">
        <v>2329</v>
      </c>
      <c r="O988" s="8" t="str">
        <f t="shared" si="30"/>
        <v>School Website: Somerset Christian School</v>
      </c>
      <c r="P988" s="9" t="s">
        <v>2330</v>
      </c>
      <c r="Q988" s="8" t="str">
        <f t="shared" si="31"/>
        <v>Tuition Link: Somerset Christian School</v>
      </c>
      <c r="R988" s="3" t="s">
        <v>3896</v>
      </c>
      <c r="S988" s="14">
        <v>16690</v>
      </c>
      <c r="T988" s="1" t="s">
        <v>25</v>
      </c>
      <c r="U988" s="14">
        <v>520</v>
      </c>
      <c r="V988" s="4">
        <v>46079.373784722222</v>
      </c>
    </row>
    <row r="989" spans="1:22" ht="24" x14ac:dyDescent="0.2">
      <c r="A989" s="1" t="s">
        <v>2331</v>
      </c>
      <c r="B989" s="1">
        <v>206611854</v>
      </c>
      <c r="C989" s="1">
        <f>COUNTIF($D$5:D989,D989)</f>
        <v>1</v>
      </c>
      <c r="D989" s="2" t="s">
        <v>2332</v>
      </c>
      <c r="E989" s="3" t="s">
        <v>18</v>
      </c>
      <c r="F989" s="3" t="s">
        <v>2333</v>
      </c>
      <c r="G989" s="3" t="s">
        <v>2810</v>
      </c>
      <c r="I989" s="11" t="s">
        <v>2325</v>
      </c>
      <c r="J989" s="3" t="s">
        <v>2326</v>
      </c>
      <c r="K989" s="3" t="s">
        <v>2327</v>
      </c>
      <c r="L989" s="5" t="s">
        <v>3161</v>
      </c>
      <c r="M989" s="11" t="s">
        <v>2328</v>
      </c>
      <c r="N989" s="3" t="s">
        <v>2329</v>
      </c>
      <c r="O989" s="12" t="str">
        <f t="shared" si="30"/>
        <v>School Website: Faith Christian Academy</v>
      </c>
      <c r="P989" s="9" t="s">
        <v>2330</v>
      </c>
      <c r="Q989" s="12" t="str">
        <f t="shared" si="31"/>
        <v>Tuition Link: Faith Christian Academy</v>
      </c>
      <c r="R989" s="3" t="s">
        <v>3897</v>
      </c>
      <c r="S989" s="14">
        <v>11565</v>
      </c>
      <c r="T989" s="1" t="s">
        <v>25</v>
      </c>
      <c r="U989" s="14">
        <v>520</v>
      </c>
      <c r="V989" s="4">
        <v>46079.373784722222</v>
      </c>
    </row>
    <row r="990" spans="1:22" ht="24" x14ac:dyDescent="0.2">
      <c r="A990" s="1" t="s">
        <v>2331</v>
      </c>
      <c r="B990" s="1">
        <v>206611854</v>
      </c>
      <c r="C990" s="1">
        <f>COUNTIF($D$5:D990,D990)</f>
        <v>2</v>
      </c>
      <c r="D990" s="2" t="s">
        <v>2332</v>
      </c>
      <c r="E990" s="3" t="s">
        <v>18</v>
      </c>
      <c r="F990" s="3" t="s">
        <v>2333</v>
      </c>
      <c r="G990" s="3" t="s">
        <v>2810</v>
      </c>
      <c r="I990" s="6" t="s">
        <v>2325</v>
      </c>
      <c r="J990" s="3" t="s">
        <v>2326</v>
      </c>
      <c r="K990" s="3" t="s">
        <v>2327</v>
      </c>
      <c r="L990" s="5" t="s">
        <v>3161</v>
      </c>
      <c r="M990" s="6" t="s">
        <v>2328</v>
      </c>
      <c r="N990" s="3" t="s">
        <v>2329</v>
      </c>
      <c r="O990" s="8" t="str">
        <f t="shared" si="30"/>
        <v>School Website: Faith Christian Academy</v>
      </c>
      <c r="P990" s="9" t="s">
        <v>2330</v>
      </c>
      <c r="Q990" s="8" t="str">
        <f t="shared" si="31"/>
        <v>Tuition Link: Faith Christian Academy</v>
      </c>
      <c r="R990" s="3" t="s">
        <v>1155</v>
      </c>
      <c r="S990" s="14">
        <v>17415</v>
      </c>
      <c r="T990" s="1" t="s">
        <v>25</v>
      </c>
      <c r="U990" s="14">
        <v>600</v>
      </c>
      <c r="V990" s="4">
        <v>46079.373784722222</v>
      </c>
    </row>
    <row r="991" spans="1:22" ht="24" x14ac:dyDescent="0.2">
      <c r="A991" s="1" t="s">
        <v>2331</v>
      </c>
      <c r="B991" s="1">
        <v>206611854</v>
      </c>
      <c r="C991" s="1">
        <f>COUNTIF($D$5:D991,D991)</f>
        <v>3</v>
      </c>
      <c r="D991" s="2" t="s">
        <v>2332</v>
      </c>
      <c r="E991" s="3" t="s">
        <v>18</v>
      </c>
      <c r="F991" s="3" t="s">
        <v>2333</v>
      </c>
      <c r="G991" s="3" t="s">
        <v>2810</v>
      </c>
      <c r="I991" s="11" t="s">
        <v>2325</v>
      </c>
      <c r="J991" s="3" t="s">
        <v>2326</v>
      </c>
      <c r="K991" s="3" t="s">
        <v>2327</v>
      </c>
      <c r="L991" s="5" t="s">
        <v>3161</v>
      </c>
      <c r="M991" s="11" t="s">
        <v>2328</v>
      </c>
      <c r="N991" s="3" t="s">
        <v>2329</v>
      </c>
      <c r="O991" s="12" t="str">
        <f t="shared" si="30"/>
        <v>School Website: Faith Christian Academy</v>
      </c>
      <c r="P991" s="9" t="s">
        <v>2330</v>
      </c>
      <c r="Q991" s="12" t="str">
        <f t="shared" si="31"/>
        <v>Tuition Link: Faith Christian Academy</v>
      </c>
      <c r="R991" s="3" t="s">
        <v>3898</v>
      </c>
      <c r="S991" s="14">
        <v>17740</v>
      </c>
      <c r="T991" s="1" t="s">
        <v>25</v>
      </c>
      <c r="U991" s="14">
        <v>600</v>
      </c>
      <c r="V991" s="4">
        <v>46079.373784722222</v>
      </c>
    </row>
    <row r="992" spans="1:22" x14ac:dyDescent="0.2">
      <c r="A992" s="1" t="s">
        <v>2331</v>
      </c>
      <c r="B992" s="1">
        <v>206611854</v>
      </c>
      <c r="C992" s="1">
        <f>COUNTIF($D$5:D992,D992)</f>
        <v>4</v>
      </c>
      <c r="D992" s="2" t="s">
        <v>2332</v>
      </c>
      <c r="E992" s="3" t="s">
        <v>18</v>
      </c>
      <c r="F992" s="3" t="s">
        <v>2333</v>
      </c>
      <c r="G992" s="3" t="s">
        <v>2811</v>
      </c>
      <c r="H992" s="1" t="s">
        <v>2334</v>
      </c>
      <c r="I992" s="6" t="s">
        <v>2335</v>
      </c>
      <c r="J992" s="3" t="s">
        <v>2336</v>
      </c>
      <c r="K992" s="3" t="s">
        <v>2337</v>
      </c>
      <c r="L992" s="7" t="s">
        <v>3162</v>
      </c>
      <c r="M992" s="6" t="s">
        <v>2338</v>
      </c>
      <c r="N992" s="3" t="s">
        <v>3296</v>
      </c>
      <c r="O992" s="8" t="str">
        <f t="shared" si="30"/>
        <v>School Website: Faith Christian Academy</v>
      </c>
      <c r="P992" s="9" t="s">
        <v>2339</v>
      </c>
      <c r="Q992" s="8" t="str">
        <f t="shared" si="31"/>
        <v>Tuition Link: Faith Christian Academy</v>
      </c>
      <c r="R992" s="3" t="s">
        <v>3899</v>
      </c>
      <c r="S992" s="14">
        <v>22500</v>
      </c>
      <c r="T992" s="1" t="s">
        <v>33</v>
      </c>
      <c r="U992" s="14">
        <v>275</v>
      </c>
      <c r="V992" s="4">
        <v>46085.482986111114</v>
      </c>
    </row>
    <row r="993" spans="1:22" x14ac:dyDescent="0.2">
      <c r="A993" s="1" t="s">
        <v>2331</v>
      </c>
      <c r="B993" s="1">
        <v>206611854</v>
      </c>
      <c r="C993" s="1">
        <f>COUNTIF($D$5:D993,D993)</f>
        <v>5</v>
      </c>
      <c r="D993" s="2" t="s">
        <v>2332</v>
      </c>
      <c r="E993" s="3" t="s">
        <v>18</v>
      </c>
      <c r="F993" s="3" t="s">
        <v>2333</v>
      </c>
      <c r="G993" s="3" t="s">
        <v>2811</v>
      </c>
      <c r="H993" s="1" t="s">
        <v>2334</v>
      </c>
      <c r="I993" s="6" t="s">
        <v>2335</v>
      </c>
      <c r="J993" s="3" t="s">
        <v>2336</v>
      </c>
      <c r="K993" s="3" t="s">
        <v>2337</v>
      </c>
      <c r="L993" s="7" t="s">
        <v>3162</v>
      </c>
      <c r="M993" s="6" t="s">
        <v>2338</v>
      </c>
      <c r="N993" s="3" t="s">
        <v>3296</v>
      </c>
      <c r="O993" s="8" t="str">
        <f t="shared" si="30"/>
        <v>School Website: Faith Christian Academy</v>
      </c>
      <c r="P993" s="9" t="s">
        <v>2339</v>
      </c>
      <c r="Q993" s="8" t="str">
        <f t="shared" si="31"/>
        <v>Tuition Link: Faith Christian Academy</v>
      </c>
      <c r="R993" s="3" t="s">
        <v>3900</v>
      </c>
      <c r="S993" s="14">
        <v>22500</v>
      </c>
      <c r="T993" s="1" t="s">
        <v>33</v>
      </c>
      <c r="U993" s="14">
        <v>4500</v>
      </c>
      <c r="V993" s="4">
        <v>46085.482986111114</v>
      </c>
    </row>
    <row r="994" spans="1:22" ht="24" x14ac:dyDescent="0.2">
      <c r="A994" s="1" t="s">
        <v>2340</v>
      </c>
      <c r="B994" s="1">
        <v>101636920</v>
      </c>
      <c r="C994" s="1">
        <f>COUNTIF($D$5:D994,D994)</f>
        <v>1</v>
      </c>
      <c r="D994" s="2" t="s">
        <v>2341</v>
      </c>
      <c r="E994" s="3" t="s">
        <v>2342</v>
      </c>
      <c r="F994" s="3" t="s">
        <v>2343</v>
      </c>
      <c r="G994" s="3" t="s">
        <v>2812</v>
      </c>
      <c r="I994" s="11" t="s">
        <v>2344</v>
      </c>
      <c r="J994" s="3" t="s">
        <v>2345</v>
      </c>
      <c r="K994" s="3" t="s">
        <v>2346</v>
      </c>
      <c r="L994" s="7" t="s">
        <v>2347</v>
      </c>
      <c r="M994" s="11" t="s">
        <v>2348</v>
      </c>
      <c r="N994" s="6" t="s">
        <v>3311</v>
      </c>
      <c r="O994" s="12" t="str">
        <f t="shared" si="30"/>
        <v>School Website: California Academy of Learning CS</v>
      </c>
      <c r="P994" s="9" t="s">
        <v>2349</v>
      </c>
      <c r="Q994" s="12" t="str">
        <f t="shared" si="31"/>
        <v>Tuition Link: California Academy of Learning CS</v>
      </c>
      <c r="R994" s="3" t="s">
        <v>3901</v>
      </c>
      <c r="S994" s="14">
        <v>8700</v>
      </c>
      <c r="T994" s="1" t="s">
        <v>25</v>
      </c>
      <c r="U994" s="14">
        <v>175</v>
      </c>
      <c r="V994" s="4">
        <v>46086.521412037036</v>
      </c>
    </row>
    <row r="995" spans="1:22" x14ac:dyDescent="0.2">
      <c r="A995" s="1" t="s">
        <v>2340</v>
      </c>
      <c r="B995" s="1">
        <v>201633600</v>
      </c>
      <c r="C995" s="1">
        <f>COUNTIF($D$5:D995,D995)</f>
        <v>1</v>
      </c>
      <c r="D995" s="2" t="s">
        <v>2374</v>
      </c>
      <c r="E995" s="3" t="s">
        <v>18</v>
      </c>
      <c r="F995" s="3" t="s">
        <v>2375</v>
      </c>
      <c r="G995" s="3" t="s">
        <v>2815</v>
      </c>
      <c r="H995" s="1" t="s">
        <v>2367</v>
      </c>
      <c r="I995" s="6" t="s">
        <v>2368</v>
      </c>
      <c r="J995" s="3" t="s">
        <v>2369</v>
      </c>
      <c r="K995" s="3" t="s">
        <v>2370</v>
      </c>
      <c r="L995" s="5" t="s">
        <v>3165</v>
      </c>
      <c r="M995" s="6" t="s">
        <v>2371</v>
      </c>
      <c r="N995" s="3" t="s">
        <v>2372</v>
      </c>
      <c r="O995" s="8" t="str">
        <f t="shared" si="30"/>
        <v>School Website: Calvary Chapel Christian School</v>
      </c>
      <c r="P995" s="9" t="s">
        <v>2373</v>
      </c>
      <c r="Q995" s="8" t="str">
        <f t="shared" si="31"/>
        <v>Tuition Link: Calvary Chapel Christian School</v>
      </c>
      <c r="R995" s="3" t="s">
        <v>3912</v>
      </c>
      <c r="S995" s="14">
        <v>117600</v>
      </c>
      <c r="T995" s="1" t="s">
        <v>25</v>
      </c>
      <c r="U995" s="14">
        <v>0</v>
      </c>
      <c r="V995" s="4">
        <v>46078.380752314813</v>
      </c>
    </row>
    <row r="996" spans="1:22" ht="24" x14ac:dyDescent="0.2">
      <c r="A996" s="1" t="s">
        <v>2340</v>
      </c>
      <c r="B996" s="1">
        <v>201633600</v>
      </c>
      <c r="C996" s="1">
        <f>COUNTIF($D$5:D996,D996)</f>
        <v>2</v>
      </c>
      <c r="D996" s="2" t="s">
        <v>2374</v>
      </c>
      <c r="E996" s="3" t="s">
        <v>18</v>
      </c>
      <c r="F996" s="3" t="s">
        <v>2375</v>
      </c>
      <c r="G996" s="3" t="s">
        <v>2816</v>
      </c>
      <c r="I996" s="11" t="s">
        <v>2376</v>
      </c>
      <c r="J996" s="3" t="s">
        <v>2377</v>
      </c>
      <c r="K996" s="3" t="s">
        <v>911</v>
      </c>
      <c r="L996" s="7" t="s">
        <v>3166</v>
      </c>
      <c r="M996" s="11" t="s">
        <v>2378</v>
      </c>
      <c r="N996" s="3" t="s">
        <v>3297</v>
      </c>
      <c r="O996" s="12" t="str">
        <f t="shared" si="30"/>
        <v>School Website: Calvary Chapel Christian School</v>
      </c>
      <c r="P996" s="9" t="s">
        <v>2379</v>
      </c>
      <c r="Q996" s="12" t="str">
        <f t="shared" si="31"/>
        <v>Tuition Link: Calvary Chapel Christian School</v>
      </c>
      <c r="R996" s="3" t="s">
        <v>3913</v>
      </c>
      <c r="S996" s="14">
        <v>47500</v>
      </c>
      <c r="T996" s="1" t="s">
        <v>25</v>
      </c>
      <c r="U996" s="14">
        <v>0</v>
      </c>
      <c r="V996" s="4">
        <v>46078.377708333333</v>
      </c>
    </row>
    <row r="997" spans="1:22" ht="24" x14ac:dyDescent="0.2">
      <c r="A997" s="1" t="s">
        <v>2340</v>
      </c>
      <c r="B997" s="1">
        <v>201633600</v>
      </c>
      <c r="C997" s="1">
        <f>COUNTIF($D$5:D997,D997)</f>
        <v>3</v>
      </c>
      <c r="D997" s="2" t="s">
        <v>2374</v>
      </c>
      <c r="E997" s="3" t="s">
        <v>18</v>
      </c>
      <c r="F997" s="3" t="s">
        <v>2375</v>
      </c>
      <c r="G997" s="3" t="s">
        <v>2816</v>
      </c>
      <c r="I997" s="6" t="s">
        <v>2376</v>
      </c>
      <c r="J997" s="3" t="s">
        <v>2377</v>
      </c>
      <c r="K997" s="3" t="s">
        <v>911</v>
      </c>
      <c r="L997" s="7" t="s">
        <v>3166</v>
      </c>
      <c r="M997" s="6" t="s">
        <v>2378</v>
      </c>
      <c r="N997" s="3" t="s">
        <v>3297</v>
      </c>
      <c r="O997" s="8" t="str">
        <f t="shared" si="30"/>
        <v>School Website: Calvary Chapel Christian School</v>
      </c>
      <c r="P997" s="9" t="s">
        <v>2379</v>
      </c>
      <c r="Q997" s="8" t="str">
        <f t="shared" si="31"/>
        <v>Tuition Link: Calvary Chapel Christian School</v>
      </c>
      <c r="R997" s="3" t="s">
        <v>3914</v>
      </c>
      <c r="S997" s="14">
        <v>49500</v>
      </c>
      <c r="T997" s="1" t="s">
        <v>25</v>
      </c>
      <c r="U997" s="14">
        <v>0</v>
      </c>
      <c r="V997" s="4">
        <v>46078.377708333333</v>
      </c>
    </row>
    <row r="998" spans="1:22" x14ac:dyDescent="0.2">
      <c r="A998" s="1" t="s">
        <v>2340</v>
      </c>
      <c r="B998" s="1">
        <v>201633600</v>
      </c>
      <c r="C998" s="1">
        <f>COUNTIF($D$5:D998,D998)</f>
        <v>4</v>
      </c>
      <c r="D998" s="2" t="s">
        <v>2374</v>
      </c>
      <c r="E998" s="3" t="s">
        <v>18</v>
      </c>
      <c r="F998" s="3" t="s">
        <v>2375</v>
      </c>
      <c r="G998" s="3" t="s">
        <v>2817</v>
      </c>
      <c r="I998" s="11" t="s">
        <v>2380</v>
      </c>
      <c r="J998" s="3" t="s">
        <v>2381</v>
      </c>
      <c r="K998" s="3" t="s">
        <v>31</v>
      </c>
      <c r="L998" s="7" t="s">
        <v>3167</v>
      </c>
      <c r="M998" s="11" t="s">
        <v>2382</v>
      </c>
      <c r="N998" s="3" t="s">
        <v>2383</v>
      </c>
      <c r="O998" s="12" t="str">
        <f t="shared" si="30"/>
        <v>School Website: Calvary Chapel Christian School</v>
      </c>
      <c r="Q998" s="12" t="str">
        <f t="shared" si="31"/>
        <v>Tuition Link: Calvary Chapel Christian School</v>
      </c>
      <c r="R998" s="3" t="s">
        <v>3578</v>
      </c>
      <c r="S998" s="14">
        <v>5000</v>
      </c>
      <c r="T998" s="1" t="s">
        <v>33</v>
      </c>
      <c r="U998" s="14">
        <v>0</v>
      </c>
      <c r="V998" s="4">
        <v>46007.454467592594</v>
      </c>
    </row>
    <row r="999" spans="1:22" ht="24" x14ac:dyDescent="0.2">
      <c r="A999" s="1" t="s">
        <v>2340</v>
      </c>
      <c r="B999" s="1">
        <v>201631605</v>
      </c>
      <c r="C999" s="1">
        <f>COUNTIF($D$5:D999,D999)</f>
        <v>1</v>
      </c>
      <c r="D999" s="2" t="s">
        <v>2350</v>
      </c>
      <c r="E999" s="3" t="s">
        <v>18</v>
      </c>
      <c r="F999" s="3" t="s">
        <v>2351</v>
      </c>
      <c r="G999" s="3" t="s">
        <v>2812</v>
      </c>
      <c r="I999" s="11" t="s">
        <v>2344</v>
      </c>
      <c r="J999" s="3" t="s">
        <v>2345</v>
      </c>
      <c r="K999" s="3" t="s">
        <v>2346</v>
      </c>
      <c r="L999" s="7" t="s">
        <v>2347</v>
      </c>
      <c r="M999" s="11" t="s">
        <v>2348</v>
      </c>
      <c r="N999" s="6" t="s">
        <v>3311</v>
      </c>
      <c r="O999" s="12" t="str">
        <f t="shared" si="30"/>
        <v>School Website: Central Christian Academy</v>
      </c>
      <c r="P999" s="9" t="s">
        <v>2349</v>
      </c>
      <c r="Q999" s="12" t="str">
        <f t="shared" si="31"/>
        <v>Tuition Link: Central Christian Academy</v>
      </c>
      <c r="R999" s="3" t="s">
        <v>3902</v>
      </c>
      <c r="S999" s="14">
        <v>9000</v>
      </c>
      <c r="T999" s="1" t="s">
        <v>25</v>
      </c>
      <c r="U999" s="14">
        <v>175</v>
      </c>
      <c r="V999" s="4">
        <v>46086.521412037036</v>
      </c>
    </row>
    <row r="1000" spans="1:22" ht="24" x14ac:dyDescent="0.2">
      <c r="A1000" s="1" t="s">
        <v>2340</v>
      </c>
      <c r="B1000" s="1">
        <v>201631605</v>
      </c>
      <c r="C1000" s="1">
        <f>COUNTIF($D$5:D1000,D1000)</f>
        <v>2</v>
      </c>
      <c r="D1000" s="2" t="s">
        <v>2350</v>
      </c>
      <c r="E1000" s="3" t="s">
        <v>18</v>
      </c>
      <c r="F1000" s="3" t="s">
        <v>2351</v>
      </c>
      <c r="G1000" s="3" t="s">
        <v>2812</v>
      </c>
      <c r="I1000" s="6" t="s">
        <v>2344</v>
      </c>
      <c r="J1000" s="3" t="s">
        <v>2345</v>
      </c>
      <c r="K1000" s="3" t="s">
        <v>2346</v>
      </c>
      <c r="L1000" s="7" t="s">
        <v>2347</v>
      </c>
      <c r="M1000" s="6" t="s">
        <v>2348</v>
      </c>
      <c r="N1000" s="6" t="s">
        <v>3311</v>
      </c>
      <c r="O1000" s="8" t="str">
        <f t="shared" si="30"/>
        <v>School Website: Central Christian Academy</v>
      </c>
      <c r="P1000" s="9" t="s">
        <v>2349</v>
      </c>
      <c r="Q1000" s="8" t="str">
        <f t="shared" si="31"/>
        <v>Tuition Link: Central Christian Academy</v>
      </c>
      <c r="R1000" s="3" t="s">
        <v>3903</v>
      </c>
      <c r="S1000" s="14">
        <v>9300</v>
      </c>
      <c r="T1000" s="1" t="s">
        <v>25</v>
      </c>
      <c r="U1000" s="14">
        <v>175</v>
      </c>
      <c r="V1000" s="4">
        <v>46086.521412037036</v>
      </c>
    </row>
    <row r="1001" spans="1:22" ht="24" x14ac:dyDescent="0.2">
      <c r="A1001" s="1" t="s">
        <v>2340</v>
      </c>
      <c r="B1001" s="1">
        <v>201632605</v>
      </c>
      <c r="C1001" s="1">
        <f>COUNTIF($D$5:D1001,D1001)</f>
        <v>1</v>
      </c>
      <c r="D1001" s="2" t="s">
        <v>2352</v>
      </c>
      <c r="E1001" s="3" t="s">
        <v>18</v>
      </c>
      <c r="F1001" s="3" t="s">
        <v>2353</v>
      </c>
      <c r="G1001" s="3" t="s">
        <v>2813</v>
      </c>
      <c r="H1001" s="1" t="s">
        <v>2354</v>
      </c>
      <c r="I1001" s="6" t="s">
        <v>2355</v>
      </c>
      <c r="J1001" s="3" t="s">
        <v>2356</v>
      </c>
      <c r="K1001" s="3" t="s">
        <v>572</v>
      </c>
      <c r="L1001" s="7" t="s">
        <v>3163</v>
      </c>
      <c r="M1001" s="6" t="s">
        <v>2355</v>
      </c>
      <c r="N1001" s="3" t="s">
        <v>2357</v>
      </c>
      <c r="O1001" s="8" t="str">
        <f t="shared" si="30"/>
        <v>School Website: Faith Christian School of Washington</v>
      </c>
      <c r="P1001" s="9" t="s">
        <v>2358</v>
      </c>
      <c r="Q1001" s="8" t="str">
        <f t="shared" si="31"/>
        <v>Tuition Link: Faith Christian School of Washington</v>
      </c>
      <c r="R1001" s="3" t="s">
        <v>3904</v>
      </c>
      <c r="S1001" s="14">
        <v>6350</v>
      </c>
      <c r="T1001" s="1" t="s">
        <v>25</v>
      </c>
      <c r="U1001" s="14">
        <v>200</v>
      </c>
      <c r="V1001" s="4">
        <v>46044.697847222225</v>
      </c>
    </row>
    <row r="1002" spans="1:22" ht="24" x14ac:dyDescent="0.2">
      <c r="A1002" s="1" t="s">
        <v>2340</v>
      </c>
      <c r="B1002" s="1">
        <v>201633205</v>
      </c>
      <c r="C1002" s="1">
        <f>COUNTIF($D$5:D1002,D1002)</f>
        <v>1</v>
      </c>
      <c r="D1002" s="2" t="s">
        <v>2359</v>
      </c>
      <c r="E1002" s="3" t="s">
        <v>18</v>
      </c>
      <c r="F1002" s="3" t="s">
        <v>2360</v>
      </c>
      <c r="G1002" s="3" t="s">
        <v>2813</v>
      </c>
      <c r="H1002" s="1" t="s">
        <v>2354</v>
      </c>
      <c r="I1002" s="6" t="s">
        <v>2355</v>
      </c>
      <c r="J1002" s="3" t="s">
        <v>2356</v>
      </c>
      <c r="K1002" s="3" t="s">
        <v>572</v>
      </c>
      <c r="L1002" s="7" t="s">
        <v>3163</v>
      </c>
      <c r="M1002" s="6" t="s">
        <v>2355</v>
      </c>
      <c r="N1002" s="3" t="s">
        <v>2357</v>
      </c>
      <c r="O1002" s="8" t="str">
        <f t="shared" si="30"/>
        <v>School Website: John F Kennedy School</v>
      </c>
      <c r="P1002" s="9" t="s">
        <v>2358</v>
      </c>
      <c r="Q1002" s="8" t="str">
        <f t="shared" si="31"/>
        <v>Tuition Link: John F Kennedy School</v>
      </c>
      <c r="R1002" s="3" t="s">
        <v>3905</v>
      </c>
      <c r="S1002" s="14">
        <v>9590</v>
      </c>
      <c r="T1002" s="1" t="s">
        <v>25</v>
      </c>
      <c r="U1002" s="14">
        <v>200</v>
      </c>
      <c r="V1002" s="4">
        <v>46044.697847222225</v>
      </c>
    </row>
    <row r="1003" spans="1:22" ht="24" x14ac:dyDescent="0.2">
      <c r="A1003" s="1" t="s">
        <v>2340</v>
      </c>
      <c r="B1003" s="1">
        <v>201633205</v>
      </c>
      <c r="C1003" s="1">
        <f>COUNTIF($D$5:D1003,D1003)</f>
        <v>2</v>
      </c>
      <c r="D1003" s="2" t="s">
        <v>2359</v>
      </c>
      <c r="E1003" s="3" t="s">
        <v>18</v>
      </c>
      <c r="F1003" s="3" t="s">
        <v>2360</v>
      </c>
      <c r="G1003" s="3" t="s">
        <v>2813</v>
      </c>
      <c r="H1003" s="1" t="s">
        <v>2354</v>
      </c>
      <c r="I1003" s="6" t="s">
        <v>2355</v>
      </c>
      <c r="J1003" s="3" t="s">
        <v>2356</v>
      </c>
      <c r="K1003" s="3" t="s">
        <v>572</v>
      </c>
      <c r="L1003" s="7" t="s">
        <v>3163</v>
      </c>
      <c r="M1003" s="6" t="s">
        <v>2355</v>
      </c>
      <c r="N1003" s="3" t="s">
        <v>2357</v>
      </c>
      <c r="O1003" s="8" t="str">
        <f t="shared" si="30"/>
        <v>School Website: John F Kennedy School</v>
      </c>
      <c r="P1003" s="9" t="s">
        <v>2358</v>
      </c>
      <c r="Q1003" s="8" t="str">
        <f t="shared" si="31"/>
        <v>Tuition Link: John F Kennedy School</v>
      </c>
      <c r="R1003" s="3" t="s">
        <v>3906</v>
      </c>
      <c r="S1003" s="14">
        <v>9999</v>
      </c>
      <c r="T1003" s="1" t="s">
        <v>25</v>
      </c>
      <c r="U1003" s="14">
        <v>200</v>
      </c>
      <c r="V1003" s="4">
        <v>46044.697847222225</v>
      </c>
    </row>
    <row r="1004" spans="1:22" ht="24" x14ac:dyDescent="0.2">
      <c r="A1004" s="1" t="s">
        <v>2340</v>
      </c>
      <c r="B1004" s="1">
        <v>201633205</v>
      </c>
      <c r="C1004" s="1">
        <f>COUNTIF($D$5:D1004,D1004)</f>
        <v>3</v>
      </c>
      <c r="D1004" s="2" t="s">
        <v>2359</v>
      </c>
      <c r="E1004" s="3" t="s">
        <v>18</v>
      </c>
      <c r="F1004" s="3" t="s">
        <v>2360</v>
      </c>
      <c r="G1004" s="3" t="s">
        <v>2813</v>
      </c>
      <c r="H1004" s="1" t="s">
        <v>2354</v>
      </c>
      <c r="I1004" s="6" t="s">
        <v>2355</v>
      </c>
      <c r="J1004" s="3" t="s">
        <v>2356</v>
      </c>
      <c r="K1004" s="3" t="s">
        <v>572</v>
      </c>
      <c r="L1004" s="7" t="s">
        <v>3163</v>
      </c>
      <c r="M1004" s="6" t="s">
        <v>2355</v>
      </c>
      <c r="N1004" s="3" t="s">
        <v>2357</v>
      </c>
      <c r="O1004" s="8" t="str">
        <f t="shared" si="30"/>
        <v>School Website: John F Kennedy School</v>
      </c>
      <c r="P1004" s="9" t="s">
        <v>2358</v>
      </c>
      <c r="Q1004" s="8" t="str">
        <f t="shared" si="31"/>
        <v>Tuition Link: John F Kennedy School</v>
      </c>
      <c r="R1004" s="3" t="s">
        <v>3907</v>
      </c>
      <c r="S1004" s="14">
        <v>9999</v>
      </c>
      <c r="T1004" s="1" t="s">
        <v>25</v>
      </c>
      <c r="U1004" s="14">
        <v>200</v>
      </c>
      <c r="V1004" s="4">
        <v>46044.697847222225</v>
      </c>
    </row>
    <row r="1005" spans="1:22" x14ac:dyDescent="0.2">
      <c r="A1005" s="1" t="s">
        <v>2340</v>
      </c>
      <c r="B1005" s="1">
        <v>201633205</v>
      </c>
      <c r="C1005" s="1">
        <f>COUNTIF($D$5:D1005,D1005)</f>
        <v>4</v>
      </c>
      <c r="D1005" s="2" t="s">
        <v>2359</v>
      </c>
      <c r="E1005" s="3" t="s">
        <v>18</v>
      </c>
      <c r="F1005" s="3" t="s">
        <v>2360</v>
      </c>
      <c r="G1005" s="3" t="s">
        <v>2814</v>
      </c>
      <c r="I1005" s="6" t="s">
        <v>2361</v>
      </c>
      <c r="J1005" s="3" t="s">
        <v>2362</v>
      </c>
      <c r="K1005" s="3" t="s">
        <v>2363</v>
      </c>
      <c r="L1005" s="7" t="s">
        <v>3164</v>
      </c>
      <c r="M1005" s="6" t="s">
        <v>2364</v>
      </c>
      <c r="N1005" s="3" t="s">
        <v>2365</v>
      </c>
      <c r="O1005" s="8" t="str">
        <f t="shared" si="30"/>
        <v>School Website: John F Kennedy School</v>
      </c>
      <c r="P1005" s="9" t="s">
        <v>2366</v>
      </c>
      <c r="Q1005" s="8" t="str">
        <f t="shared" si="31"/>
        <v>Tuition Link: John F Kennedy School</v>
      </c>
      <c r="R1005" s="3" t="s">
        <v>3908</v>
      </c>
      <c r="S1005" s="14">
        <v>4900</v>
      </c>
      <c r="T1005" s="1" t="s">
        <v>33</v>
      </c>
      <c r="U1005" s="14">
        <v>225</v>
      </c>
      <c r="V1005" s="4">
        <v>46085.565625000003</v>
      </c>
    </row>
    <row r="1006" spans="1:22" x14ac:dyDescent="0.2">
      <c r="A1006" s="1" t="s">
        <v>2340</v>
      </c>
      <c r="B1006" s="1">
        <v>201633205</v>
      </c>
      <c r="C1006" s="1">
        <f>COUNTIF($D$5:D1006,D1006)</f>
        <v>5</v>
      </c>
      <c r="D1006" s="2" t="s">
        <v>2359</v>
      </c>
      <c r="E1006" s="3" t="s">
        <v>18</v>
      </c>
      <c r="F1006" s="3" t="s">
        <v>2360</v>
      </c>
      <c r="G1006" s="3" t="s">
        <v>2814</v>
      </c>
      <c r="I1006" s="6" t="s">
        <v>2361</v>
      </c>
      <c r="J1006" s="3" t="s">
        <v>2362</v>
      </c>
      <c r="K1006" s="3" t="s">
        <v>2363</v>
      </c>
      <c r="L1006" s="7" t="s">
        <v>3164</v>
      </c>
      <c r="M1006" s="6" t="s">
        <v>2364</v>
      </c>
      <c r="N1006" s="3" t="s">
        <v>2365</v>
      </c>
      <c r="O1006" s="8" t="str">
        <f t="shared" si="30"/>
        <v>School Website: John F Kennedy School</v>
      </c>
      <c r="P1006" s="9" t="s">
        <v>2366</v>
      </c>
      <c r="Q1006" s="8" t="str">
        <f t="shared" si="31"/>
        <v>Tuition Link: John F Kennedy School</v>
      </c>
      <c r="R1006" s="3" t="s">
        <v>3909</v>
      </c>
      <c r="S1006" s="14">
        <v>9800</v>
      </c>
      <c r="T1006" s="1" t="s">
        <v>33</v>
      </c>
      <c r="U1006" s="14">
        <v>225</v>
      </c>
      <c r="V1006" s="4">
        <v>46085.565625000003</v>
      </c>
    </row>
    <row r="1007" spans="1:22" x14ac:dyDescent="0.2">
      <c r="A1007" s="1" t="s">
        <v>2340</v>
      </c>
      <c r="B1007" s="1">
        <v>201633205</v>
      </c>
      <c r="C1007" s="1">
        <f>COUNTIF($D$5:D1007,D1007)</f>
        <v>6</v>
      </c>
      <c r="D1007" s="2" t="s">
        <v>2359</v>
      </c>
      <c r="E1007" s="3" t="s">
        <v>18</v>
      </c>
      <c r="F1007" s="3" t="s">
        <v>2360</v>
      </c>
      <c r="G1007" s="3" t="s">
        <v>2814</v>
      </c>
      <c r="I1007" s="6" t="s">
        <v>2361</v>
      </c>
      <c r="J1007" s="3" t="s">
        <v>2362</v>
      </c>
      <c r="K1007" s="3" t="s">
        <v>2363</v>
      </c>
      <c r="L1007" s="7" t="s">
        <v>3164</v>
      </c>
      <c r="M1007" s="6" t="s">
        <v>2364</v>
      </c>
      <c r="N1007" s="3" t="s">
        <v>2365</v>
      </c>
      <c r="O1007" s="8" t="str">
        <f t="shared" si="30"/>
        <v>School Website: John F Kennedy School</v>
      </c>
      <c r="P1007" s="9" t="s">
        <v>2366</v>
      </c>
      <c r="Q1007" s="8" t="str">
        <f t="shared" si="31"/>
        <v>Tuition Link: John F Kennedy School</v>
      </c>
      <c r="R1007" s="3" t="s">
        <v>3673</v>
      </c>
      <c r="S1007" s="14">
        <v>9800</v>
      </c>
      <c r="T1007" s="1" t="s">
        <v>33</v>
      </c>
      <c r="U1007" s="14">
        <v>275</v>
      </c>
      <c r="V1007" s="4">
        <v>46085.565625000003</v>
      </c>
    </row>
    <row r="1008" spans="1:22" x14ac:dyDescent="0.2">
      <c r="A1008" s="1" t="s">
        <v>2340</v>
      </c>
      <c r="B1008" s="1">
        <v>201633205</v>
      </c>
      <c r="C1008" s="1">
        <f>COUNTIF($D$5:D1008,D1008)</f>
        <v>7</v>
      </c>
      <c r="D1008" s="2" t="s">
        <v>2359</v>
      </c>
      <c r="E1008" s="3" t="s">
        <v>18</v>
      </c>
      <c r="F1008" s="3" t="s">
        <v>2360</v>
      </c>
      <c r="G1008" s="3" t="s">
        <v>2815</v>
      </c>
      <c r="H1008" s="1" t="s">
        <v>2367</v>
      </c>
      <c r="I1008" s="6" t="s">
        <v>2368</v>
      </c>
      <c r="J1008" s="3" t="s">
        <v>2369</v>
      </c>
      <c r="K1008" s="3" t="s">
        <v>2370</v>
      </c>
      <c r="L1008" s="5" t="s">
        <v>3165</v>
      </c>
      <c r="M1008" s="6" t="s">
        <v>2371</v>
      </c>
      <c r="N1008" s="3" t="s">
        <v>2372</v>
      </c>
      <c r="O1008" s="8" t="str">
        <f t="shared" si="30"/>
        <v>School Website: John F Kennedy School</v>
      </c>
      <c r="P1008" s="9" t="s">
        <v>2373</v>
      </c>
      <c r="Q1008" s="8" t="str">
        <f t="shared" si="31"/>
        <v>Tuition Link: John F Kennedy School</v>
      </c>
      <c r="R1008" s="3" t="s">
        <v>3910</v>
      </c>
      <c r="S1008" s="14">
        <v>69000</v>
      </c>
      <c r="T1008" s="1" t="s">
        <v>25</v>
      </c>
      <c r="U1008" s="14">
        <v>0</v>
      </c>
      <c r="V1008" s="4">
        <v>46078.380752314813</v>
      </c>
    </row>
    <row r="1009" spans="1:22" x14ac:dyDescent="0.2">
      <c r="A1009" s="1" t="s">
        <v>2340</v>
      </c>
      <c r="B1009" s="1">
        <v>201633205</v>
      </c>
      <c r="C1009" s="1">
        <f>COUNTIF($D$5:D1009,D1009)</f>
        <v>8</v>
      </c>
      <c r="D1009" s="2" t="s">
        <v>2359</v>
      </c>
      <c r="E1009" s="3" t="s">
        <v>18</v>
      </c>
      <c r="F1009" s="3" t="s">
        <v>2360</v>
      </c>
      <c r="G1009" s="3" t="s">
        <v>2815</v>
      </c>
      <c r="H1009" s="1" t="s">
        <v>2367</v>
      </c>
      <c r="I1009" s="6" t="s">
        <v>2368</v>
      </c>
      <c r="J1009" s="3" t="s">
        <v>2369</v>
      </c>
      <c r="K1009" s="3" t="s">
        <v>2370</v>
      </c>
      <c r="L1009" s="5" t="s">
        <v>3165</v>
      </c>
      <c r="M1009" s="6" t="s">
        <v>2371</v>
      </c>
      <c r="N1009" s="3" t="s">
        <v>2372</v>
      </c>
      <c r="O1009" s="8" t="str">
        <f t="shared" si="30"/>
        <v>School Website: John F Kennedy School</v>
      </c>
      <c r="P1009" s="9" t="s">
        <v>2373</v>
      </c>
      <c r="Q1009" s="8" t="str">
        <f t="shared" si="31"/>
        <v>Tuition Link: John F Kennedy School</v>
      </c>
      <c r="R1009" s="3" t="s">
        <v>3911</v>
      </c>
      <c r="S1009" s="14">
        <v>137000</v>
      </c>
      <c r="T1009" s="1" t="s">
        <v>25</v>
      </c>
      <c r="U1009" s="14">
        <v>0</v>
      </c>
      <c r="V1009" s="4">
        <v>46078.380752314813</v>
      </c>
    </row>
    <row r="1010" spans="1:22" x14ac:dyDescent="0.2">
      <c r="A1010" s="1" t="s">
        <v>2340</v>
      </c>
      <c r="B1010" s="1">
        <v>201638005</v>
      </c>
      <c r="C1010" s="1">
        <f>COUNTIF($D$5:D1010,D1010)</f>
        <v>1</v>
      </c>
      <c r="D1010" s="2" t="s">
        <v>2384</v>
      </c>
      <c r="E1010" s="3" t="s">
        <v>18</v>
      </c>
      <c r="F1010" s="3" t="s">
        <v>2385</v>
      </c>
      <c r="G1010" s="3" t="s">
        <v>2817</v>
      </c>
      <c r="I1010" s="6" t="s">
        <v>2380</v>
      </c>
      <c r="J1010" s="3" t="s">
        <v>2381</v>
      </c>
      <c r="K1010" s="3" t="s">
        <v>31</v>
      </c>
      <c r="L1010" s="7" t="s">
        <v>3167</v>
      </c>
      <c r="M1010" s="6" t="s">
        <v>2382</v>
      </c>
      <c r="N1010" s="3" t="s">
        <v>2383</v>
      </c>
      <c r="O1010" s="8" t="str">
        <f t="shared" si="30"/>
        <v>School Website: Madonna Catholic Reg Sch - Mon</v>
      </c>
      <c r="Q1010" s="8" t="str">
        <f t="shared" si="31"/>
        <v>Tuition Link: Madonna Catholic Reg Sch - Mon</v>
      </c>
      <c r="R1010" s="3" t="s">
        <v>139</v>
      </c>
      <c r="S1010" s="14">
        <v>5750</v>
      </c>
      <c r="T1010" s="1" t="s">
        <v>33</v>
      </c>
      <c r="U1010" s="14">
        <v>0</v>
      </c>
      <c r="V1010" s="4">
        <v>46007.454467592594</v>
      </c>
    </row>
    <row r="1011" spans="1:22" x14ac:dyDescent="0.2">
      <c r="A1011" s="1" t="s">
        <v>2340</v>
      </c>
      <c r="B1011" s="1">
        <v>201638005</v>
      </c>
      <c r="C1011" s="1">
        <f>COUNTIF($D$5:D1011,D1011)</f>
        <v>2</v>
      </c>
      <c r="D1011" s="2" t="s">
        <v>2384</v>
      </c>
      <c r="E1011" s="3" t="s">
        <v>18</v>
      </c>
      <c r="F1011" s="3" t="s">
        <v>2385</v>
      </c>
      <c r="G1011" s="3" t="s">
        <v>2817</v>
      </c>
      <c r="I1011" s="6" t="s">
        <v>2380</v>
      </c>
      <c r="J1011" s="3" t="s">
        <v>2381</v>
      </c>
      <c r="K1011" s="3" t="s">
        <v>31</v>
      </c>
      <c r="L1011" s="7" t="s">
        <v>3167</v>
      </c>
      <c r="M1011" s="6" t="s">
        <v>2382</v>
      </c>
      <c r="N1011" s="3" t="s">
        <v>2383</v>
      </c>
      <c r="O1011" s="8" t="str">
        <f t="shared" si="30"/>
        <v>School Website: Madonna Catholic Reg Sch - Mon</v>
      </c>
      <c r="Q1011" s="8" t="str">
        <f t="shared" si="31"/>
        <v>Tuition Link: Madonna Catholic Reg Sch - Mon</v>
      </c>
      <c r="R1011" s="3" t="s">
        <v>2386</v>
      </c>
      <c r="S1011" s="14">
        <v>6250</v>
      </c>
      <c r="T1011" s="1" t="s">
        <v>33</v>
      </c>
      <c r="U1011" s="14">
        <v>0</v>
      </c>
      <c r="V1011" s="4">
        <v>46007.454467592594</v>
      </c>
    </row>
    <row r="1012" spans="1:22" x14ac:dyDescent="0.2">
      <c r="A1012" s="1" t="s">
        <v>2387</v>
      </c>
      <c r="B1012" s="1">
        <v>207650205</v>
      </c>
      <c r="C1012" s="1">
        <f>COUNTIF($D$5:D1012,D1012)</f>
        <v>5</v>
      </c>
      <c r="D1012" s="2" t="s">
        <v>114</v>
      </c>
      <c r="E1012" s="3" t="s">
        <v>18</v>
      </c>
      <c r="F1012" s="3" t="s">
        <v>2395</v>
      </c>
      <c r="G1012" s="3" t="s">
        <v>2818</v>
      </c>
      <c r="H1012" s="1" t="s">
        <v>2390</v>
      </c>
      <c r="I1012" s="6" t="s">
        <v>2391</v>
      </c>
      <c r="J1012" s="3" t="s">
        <v>2392</v>
      </c>
      <c r="K1012" s="3" t="s">
        <v>1026</v>
      </c>
      <c r="L1012" s="7" t="s">
        <v>3168</v>
      </c>
      <c r="M1012" s="6" t="s">
        <v>2391</v>
      </c>
      <c r="N1012" s="3" t="s">
        <v>2393</v>
      </c>
      <c r="O1012" s="8" t="str">
        <f t="shared" si="30"/>
        <v>School Website: Aquinas Academy</v>
      </c>
      <c r="P1012" s="9" t="s">
        <v>2394</v>
      </c>
      <c r="Q1012" s="8" t="str">
        <f t="shared" si="31"/>
        <v>Tuition Link: Aquinas Academy</v>
      </c>
      <c r="R1012" s="3" t="s">
        <v>3917</v>
      </c>
      <c r="S1012" s="14">
        <v>5683</v>
      </c>
      <c r="T1012" s="1" t="s">
        <v>25</v>
      </c>
      <c r="U1012" s="14">
        <v>5758</v>
      </c>
      <c r="V1012" s="4">
        <v>46086.709166666667</v>
      </c>
    </row>
    <row r="1013" spans="1:22" x14ac:dyDescent="0.2">
      <c r="A1013" s="1" t="s">
        <v>2387</v>
      </c>
      <c r="B1013" s="1">
        <v>207260000</v>
      </c>
      <c r="C1013" s="1">
        <f>COUNTIF($D$5:D1013,D1013)</f>
        <v>1</v>
      </c>
      <c r="D1013" s="2" t="s">
        <v>2388</v>
      </c>
      <c r="E1013" s="3" t="s">
        <v>18</v>
      </c>
      <c r="F1013" s="3" t="s">
        <v>2389</v>
      </c>
      <c r="G1013" s="3" t="s">
        <v>2818</v>
      </c>
      <c r="H1013" s="1" t="s">
        <v>2390</v>
      </c>
      <c r="I1013" s="6" t="s">
        <v>2391</v>
      </c>
      <c r="J1013" s="3" t="s">
        <v>2392</v>
      </c>
      <c r="K1013" s="3" t="s">
        <v>1026</v>
      </c>
      <c r="L1013" s="7" t="s">
        <v>3168</v>
      </c>
      <c r="M1013" s="6" t="s">
        <v>2391</v>
      </c>
      <c r="N1013" s="3" t="s">
        <v>2393</v>
      </c>
      <c r="O1013" s="8" t="str">
        <f t="shared" si="30"/>
        <v>School Website: Champion Christian School -Donegal</v>
      </c>
      <c r="P1013" s="9" t="s">
        <v>2394</v>
      </c>
      <c r="Q1013" s="8" t="str">
        <f t="shared" si="31"/>
        <v>Tuition Link: Champion Christian School -Donegal</v>
      </c>
      <c r="R1013" s="3" t="s">
        <v>3915</v>
      </c>
      <c r="S1013" s="14">
        <v>2339</v>
      </c>
      <c r="T1013" s="1" t="s">
        <v>25</v>
      </c>
      <c r="U1013" s="14">
        <v>2414</v>
      </c>
      <c r="V1013" s="4">
        <v>46086.709166666667</v>
      </c>
    </row>
    <row r="1014" spans="1:22" x14ac:dyDescent="0.2">
      <c r="A1014" s="1" t="s">
        <v>2387</v>
      </c>
      <c r="B1014" s="1">
        <v>207260000</v>
      </c>
      <c r="C1014" s="1">
        <f>COUNTIF($D$5:D1014,D1014)</f>
        <v>2</v>
      </c>
      <c r="D1014" s="2" t="s">
        <v>2388</v>
      </c>
      <c r="E1014" s="3" t="s">
        <v>18</v>
      </c>
      <c r="F1014" s="3" t="s">
        <v>2389</v>
      </c>
      <c r="G1014" s="3" t="s">
        <v>2818</v>
      </c>
      <c r="H1014" s="1" t="s">
        <v>2390</v>
      </c>
      <c r="I1014" s="11" t="s">
        <v>2391</v>
      </c>
      <c r="J1014" s="3" t="s">
        <v>2392</v>
      </c>
      <c r="K1014" s="3" t="s">
        <v>1026</v>
      </c>
      <c r="L1014" s="7" t="s">
        <v>3168</v>
      </c>
      <c r="M1014" s="11" t="s">
        <v>2391</v>
      </c>
      <c r="N1014" s="3" t="s">
        <v>2393</v>
      </c>
      <c r="O1014" s="12" t="str">
        <f t="shared" si="30"/>
        <v>School Website: Champion Christian School -Donegal</v>
      </c>
      <c r="P1014" s="9" t="s">
        <v>2394</v>
      </c>
      <c r="Q1014" s="12" t="str">
        <f t="shared" si="31"/>
        <v>Tuition Link: Champion Christian School -Donegal</v>
      </c>
      <c r="R1014" s="3" t="s">
        <v>3916</v>
      </c>
      <c r="S1014" s="14">
        <v>3440</v>
      </c>
      <c r="T1014" s="1" t="s">
        <v>25</v>
      </c>
      <c r="U1014" s="14">
        <v>3515</v>
      </c>
      <c r="V1014" s="4">
        <v>46086.709166666667</v>
      </c>
    </row>
    <row r="1015" spans="1:22" x14ac:dyDescent="0.2">
      <c r="A1015" s="1" t="s">
        <v>2387</v>
      </c>
      <c r="B1015" s="1">
        <v>207652605</v>
      </c>
      <c r="C1015" s="1">
        <f>COUNTIF($D$5:D1015,D1015)</f>
        <v>1</v>
      </c>
      <c r="D1015" s="2" t="s">
        <v>2398</v>
      </c>
      <c r="E1015" s="3" t="s">
        <v>18</v>
      </c>
      <c r="F1015" s="3" t="s">
        <v>2399</v>
      </c>
      <c r="G1015" s="3" t="s">
        <v>2818</v>
      </c>
      <c r="H1015" s="1" t="s">
        <v>2390</v>
      </c>
      <c r="I1015" s="6" t="s">
        <v>2391</v>
      </c>
      <c r="J1015" s="3" t="s">
        <v>2392</v>
      </c>
      <c r="K1015" s="3" t="s">
        <v>1026</v>
      </c>
      <c r="L1015" s="7" t="s">
        <v>3168</v>
      </c>
      <c r="M1015" s="6" t="s">
        <v>2391</v>
      </c>
      <c r="N1015" s="3" t="s">
        <v>2393</v>
      </c>
      <c r="O1015" s="8" t="str">
        <f t="shared" si="30"/>
        <v>School Website: Christ the Divine Teacher School</v>
      </c>
      <c r="P1015" s="9" t="s">
        <v>2394</v>
      </c>
      <c r="Q1015" s="8" t="str">
        <f t="shared" si="31"/>
        <v>Tuition Link: Christ the Divine Teacher School</v>
      </c>
      <c r="R1015" s="3" t="s">
        <v>3920</v>
      </c>
      <c r="S1015" s="14">
        <v>5178</v>
      </c>
      <c r="T1015" s="1" t="s">
        <v>25</v>
      </c>
      <c r="U1015" s="14">
        <v>5253</v>
      </c>
      <c r="V1015" s="4">
        <v>46086.709166666667</v>
      </c>
    </row>
    <row r="1016" spans="1:22" x14ac:dyDescent="0.2">
      <c r="A1016" s="1" t="s">
        <v>2387</v>
      </c>
      <c r="B1016" s="1">
        <v>207652005</v>
      </c>
      <c r="C1016" s="1">
        <f>COUNTIF($D$5:D1016,D1016)</f>
        <v>1</v>
      </c>
      <c r="D1016" s="2" t="s">
        <v>2396</v>
      </c>
      <c r="E1016" s="3" t="s">
        <v>18</v>
      </c>
      <c r="F1016" s="3" t="s">
        <v>2397</v>
      </c>
      <c r="G1016" s="3" t="s">
        <v>2818</v>
      </c>
      <c r="H1016" s="1" t="s">
        <v>2390</v>
      </c>
      <c r="I1016" s="6" t="s">
        <v>2391</v>
      </c>
      <c r="J1016" s="3" t="s">
        <v>2392</v>
      </c>
      <c r="K1016" s="3" t="s">
        <v>1026</v>
      </c>
      <c r="L1016" s="7" t="s">
        <v>3168</v>
      </c>
      <c r="M1016" s="6" t="s">
        <v>2391</v>
      </c>
      <c r="N1016" s="3" t="s">
        <v>2393</v>
      </c>
      <c r="O1016" s="8" t="str">
        <f t="shared" si="30"/>
        <v>School Website: Greensburg Central Catholic Jr-Sr High School</v>
      </c>
      <c r="P1016" s="9" t="s">
        <v>2394</v>
      </c>
      <c r="Q1016" s="8" t="str">
        <f t="shared" si="31"/>
        <v>Tuition Link: Greensburg Central Catholic Jr-Sr High School</v>
      </c>
      <c r="R1016" s="3" t="s">
        <v>3918</v>
      </c>
      <c r="S1016" s="14">
        <v>2774</v>
      </c>
      <c r="T1016" s="1" t="s">
        <v>25</v>
      </c>
      <c r="U1016" s="14">
        <v>2849</v>
      </c>
      <c r="V1016" s="4">
        <v>46086.709166666667</v>
      </c>
    </row>
    <row r="1017" spans="1:22" x14ac:dyDescent="0.2">
      <c r="A1017" s="1" t="s">
        <v>2387</v>
      </c>
      <c r="B1017" s="1">
        <v>207652005</v>
      </c>
      <c r="C1017" s="1">
        <f>COUNTIF($D$5:D1017,D1017)</f>
        <v>2</v>
      </c>
      <c r="D1017" s="2" t="s">
        <v>2396</v>
      </c>
      <c r="E1017" s="3" t="s">
        <v>18</v>
      </c>
      <c r="F1017" s="3" t="s">
        <v>2397</v>
      </c>
      <c r="G1017" s="3" t="s">
        <v>2818</v>
      </c>
      <c r="H1017" s="1" t="s">
        <v>2390</v>
      </c>
      <c r="I1017" s="6" t="s">
        <v>2391</v>
      </c>
      <c r="J1017" s="3" t="s">
        <v>2392</v>
      </c>
      <c r="K1017" s="3" t="s">
        <v>1026</v>
      </c>
      <c r="L1017" s="7" t="s">
        <v>3168</v>
      </c>
      <c r="M1017" s="6" t="s">
        <v>2391</v>
      </c>
      <c r="N1017" s="3" t="s">
        <v>2393</v>
      </c>
      <c r="O1017" s="8" t="str">
        <f t="shared" si="30"/>
        <v>School Website: Greensburg Central Catholic Jr-Sr High School</v>
      </c>
      <c r="P1017" s="9" t="s">
        <v>2394</v>
      </c>
      <c r="Q1017" s="8" t="str">
        <f t="shared" si="31"/>
        <v>Tuition Link: Greensburg Central Catholic Jr-Sr High School</v>
      </c>
      <c r="R1017" s="3" t="s">
        <v>3919</v>
      </c>
      <c r="S1017" s="14">
        <v>4710</v>
      </c>
      <c r="T1017" s="1" t="s">
        <v>25</v>
      </c>
      <c r="U1017" s="14">
        <v>4785</v>
      </c>
      <c r="V1017" s="4">
        <v>46086.709166666667</v>
      </c>
    </row>
    <row r="1018" spans="1:22" x14ac:dyDescent="0.2">
      <c r="A1018" s="1" t="s">
        <v>2387</v>
      </c>
      <c r="B1018" s="1">
        <v>207654405</v>
      </c>
      <c r="C1018" s="1">
        <f>COUNTIF($D$5:D1018,D1018)</f>
        <v>1</v>
      </c>
      <c r="D1018" s="2" t="s">
        <v>2402</v>
      </c>
      <c r="E1018" s="3" t="s">
        <v>18</v>
      </c>
      <c r="F1018" s="3" t="s">
        <v>2403</v>
      </c>
      <c r="G1018" s="3" t="s">
        <v>2818</v>
      </c>
      <c r="H1018" s="1" t="s">
        <v>2390</v>
      </c>
      <c r="I1018" s="6" t="s">
        <v>2391</v>
      </c>
      <c r="J1018" s="3" t="s">
        <v>2392</v>
      </c>
      <c r="K1018" s="3" t="s">
        <v>1026</v>
      </c>
      <c r="L1018" s="7" t="s">
        <v>3168</v>
      </c>
      <c r="M1018" s="6" t="s">
        <v>2391</v>
      </c>
      <c r="N1018" s="3" t="s">
        <v>2393</v>
      </c>
      <c r="O1018" s="8" t="str">
        <f t="shared" si="30"/>
        <v>School Website: Mary Queen of Apostles Sch -Freeport Rd</v>
      </c>
      <c r="P1018" s="9" t="s">
        <v>2394</v>
      </c>
      <c r="Q1018" s="8" t="str">
        <f t="shared" si="31"/>
        <v>Tuition Link: Mary Queen of Apostles Sch -Freeport Rd</v>
      </c>
      <c r="R1018" s="3" t="s">
        <v>3392</v>
      </c>
      <c r="S1018" s="14">
        <v>6471</v>
      </c>
      <c r="T1018" s="1" t="s">
        <v>25</v>
      </c>
      <c r="U1018" s="14">
        <v>6546</v>
      </c>
      <c r="V1018" s="4">
        <v>46086.709166666667</v>
      </c>
    </row>
    <row r="1019" spans="1:22" x14ac:dyDescent="0.2">
      <c r="A1019" s="1" t="s">
        <v>2387</v>
      </c>
      <c r="B1019" s="1">
        <v>207654405</v>
      </c>
      <c r="C1019" s="1">
        <f>COUNTIF($D$5:D1019,D1019)</f>
        <v>2</v>
      </c>
      <c r="D1019" s="2" t="s">
        <v>2402</v>
      </c>
      <c r="E1019" s="3" t="s">
        <v>18</v>
      </c>
      <c r="F1019" s="3" t="s">
        <v>2403</v>
      </c>
      <c r="G1019" s="3" t="s">
        <v>2405</v>
      </c>
      <c r="I1019" s="6" t="s">
        <v>2404</v>
      </c>
      <c r="J1019" s="3" t="s">
        <v>2405</v>
      </c>
      <c r="K1019" s="3" t="s">
        <v>252</v>
      </c>
      <c r="L1019" s="7" t="s">
        <v>3169</v>
      </c>
      <c r="M1019" s="6" t="s">
        <v>2404</v>
      </c>
      <c r="N1019" s="3" t="s">
        <v>2406</v>
      </c>
      <c r="O1019" s="8" t="str">
        <f t="shared" si="30"/>
        <v>School Website: Mary Queen of Apostles Sch -Freeport Rd</v>
      </c>
      <c r="P1019" s="9" t="s">
        <v>2407</v>
      </c>
      <c r="Q1019" s="8" t="str">
        <f t="shared" si="31"/>
        <v>Tuition Link: Mary Queen of Apostles Sch -Freeport Rd</v>
      </c>
      <c r="R1019" s="3" t="s">
        <v>3922</v>
      </c>
      <c r="S1019" s="14">
        <v>4595</v>
      </c>
      <c r="T1019" s="1" t="s">
        <v>25</v>
      </c>
      <c r="U1019" s="14">
        <v>50</v>
      </c>
      <c r="V1019" s="4">
        <v>46079.432754629626</v>
      </c>
    </row>
    <row r="1020" spans="1:22" x14ac:dyDescent="0.2">
      <c r="A1020" s="1" t="s">
        <v>2387</v>
      </c>
      <c r="B1020" s="1">
        <v>207654405</v>
      </c>
      <c r="C1020" s="1">
        <f>COUNTIF($D$5:D1020,D1020)</f>
        <v>3</v>
      </c>
      <c r="D1020" s="2" t="s">
        <v>2402</v>
      </c>
      <c r="E1020" s="3" t="s">
        <v>18</v>
      </c>
      <c r="F1020" s="3" t="s">
        <v>2403</v>
      </c>
      <c r="G1020" s="3" t="s">
        <v>2405</v>
      </c>
      <c r="I1020" s="6" t="s">
        <v>2404</v>
      </c>
      <c r="J1020" s="3" t="s">
        <v>2405</v>
      </c>
      <c r="K1020" s="3" t="s">
        <v>252</v>
      </c>
      <c r="L1020" s="7" t="s">
        <v>3169</v>
      </c>
      <c r="M1020" s="6" t="s">
        <v>2404</v>
      </c>
      <c r="N1020" s="3" t="s">
        <v>2406</v>
      </c>
      <c r="O1020" s="8" t="str">
        <f t="shared" si="30"/>
        <v>School Website: Mary Queen of Apostles Sch -Freeport Rd</v>
      </c>
      <c r="P1020" s="9" t="s">
        <v>2407</v>
      </c>
      <c r="Q1020" s="8" t="str">
        <f t="shared" si="31"/>
        <v>Tuition Link: Mary Queen of Apostles Sch -Freeport Rd</v>
      </c>
      <c r="R1020" s="3" t="s">
        <v>3923</v>
      </c>
      <c r="S1020" s="14">
        <v>4495</v>
      </c>
      <c r="T1020" s="1" t="s">
        <v>25</v>
      </c>
      <c r="U1020" s="14">
        <v>50</v>
      </c>
      <c r="V1020" s="4">
        <v>46079.432754629626</v>
      </c>
    </row>
    <row r="1021" spans="1:22" ht="24" x14ac:dyDescent="0.2">
      <c r="A1021" s="1" t="s">
        <v>2387</v>
      </c>
      <c r="B1021" s="1">
        <v>207658355</v>
      </c>
      <c r="C1021" s="1">
        <f>COUNTIF($D$5:D1021,D1021)</f>
        <v>1</v>
      </c>
      <c r="D1021" s="2" t="s">
        <v>2424</v>
      </c>
      <c r="E1021" s="3" t="s">
        <v>18</v>
      </c>
      <c r="F1021" s="3" t="s">
        <v>2425</v>
      </c>
      <c r="G1021" s="3" t="s">
        <v>2821</v>
      </c>
      <c r="H1021" s="1" t="s">
        <v>2426</v>
      </c>
      <c r="I1021" s="6" t="s">
        <v>2427</v>
      </c>
      <c r="J1021" s="3" t="s">
        <v>2428</v>
      </c>
      <c r="K1021" s="3" t="s">
        <v>701</v>
      </c>
      <c r="L1021" s="7" t="s">
        <v>2429</v>
      </c>
      <c r="M1021" s="6" t="s">
        <v>2430</v>
      </c>
      <c r="N1021" s="3" t="s">
        <v>2431</v>
      </c>
      <c r="O1021" s="8" t="str">
        <f t="shared" si="30"/>
        <v>School Website: Mary Queen of Apostles Sch -Greenwald Site</v>
      </c>
      <c r="P1021" s="9" t="s">
        <v>2432</v>
      </c>
      <c r="Q1021" s="8" t="str">
        <f t="shared" si="31"/>
        <v>Tuition Link: Mary Queen of Apostles Sch -Greenwald Site</v>
      </c>
      <c r="R1021" s="3" t="s">
        <v>3927</v>
      </c>
      <c r="S1021" s="14">
        <v>22100</v>
      </c>
      <c r="T1021" s="1" t="s">
        <v>25</v>
      </c>
      <c r="U1021" s="14">
        <v>0</v>
      </c>
      <c r="V1021" s="4">
        <v>45995.704305555555</v>
      </c>
    </row>
    <row r="1022" spans="1:22" x14ac:dyDescent="0.2">
      <c r="A1022" s="1" t="s">
        <v>2387</v>
      </c>
      <c r="B1022" s="1">
        <v>207654205</v>
      </c>
      <c r="C1022" s="1">
        <f>COUNTIF($D$5:D1022,D1022)</f>
        <v>1</v>
      </c>
      <c r="D1022" s="2" t="s">
        <v>2400</v>
      </c>
      <c r="E1022" s="3" t="s">
        <v>18</v>
      </c>
      <c r="F1022" s="3" t="s">
        <v>2401</v>
      </c>
      <c r="G1022" s="3" t="s">
        <v>2818</v>
      </c>
      <c r="H1022" s="1" t="s">
        <v>2390</v>
      </c>
      <c r="I1022" s="6" t="s">
        <v>2391</v>
      </c>
      <c r="J1022" s="3" t="s">
        <v>2392</v>
      </c>
      <c r="K1022" s="3" t="s">
        <v>1026</v>
      </c>
      <c r="L1022" s="7" t="s">
        <v>3168</v>
      </c>
      <c r="M1022" s="6" t="s">
        <v>2391</v>
      </c>
      <c r="N1022" s="3" t="s">
        <v>2393</v>
      </c>
      <c r="O1022" s="8" t="str">
        <f t="shared" si="30"/>
        <v>School Website: Mother of Sorrows School</v>
      </c>
      <c r="P1022" s="9" t="s">
        <v>2394</v>
      </c>
      <c r="Q1022" s="8" t="str">
        <f t="shared" si="31"/>
        <v>Tuition Link: Mother of Sorrows School</v>
      </c>
      <c r="R1022" s="3" t="s">
        <v>3921</v>
      </c>
      <c r="S1022" s="14">
        <v>6471</v>
      </c>
      <c r="T1022" s="1" t="s">
        <v>25</v>
      </c>
      <c r="U1022" s="14">
        <v>6546</v>
      </c>
      <c r="V1022" s="4">
        <v>46086.709166666667</v>
      </c>
    </row>
    <row r="1023" spans="1:22" x14ac:dyDescent="0.2">
      <c r="A1023" s="1" t="s">
        <v>2387</v>
      </c>
      <c r="B1023" s="1">
        <v>207657305</v>
      </c>
      <c r="C1023" s="1">
        <f>COUNTIF($D$5:D1023,D1023)</f>
        <v>1</v>
      </c>
      <c r="D1023" s="2" t="s">
        <v>2408</v>
      </c>
      <c r="E1023" s="3" t="s">
        <v>18</v>
      </c>
      <c r="F1023" s="3" t="s">
        <v>2409</v>
      </c>
      <c r="G1023" s="3" t="s">
        <v>2568</v>
      </c>
      <c r="I1023" s="6" t="s">
        <v>470</v>
      </c>
      <c r="J1023" s="3" t="s">
        <v>471</v>
      </c>
      <c r="K1023" s="3" t="s">
        <v>472</v>
      </c>
      <c r="L1023" s="5" t="s">
        <v>2904</v>
      </c>
      <c r="M1023" s="6" t="s">
        <v>470</v>
      </c>
      <c r="N1023" s="3" t="s">
        <v>3205</v>
      </c>
      <c r="O1023" s="8" t="str">
        <f t="shared" si="30"/>
        <v>School Website: Queen of Angels Catholic School</v>
      </c>
      <c r="P1023" s="9" t="s">
        <v>3345</v>
      </c>
      <c r="Q1023" s="8" t="str">
        <f t="shared" si="31"/>
        <v>Tuition Link: Queen of Angels Catholic School</v>
      </c>
      <c r="R1023" s="3" t="s">
        <v>3508</v>
      </c>
      <c r="S1023" s="14">
        <v>9200</v>
      </c>
      <c r="T1023" s="1" t="s">
        <v>33</v>
      </c>
      <c r="U1023" s="14">
        <v>2390</v>
      </c>
      <c r="V1023" s="4">
        <v>46079.640439814815</v>
      </c>
    </row>
    <row r="1024" spans="1:22" x14ac:dyDescent="0.2">
      <c r="A1024" s="1" t="s">
        <v>2387</v>
      </c>
      <c r="B1024" s="1">
        <v>207657305</v>
      </c>
      <c r="C1024" s="1">
        <f>COUNTIF($D$5:D1024,D1024)</f>
        <v>2</v>
      </c>
      <c r="D1024" s="2" t="s">
        <v>2408</v>
      </c>
      <c r="E1024" s="3" t="s">
        <v>18</v>
      </c>
      <c r="F1024" s="3" t="s">
        <v>2409</v>
      </c>
      <c r="G1024" s="3" t="s">
        <v>2819</v>
      </c>
      <c r="I1024" s="6" t="s">
        <v>2410</v>
      </c>
      <c r="J1024" s="3" t="s">
        <v>2411</v>
      </c>
      <c r="K1024" s="3" t="s">
        <v>1480</v>
      </c>
      <c r="L1024" s="7" t="s">
        <v>3170</v>
      </c>
      <c r="M1024" s="6" t="s">
        <v>2412</v>
      </c>
      <c r="N1024" s="3" t="s">
        <v>2413</v>
      </c>
      <c r="O1024" s="8" t="str">
        <f t="shared" si="30"/>
        <v>School Website: Queen of Angels Catholic School</v>
      </c>
      <c r="P1024" s="9" t="s">
        <v>2413</v>
      </c>
      <c r="Q1024" s="8" t="str">
        <f t="shared" si="31"/>
        <v>Tuition Link: Queen of Angels Catholic School</v>
      </c>
      <c r="R1024" s="3" t="s">
        <v>541</v>
      </c>
      <c r="S1024" s="14">
        <v>36025</v>
      </c>
      <c r="T1024" s="1" t="s">
        <v>33</v>
      </c>
      <c r="U1024" s="14">
        <v>200</v>
      </c>
      <c r="V1024" s="4">
        <v>46085.70417824074</v>
      </c>
    </row>
    <row r="1025" spans="1:22" x14ac:dyDescent="0.2">
      <c r="A1025" s="1" t="s">
        <v>2387</v>
      </c>
      <c r="B1025" s="1">
        <v>207657305</v>
      </c>
      <c r="C1025" s="1">
        <f>COUNTIF($D$5:D1025,D1025)</f>
        <v>3</v>
      </c>
      <c r="D1025" s="2" t="s">
        <v>2408</v>
      </c>
      <c r="E1025" s="3" t="s">
        <v>18</v>
      </c>
      <c r="F1025" s="3" t="s">
        <v>2409</v>
      </c>
      <c r="G1025" s="3" t="s">
        <v>2819</v>
      </c>
      <c r="I1025" s="6" t="s">
        <v>2410</v>
      </c>
      <c r="J1025" s="3" t="s">
        <v>2411</v>
      </c>
      <c r="K1025" s="3" t="s">
        <v>1480</v>
      </c>
      <c r="L1025" s="7" t="s">
        <v>3170</v>
      </c>
      <c r="M1025" s="6" t="s">
        <v>2412</v>
      </c>
      <c r="N1025" s="3" t="s">
        <v>2413</v>
      </c>
      <c r="O1025" s="8" t="str">
        <f t="shared" si="30"/>
        <v>School Website: Queen of Angels Catholic School</v>
      </c>
      <c r="P1025" s="9" t="s">
        <v>2413</v>
      </c>
      <c r="Q1025" s="8" t="str">
        <f t="shared" si="31"/>
        <v>Tuition Link: Queen of Angels Catholic School</v>
      </c>
      <c r="R1025" s="3" t="s">
        <v>2414</v>
      </c>
      <c r="S1025" s="14">
        <v>41615</v>
      </c>
      <c r="T1025" s="1" t="s">
        <v>33</v>
      </c>
      <c r="U1025" s="14">
        <v>200</v>
      </c>
      <c r="V1025" s="4">
        <v>46085.70417824074</v>
      </c>
    </row>
    <row r="1026" spans="1:22" x14ac:dyDescent="0.2">
      <c r="A1026" s="1" t="s">
        <v>2387</v>
      </c>
      <c r="B1026" s="1">
        <v>207657305</v>
      </c>
      <c r="C1026" s="1">
        <f>COUNTIF($D$5:D1026,D1026)</f>
        <v>4</v>
      </c>
      <c r="D1026" s="2" t="s">
        <v>2408</v>
      </c>
      <c r="E1026" s="3" t="s">
        <v>18</v>
      </c>
      <c r="F1026" s="3" t="s">
        <v>2409</v>
      </c>
      <c r="G1026" s="3" t="s">
        <v>2819</v>
      </c>
      <c r="I1026" s="6" t="s">
        <v>2410</v>
      </c>
      <c r="J1026" s="3" t="s">
        <v>2411</v>
      </c>
      <c r="K1026" s="3" t="s">
        <v>1480</v>
      </c>
      <c r="L1026" s="7" t="s">
        <v>3170</v>
      </c>
      <c r="M1026" s="6" t="s">
        <v>2412</v>
      </c>
      <c r="N1026" s="3" t="s">
        <v>2413</v>
      </c>
      <c r="O1026" s="8" t="str">
        <f t="shared" si="30"/>
        <v>School Website: Queen of Angels Catholic School</v>
      </c>
      <c r="P1026" s="9" t="s">
        <v>2413</v>
      </c>
      <c r="Q1026" s="8" t="str">
        <f t="shared" si="31"/>
        <v>Tuition Link: Queen of Angels Catholic School</v>
      </c>
      <c r="R1026" s="3" t="s">
        <v>3396</v>
      </c>
      <c r="S1026" s="14">
        <v>42180</v>
      </c>
      <c r="T1026" s="1" t="s">
        <v>33</v>
      </c>
      <c r="U1026" s="14">
        <v>200</v>
      </c>
      <c r="V1026" s="4">
        <v>46085.70417824074</v>
      </c>
    </row>
    <row r="1027" spans="1:22" x14ac:dyDescent="0.2">
      <c r="A1027" s="1" t="s">
        <v>2387</v>
      </c>
      <c r="B1027" s="1">
        <v>207657305</v>
      </c>
      <c r="C1027" s="1">
        <f>COUNTIF($D$5:D1027,D1027)</f>
        <v>5</v>
      </c>
      <c r="D1027" s="2" t="s">
        <v>2408</v>
      </c>
      <c r="E1027" s="3" t="s">
        <v>18</v>
      </c>
      <c r="F1027" s="3" t="s">
        <v>2409</v>
      </c>
      <c r="G1027" s="3" t="s">
        <v>2417</v>
      </c>
      <c r="H1027" s="1" t="s">
        <v>2415</v>
      </c>
      <c r="I1027" s="6" t="s">
        <v>2416</v>
      </c>
      <c r="J1027" s="3" t="s">
        <v>2417</v>
      </c>
      <c r="K1027" s="3" t="s">
        <v>2418</v>
      </c>
      <c r="L1027" s="7" t="s">
        <v>3171</v>
      </c>
      <c r="M1027" s="6" t="s">
        <v>2416</v>
      </c>
      <c r="N1027" s="3" t="s">
        <v>3298</v>
      </c>
      <c r="O1027" s="8" t="str">
        <f t="shared" si="30"/>
        <v>School Website: Queen of Angels Catholic School</v>
      </c>
      <c r="P1027" s="9" t="s">
        <v>2419</v>
      </c>
      <c r="Q1027" s="8" t="str">
        <f t="shared" si="31"/>
        <v>Tuition Link: Queen of Angels Catholic School</v>
      </c>
      <c r="R1027" s="3" t="s">
        <v>3924</v>
      </c>
      <c r="S1027" s="14">
        <v>6650</v>
      </c>
      <c r="T1027" s="1" t="s">
        <v>25</v>
      </c>
      <c r="U1027" s="14" t="s">
        <v>630</v>
      </c>
      <c r="V1027" s="4">
        <v>46087.467824074076</v>
      </c>
    </row>
    <row r="1028" spans="1:22" x14ac:dyDescent="0.2">
      <c r="A1028" s="1" t="s">
        <v>2387</v>
      </c>
      <c r="B1028" s="1">
        <v>207657305</v>
      </c>
      <c r="C1028" s="1">
        <f>COUNTIF($D$5:D1028,D1028)</f>
        <v>6</v>
      </c>
      <c r="D1028" s="2" t="s">
        <v>2408</v>
      </c>
      <c r="E1028" s="3" t="s">
        <v>18</v>
      </c>
      <c r="F1028" s="3" t="s">
        <v>2409</v>
      </c>
      <c r="G1028" s="3" t="s">
        <v>2417</v>
      </c>
      <c r="H1028" s="1" t="s">
        <v>2415</v>
      </c>
      <c r="I1028" s="6" t="s">
        <v>2416</v>
      </c>
      <c r="J1028" s="3" t="s">
        <v>2417</v>
      </c>
      <c r="K1028" s="3" t="s">
        <v>2418</v>
      </c>
      <c r="L1028" s="7" t="s">
        <v>3171</v>
      </c>
      <c r="M1028" s="6" t="s">
        <v>2416</v>
      </c>
      <c r="N1028" s="3" t="s">
        <v>3298</v>
      </c>
      <c r="O1028" s="8" t="str">
        <f t="shared" si="30"/>
        <v>School Website: Queen of Angels Catholic School</v>
      </c>
      <c r="P1028" s="9" t="s">
        <v>2419</v>
      </c>
      <c r="Q1028" s="8" t="str">
        <f t="shared" si="31"/>
        <v>Tuition Link: Queen of Angels Catholic School</v>
      </c>
      <c r="R1028" s="3" t="s">
        <v>3925</v>
      </c>
      <c r="S1028" s="14">
        <v>7150</v>
      </c>
      <c r="T1028" s="1" t="s">
        <v>25</v>
      </c>
      <c r="U1028" s="14" t="s">
        <v>630</v>
      </c>
      <c r="V1028" s="4">
        <v>46087.467824074076</v>
      </c>
    </row>
    <row r="1029" spans="1:22" x14ac:dyDescent="0.2">
      <c r="A1029" s="1" t="s">
        <v>2387</v>
      </c>
      <c r="B1029" s="1">
        <v>207657305</v>
      </c>
      <c r="C1029" s="1">
        <f>COUNTIF($D$5:D1029,D1029)</f>
        <v>7</v>
      </c>
      <c r="D1029" s="2" t="s">
        <v>2408</v>
      </c>
      <c r="E1029" s="3" t="s">
        <v>18</v>
      </c>
      <c r="F1029" s="3" t="s">
        <v>2409</v>
      </c>
      <c r="G1029" s="3" t="s">
        <v>2820</v>
      </c>
      <c r="H1029" s="1" t="s">
        <v>2420</v>
      </c>
      <c r="I1029" s="6" t="s">
        <v>2421</v>
      </c>
      <c r="J1029" s="3" t="s">
        <v>2422</v>
      </c>
      <c r="K1029" s="3" t="s">
        <v>39</v>
      </c>
      <c r="L1029" s="7" t="s">
        <v>3172</v>
      </c>
      <c r="M1029" s="6" t="s">
        <v>2421</v>
      </c>
      <c r="N1029" s="3" t="s">
        <v>3299</v>
      </c>
      <c r="O1029" s="8" t="str">
        <f t="shared" ref="O1029:O1053" si="32">HYPERLINK(N1029, "School Website: " &amp; D1029)</f>
        <v>School Website: Queen of Angels Catholic School</v>
      </c>
      <c r="P1029" s="9" t="s">
        <v>2423</v>
      </c>
      <c r="Q1029" s="8" t="str">
        <f t="shared" ref="Q1029:Q1053" si="33">HYPERLINK(P1029, "Tuition Link: " &amp; D1029)</f>
        <v>Tuition Link: Queen of Angels Catholic School</v>
      </c>
      <c r="R1029" s="3" t="s">
        <v>3926</v>
      </c>
      <c r="S1029" s="14">
        <v>3915</v>
      </c>
      <c r="T1029" s="1" t="s">
        <v>33</v>
      </c>
      <c r="U1029" s="14">
        <v>100</v>
      </c>
      <c r="V1029" s="4">
        <v>46086.690706018519</v>
      </c>
    </row>
    <row r="1030" spans="1:22" ht="24" x14ac:dyDescent="0.2">
      <c r="A1030" s="1" t="s">
        <v>2387</v>
      </c>
      <c r="B1030" s="1">
        <v>207658805</v>
      </c>
      <c r="C1030" s="1">
        <f>COUNTIF($D$5:D1030,D1030)</f>
        <v>1</v>
      </c>
      <c r="D1030" s="2" t="s">
        <v>2433</v>
      </c>
      <c r="E1030" s="3" t="s">
        <v>18</v>
      </c>
      <c r="F1030" s="3" t="s">
        <v>2434</v>
      </c>
      <c r="G1030" s="3" t="s">
        <v>2821</v>
      </c>
      <c r="H1030" s="1" t="s">
        <v>2426</v>
      </c>
      <c r="I1030" s="6" t="s">
        <v>2427</v>
      </c>
      <c r="J1030" s="3" t="s">
        <v>2428</v>
      </c>
      <c r="K1030" s="3" t="s">
        <v>701</v>
      </c>
      <c r="L1030" s="7" t="s">
        <v>2429</v>
      </c>
      <c r="M1030" s="6" t="s">
        <v>2430</v>
      </c>
      <c r="N1030" s="3" t="s">
        <v>2431</v>
      </c>
      <c r="O1030" s="8" t="str">
        <f t="shared" si="32"/>
        <v>School Website: St Sebastian School</v>
      </c>
      <c r="P1030" s="9" t="s">
        <v>2432</v>
      </c>
      <c r="Q1030" s="8" t="str">
        <f t="shared" si="33"/>
        <v>Tuition Link: St Sebastian School</v>
      </c>
      <c r="R1030" s="3" t="s">
        <v>3928</v>
      </c>
      <c r="S1030" s="14">
        <v>26530</v>
      </c>
      <c r="T1030" s="1" t="s">
        <v>25</v>
      </c>
      <c r="U1030" s="14">
        <v>0</v>
      </c>
      <c r="V1030" s="4">
        <v>45995.704305555555</v>
      </c>
    </row>
    <row r="1031" spans="1:22" ht="24" x14ac:dyDescent="0.2">
      <c r="A1031" s="1" t="s">
        <v>2387</v>
      </c>
      <c r="B1031" s="1">
        <v>207658805</v>
      </c>
      <c r="C1031" s="1">
        <f>COUNTIF($D$5:D1031,D1031)</f>
        <v>2</v>
      </c>
      <c r="D1031" s="2" t="s">
        <v>2433</v>
      </c>
      <c r="E1031" s="3" t="s">
        <v>18</v>
      </c>
      <c r="F1031" s="3" t="s">
        <v>2434</v>
      </c>
      <c r="G1031" s="3" t="s">
        <v>2821</v>
      </c>
      <c r="H1031" s="1" t="s">
        <v>2426</v>
      </c>
      <c r="I1031" s="6" t="s">
        <v>2427</v>
      </c>
      <c r="J1031" s="3" t="s">
        <v>2428</v>
      </c>
      <c r="K1031" s="3" t="s">
        <v>701</v>
      </c>
      <c r="L1031" s="7" t="s">
        <v>2429</v>
      </c>
      <c r="M1031" s="6" t="s">
        <v>2430</v>
      </c>
      <c r="N1031" s="3" t="s">
        <v>2431</v>
      </c>
      <c r="O1031" s="8" t="str">
        <f t="shared" si="32"/>
        <v>School Website: St Sebastian School</v>
      </c>
      <c r="P1031" s="9" t="s">
        <v>2432</v>
      </c>
      <c r="Q1031" s="8" t="str">
        <f t="shared" si="33"/>
        <v>Tuition Link: St Sebastian School</v>
      </c>
      <c r="R1031" s="3" t="s">
        <v>3929</v>
      </c>
      <c r="S1031" s="14">
        <v>30940</v>
      </c>
      <c r="T1031" s="1" t="s">
        <v>25</v>
      </c>
      <c r="U1031" s="14">
        <v>0</v>
      </c>
      <c r="V1031" s="4">
        <v>45995.704305555555</v>
      </c>
    </row>
    <row r="1032" spans="1:22" ht="24" x14ac:dyDescent="0.2">
      <c r="A1032" s="1" t="s">
        <v>2387</v>
      </c>
      <c r="B1032" s="1">
        <v>207658805</v>
      </c>
      <c r="C1032" s="1">
        <f>COUNTIF($D$5:D1032,D1032)</f>
        <v>3</v>
      </c>
      <c r="D1032" s="2" t="s">
        <v>2433</v>
      </c>
      <c r="E1032" s="3" t="s">
        <v>18</v>
      </c>
      <c r="F1032" s="3" t="s">
        <v>2434</v>
      </c>
      <c r="G1032" s="3" t="s">
        <v>2821</v>
      </c>
      <c r="H1032" s="1" t="s">
        <v>2426</v>
      </c>
      <c r="I1032" s="6" t="s">
        <v>2427</v>
      </c>
      <c r="J1032" s="3" t="s">
        <v>2428</v>
      </c>
      <c r="K1032" s="3" t="s">
        <v>701</v>
      </c>
      <c r="L1032" s="7" t="s">
        <v>2429</v>
      </c>
      <c r="M1032" s="6" t="s">
        <v>2430</v>
      </c>
      <c r="N1032" s="3" t="s">
        <v>2431</v>
      </c>
      <c r="O1032" s="8" t="str">
        <f t="shared" si="32"/>
        <v>School Website: St Sebastian School</v>
      </c>
      <c r="P1032" s="9" t="s">
        <v>2432</v>
      </c>
      <c r="Q1032" s="8" t="str">
        <f t="shared" si="33"/>
        <v>Tuition Link: St Sebastian School</v>
      </c>
      <c r="R1032" s="3" t="s">
        <v>3930</v>
      </c>
      <c r="S1032" s="14">
        <v>35360</v>
      </c>
      <c r="T1032" s="1" t="s">
        <v>25</v>
      </c>
      <c r="U1032" s="14">
        <v>0</v>
      </c>
      <c r="V1032" s="4">
        <v>45995.704305555555</v>
      </c>
    </row>
    <row r="1033" spans="1:22" ht="24" x14ac:dyDescent="0.2">
      <c r="A1033" s="1" t="s">
        <v>2435</v>
      </c>
      <c r="B1033" s="1">
        <v>212671928</v>
      </c>
      <c r="C1033" s="1">
        <f>COUNTIF($D$5:D1033,D1033)</f>
        <v>1</v>
      </c>
      <c r="D1033" s="2" t="s">
        <v>2437</v>
      </c>
      <c r="E1033" s="3" t="s">
        <v>18</v>
      </c>
      <c r="F1033" s="3" t="s">
        <v>2438</v>
      </c>
      <c r="G1033" s="3" t="s">
        <v>2822</v>
      </c>
      <c r="I1033" s="6" t="s">
        <v>2439</v>
      </c>
      <c r="J1033" s="3" t="s">
        <v>2440</v>
      </c>
      <c r="K1033" s="3" t="s">
        <v>2441</v>
      </c>
      <c r="L1033" s="7" t="s">
        <v>3173</v>
      </c>
      <c r="M1033" s="6" t="s">
        <v>2442</v>
      </c>
      <c r="N1033" s="3" t="s">
        <v>2443</v>
      </c>
      <c r="O1033" s="8" t="str">
        <f t="shared" si="32"/>
        <v>School Website: Keystone Christian Academy - York</v>
      </c>
      <c r="P1033" s="9" t="s">
        <v>2444</v>
      </c>
      <c r="Q1033" s="8" t="str">
        <f t="shared" si="33"/>
        <v>Tuition Link: Keystone Christian Academy - York</v>
      </c>
      <c r="R1033" s="3" t="s">
        <v>1235</v>
      </c>
      <c r="S1033" s="14">
        <v>24900</v>
      </c>
      <c r="T1033" s="1" t="s">
        <v>25</v>
      </c>
      <c r="U1033" s="14">
        <v>0</v>
      </c>
      <c r="V1033" s="4">
        <v>46079.711331018516</v>
      </c>
    </row>
    <row r="1034" spans="1:22" x14ac:dyDescent="0.2">
      <c r="A1034" s="1" t="s">
        <v>2435</v>
      </c>
      <c r="B1034" s="1">
        <v>212671928</v>
      </c>
      <c r="C1034" s="1">
        <f>COUNTIF($D$5:D1034,D1034)</f>
        <v>2</v>
      </c>
      <c r="D1034" s="2" t="s">
        <v>2437</v>
      </c>
      <c r="E1034" s="3" t="s">
        <v>18</v>
      </c>
      <c r="F1034" s="3" t="s">
        <v>2438</v>
      </c>
      <c r="G1034" s="3" t="s">
        <v>2823</v>
      </c>
      <c r="H1034" s="1" t="s">
        <v>2445</v>
      </c>
      <c r="I1034" s="6" t="s">
        <v>2446</v>
      </c>
      <c r="J1034" s="3" t="s">
        <v>2447</v>
      </c>
      <c r="K1034" s="3" t="s">
        <v>572</v>
      </c>
      <c r="L1034" s="7" t="s">
        <v>2445</v>
      </c>
      <c r="M1034" s="6" t="s">
        <v>2448</v>
      </c>
      <c r="N1034" s="3" t="s">
        <v>2449</v>
      </c>
      <c r="O1034" s="8" t="str">
        <f t="shared" si="32"/>
        <v>School Website: Keystone Christian Academy - York</v>
      </c>
      <c r="P1034" s="9" t="s">
        <v>2450</v>
      </c>
      <c r="Q1034" s="8" t="str">
        <f t="shared" si="33"/>
        <v>Tuition Link: Keystone Christian Academy - York</v>
      </c>
      <c r="R1034" s="3" t="s">
        <v>3508</v>
      </c>
      <c r="S1034" s="14">
        <v>13500</v>
      </c>
      <c r="T1034" s="1" t="s">
        <v>25</v>
      </c>
      <c r="U1034" s="14">
        <v>50</v>
      </c>
      <c r="V1034" s="4">
        <v>46087.396203703705</v>
      </c>
    </row>
    <row r="1035" spans="1:22" ht="24" x14ac:dyDescent="0.2">
      <c r="A1035" s="1" t="s">
        <v>2435</v>
      </c>
      <c r="B1035" s="1">
        <v>300673480</v>
      </c>
      <c r="C1035" s="1">
        <f>COUNTIF($D$5:D1035,D1035)</f>
        <v>1</v>
      </c>
      <c r="D1035" s="2" t="s">
        <v>2506</v>
      </c>
      <c r="E1035" s="3" t="s">
        <v>18</v>
      </c>
      <c r="F1035" s="3" t="s">
        <v>2507</v>
      </c>
      <c r="G1035" s="3" t="s">
        <v>2833</v>
      </c>
      <c r="I1035" s="6" t="s">
        <v>1120</v>
      </c>
      <c r="J1035" s="3" t="s">
        <v>1121</v>
      </c>
      <c r="K1035" s="3" t="s">
        <v>1122</v>
      </c>
      <c r="L1035" s="7" t="s">
        <v>2989</v>
      </c>
      <c r="M1035" s="6" t="s">
        <v>1123</v>
      </c>
      <c r="N1035" s="3" t="s">
        <v>1124</v>
      </c>
      <c r="O1035" s="8" t="str">
        <f t="shared" si="32"/>
        <v>School Website: Logos Academy</v>
      </c>
      <c r="P1035" s="9" t="s">
        <v>2505</v>
      </c>
      <c r="Q1035" s="8" t="str">
        <f t="shared" si="33"/>
        <v>Tuition Link: Logos Academy</v>
      </c>
      <c r="R1035" s="3" t="s">
        <v>2508</v>
      </c>
      <c r="S1035" s="14">
        <v>7100</v>
      </c>
      <c r="T1035" s="1" t="s">
        <v>33</v>
      </c>
      <c r="U1035" s="14">
        <v>100</v>
      </c>
      <c r="V1035" s="4">
        <v>46108.526678240742</v>
      </c>
    </row>
    <row r="1036" spans="1:22" x14ac:dyDescent="0.2">
      <c r="A1036" s="1" t="s">
        <v>2435</v>
      </c>
      <c r="B1036" s="1">
        <v>215670001</v>
      </c>
      <c r="C1036" s="1">
        <f>COUNTIF($D$5:D1036,D1036)</f>
        <v>1</v>
      </c>
      <c r="D1036" s="2" t="s">
        <v>2503</v>
      </c>
      <c r="E1036" s="3" t="s">
        <v>18</v>
      </c>
      <c r="F1036" s="3" t="s">
        <v>2504</v>
      </c>
      <c r="G1036" s="3" t="s">
        <v>2832</v>
      </c>
      <c r="I1036" s="6" t="s">
        <v>2499</v>
      </c>
      <c r="J1036" s="3" t="s">
        <v>2500</v>
      </c>
      <c r="K1036" s="3" t="s">
        <v>572</v>
      </c>
      <c r="L1036" s="7" t="s">
        <v>3182</v>
      </c>
      <c r="M1036" s="6" t="s">
        <v>2499</v>
      </c>
      <c r="N1036" s="3" t="s">
        <v>2501</v>
      </c>
      <c r="O1036" s="8" t="str">
        <f t="shared" si="32"/>
        <v>School Website: St John the Baptist</v>
      </c>
      <c r="P1036" s="9" t="s">
        <v>2502</v>
      </c>
      <c r="Q1036" s="8" t="str">
        <f t="shared" si="33"/>
        <v>Tuition Link: St John the Baptist</v>
      </c>
      <c r="R1036" s="3" t="s">
        <v>1673</v>
      </c>
      <c r="S1036" s="14">
        <v>5400</v>
      </c>
      <c r="T1036" s="1" t="s">
        <v>25</v>
      </c>
      <c r="U1036" s="14">
        <v>0</v>
      </c>
      <c r="V1036" s="4">
        <v>46114.40084490741</v>
      </c>
    </row>
    <row r="1037" spans="1:22" ht="24" x14ac:dyDescent="0.2">
      <c r="A1037" s="1" t="s">
        <v>2435</v>
      </c>
      <c r="B1037" s="1">
        <v>215670001</v>
      </c>
      <c r="C1037" s="1">
        <f>COUNTIF($D$5:D1037,D1037)</f>
        <v>2</v>
      </c>
      <c r="D1037" s="2" t="s">
        <v>2503</v>
      </c>
      <c r="E1037" s="3" t="s">
        <v>18</v>
      </c>
      <c r="F1037" s="3" t="s">
        <v>2504</v>
      </c>
      <c r="G1037" s="3" t="s">
        <v>2833</v>
      </c>
      <c r="I1037" s="6" t="s">
        <v>1120</v>
      </c>
      <c r="J1037" s="3" t="s">
        <v>1121</v>
      </c>
      <c r="K1037" s="3" t="s">
        <v>1122</v>
      </c>
      <c r="L1037" s="7" t="s">
        <v>2989</v>
      </c>
      <c r="M1037" s="6" t="s">
        <v>1123</v>
      </c>
      <c r="N1037" s="3" t="s">
        <v>1124</v>
      </c>
      <c r="O1037" s="8" t="str">
        <f t="shared" si="32"/>
        <v>School Website: St John the Baptist</v>
      </c>
      <c r="P1037" s="9" t="s">
        <v>2505</v>
      </c>
      <c r="Q1037" s="8" t="str">
        <f t="shared" si="33"/>
        <v>Tuition Link: St John the Baptist</v>
      </c>
      <c r="R1037" s="3" t="s">
        <v>3578</v>
      </c>
      <c r="S1037" s="14">
        <v>6475</v>
      </c>
      <c r="T1037" s="1" t="s">
        <v>33</v>
      </c>
      <c r="U1037" s="14">
        <v>100</v>
      </c>
      <c r="V1037" s="4">
        <v>46108.526678240742</v>
      </c>
    </row>
    <row r="1038" spans="1:22" ht="24" x14ac:dyDescent="0.2">
      <c r="A1038" s="1" t="s">
        <v>2435</v>
      </c>
      <c r="B1038" s="1">
        <v>212670003</v>
      </c>
      <c r="C1038" s="1">
        <f>COUNTIF($D$5:D1038,D1038)</f>
        <v>6</v>
      </c>
      <c r="D1038" s="2" t="s">
        <v>689</v>
      </c>
      <c r="E1038" s="3" t="s">
        <v>18</v>
      </c>
      <c r="F1038" s="3" t="s">
        <v>2436</v>
      </c>
      <c r="G1038" s="3" t="s">
        <v>2821</v>
      </c>
      <c r="H1038" s="1" t="s">
        <v>2426</v>
      </c>
      <c r="I1038" s="6" t="s">
        <v>2427</v>
      </c>
      <c r="J1038" s="3" t="s">
        <v>2428</v>
      </c>
      <c r="K1038" s="3" t="s">
        <v>701</v>
      </c>
      <c r="L1038" s="7" t="s">
        <v>2429</v>
      </c>
      <c r="M1038" s="6" t="s">
        <v>2430</v>
      </c>
      <c r="N1038" s="3" t="s">
        <v>2431</v>
      </c>
      <c r="O1038" s="8" t="str">
        <f t="shared" si="32"/>
        <v>School Website: St Joseph School</v>
      </c>
      <c r="P1038" s="9" t="s">
        <v>2432</v>
      </c>
      <c r="Q1038" s="8" t="str">
        <f t="shared" si="33"/>
        <v>Tuition Link: St Joseph School</v>
      </c>
      <c r="R1038" s="3" t="s">
        <v>3931</v>
      </c>
      <c r="S1038" s="14">
        <v>39780</v>
      </c>
      <c r="T1038" s="1" t="s">
        <v>25</v>
      </c>
      <c r="U1038" s="14">
        <v>0</v>
      </c>
      <c r="V1038" s="4">
        <v>45995.704305555555</v>
      </c>
    </row>
    <row r="1039" spans="1:22" ht="24" x14ac:dyDescent="0.2">
      <c r="A1039" s="1" t="s">
        <v>2435</v>
      </c>
      <c r="B1039" s="1">
        <v>212670003</v>
      </c>
      <c r="C1039" s="1">
        <f>COUNTIF($D$5:D1039,D1039)</f>
        <v>7</v>
      </c>
      <c r="D1039" s="2" t="s">
        <v>689</v>
      </c>
      <c r="E1039" s="3" t="s">
        <v>18</v>
      </c>
      <c r="F1039" s="3" t="s">
        <v>2436</v>
      </c>
      <c r="G1039" s="3" t="s">
        <v>2821</v>
      </c>
      <c r="H1039" s="1" t="s">
        <v>2426</v>
      </c>
      <c r="I1039" s="6" t="s">
        <v>2427</v>
      </c>
      <c r="J1039" s="3" t="s">
        <v>2428</v>
      </c>
      <c r="K1039" s="3" t="s">
        <v>701</v>
      </c>
      <c r="L1039" s="7" t="s">
        <v>2429</v>
      </c>
      <c r="M1039" s="6" t="s">
        <v>2430</v>
      </c>
      <c r="N1039" s="3" t="s">
        <v>2431</v>
      </c>
      <c r="O1039" s="8" t="str">
        <f t="shared" si="32"/>
        <v>School Website: St Joseph School</v>
      </c>
      <c r="P1039" s="9" t="s">
        <v>2432</v>
      </c>
      <c r="Q1039" s="8" t="str">
        <f t="shared" si="33"/>
        <v>Tuition Link: St Joseph School</v>
      </c>
      <c r="R1039" s="3" t="s">
        <v>3932</v>
      </c>
      <c r="S1039" s="14">
        <v>44200</v>
      </c>
      <c r="T1039" s="1" t="s">
        <v>25</v>
      </c>
      <c r="U1039" s="14">
        <v>0</v>
      </c>
      <c r="V1039" s="4">
        <v>45995.704305555555</v>
      </c>
    </row>
    <row r="1040" spans="1:22" x14ac:dyDescent="0.2">
      <c r="A1040" s="1" t="s">
        <v>2435</v>
      </c>
      <c r="B1040" s="1">
        <v>212677603</v>
      </c>
      <c r="C1040" s="1">
        <f>COUNTIF($D$5:D1040,D1040)</f>
        <v>2</v>
      </c>
      <c r="D1040" s="2" t="s">
        <v>2236</v>
      </c>
      <c r="E1040" s="3" t="s">
        <v>18</v>
      </c>
      <c r="F1040" s="3" t="s">
        <v>2451</v>
      </c>
      <c r="G1040" s="3" t="s">
        <v>2823</v>
      </c>
      <c r="H1040" s="1" t="s">
        <v>2445</v>
      </c>
      <c r="I1040" s="6" t="s">
        <v>2446</v>
      </c>
      <c r="J1040" s="3" t="s">
        <v>2447</v>
      </c>
      <c r="K1040" s="3" t="s">
        <v>572</v>
      </c>
      <c r="L1040" s="7" t="s">
        <v>2445</v>
      </c>
      <c r="M1040" s="6" t="s">
        <v>2448</v>
      </c>
      <c r="N1040" s="3" t="s">
        <v>2449</v>
      </c>
      <c r="O1040" s="8" t="str">
        <f t="shared" si="32"/>
        <v>School Website: St Rose of Lima School</v>
      </c>
      <c r="P1040" s="9" t="s">
        <v>2450</v>
      </c>
      <c r="Q1040" s="8" t="str">
        <f t="shared" si="33"/>
        <v>Tuition Link: St Rose of Lima School</v>
      </c>
      <c r="R1040" s="3" t="s">
        <v>2452</v>
      </c>
      <c r="S1040" s="14">
        <v>14500</v>
      </c>
      <c r="T1040" s="1" t="s">
        <v>25</v>
      </c>
      <c r="U1040" s="14">
        <v>50</v>
      </c>
      <c r="V1040" s="4">
        <v>46087.396203703705</v>
      </c>
    </row>
    <row r="1041" spans="1:22" x14ac:dyDescent="0.2">
      <c r="A1041" s="1" t="s">
        <v>2435</v>
      </c>
      <c r="B1041" s="1">
        <v>212677603</v>
      </c>
      <c r="C1041" s="1">
        <f>COUNTIF($D$5:D1041,D1041)</f>
        <v>3</v>
      </c>
      <c r="D1041" s="2" t="s">
        <v>2236</v>
      </c>
      <c r="E1041" s="3" t="s">
        <v>18</v>
      </c>
      <c r="F1041" s="3" t="s">
        <v>2451</v>
      </c>
      <c r="G1041" s="3" t="s">
        <v>2824</v>
      </c>
      <c r="I1041" s="6" t="s">
        <v>2453</v>
      </c>
      <c r="J1041" s="3" t="s">
        <v>2454</v>
      </c>
      <c r="K1041" s="3" t="s">
        <v>252</v>
      </c>
      <c r="L1041" s="7" t="s">
        <v>3174</v>
      </c>
      <c r="M1041" s="6" t="s">
        <v>2455</v>
      </c>
      <c r="N1041" s="3" t="s">
        <v>3300</v>
      </c>
      <c r="O1041" s="8" t="str">
        <f t="shared" si="32"/>
        <v>School Website: St Rose of Lima School</v>
      </c>
      <c r="P1041" s="9" t="s">
        <v>2456</v>
      </c>
      <c r="Q1041" s="8" t="str">
        <f t="shared" si="33"/>
        <v>Tuition Link: St Rose of Lima School</v>
      </c>
      <c r="R1041" s="3" t="s">
        <v>2467</v>
      </c>
      <c r="S1041" s="14" t="s">
        <v>2457</v>
      </c>
      <c r="T1041" s="1" t="s">
        <v>33</v>
      </c>
      <c r="U1041" s="14">
        <v>650</v>
      </c>
      <c r="V1041" s="4">
        <v>46078.388124999998</v>
      </c>
    </row>
    <row r="1042" spans="1:22" ht="24" x14ac:dyDescent="0.2">
      <c r="A1042" s="1" t="s">
        <v>2435</v>
      </c>
      <c r="B1042" s="1">
        <v>212677603</v>
      </c>
      <c r="C1042" s="1">
        <f>COUNTIF($D$5:D1042,D1042)</f>
        <v>4</v>
      </c>
      <c r="D1042" s="2" t="s">
        <v>2236</v>
      </c>
      <c r="E1042" s="3" t="s">
        <v>18</v>
      </c>
      <c r="F1042" s="3" t="s">
        <v>2451</v>
      </c>
      <c r="G1042" s="3" t="s">
        <v>2825</v>
      </c>
      <c r="I1042" s="6" t="s">
        <v>2458</v>
      </c>
      <c r="J1042" s="3" t="s">
        <v>2459</v>
      </c>
      <c r="K1042" s="3" t="s">
        <v>2460</v>
      </c>
      <c r="L1042" s="7" t="s">
        <v>3175</v>
      </c>
      <c r="M1042" s="6" t="s">
        <v>2461</v>
      </c>
      <c r="N1042" s="3" t="s">
        <v>3301</v>
      </c>
      <c r="O1042" s="8" t="str">
        <f t="shared" si="32"/>
        <v>School Website: St Rose of Lima School</v>
      </c>
      <c r="P1042" s="9" t="s">
        <v>2462</v>
      </c>
      <c r="Q1042" s="8" t="str">
        <f t="shared" si="33"/>
        <v>Tuition Link: St Rose of Lima School</v>
      </c>
      <c r="R1042" s="3" t="s">
        <v>2467</v>
      </c>
      <c r="S1042" s="14">
        <v>17315</v>
      </c>
      <c r="T1042" s="1" t="s">
        <v>33</v>
      </c>
      <c r="U1042" s="14">
        <v>0</v>
      </c>
      <c r="V1042" s="4">
        <v>46079.56490740741</v>
      </c>
    </row>
    <row r="1043" spans="1:22" ht="24" x14ac:dyDescent="0.2">
      <c r="A1043" s="1" t="s">
        <v>2435</v>
      </c>
      <c r="B1043" s="1">
        <v>212677603</v>
      </c>
      <c r="C1043" s="1">
        <f>COUNTIF($D$5:D1043,D1043)</f>
        <v>5</v>
      </c>
      <c r="D1043" s="2" t="s">
        <v>2236</v>
      </c>
      <c r="E1043" s="3" t="s">
        <v>18</v>
      </c>
      <c r="F1043" s="3" t="s">
        <v>2451</v>
      </c>
      <c r="G1043" s="3" t="s">
        <v>2826</v>
      </c>
      <c r="I1043" s="6" t="s">
        <v>2463</v>
      </c>
      <c r="J1043" s="3" t="s">
        <v>2464</v>
      </c>
      <c r="K1043" s="3" t="s">
        <v>2465</v>
      </c>
      <c r="L1043" s="7" t="s">
        <v>3176</v>
      </c>
      <c r="M1043" s="6" t="s">
        <v>2466</v>
      </c>
      <c r="N1043" s="3" t="s">
        <v>3302</v>
      </c>
      <c r="O1043" s="8" t="str">
        <f t="shared" si="32"/>
        <v>School Website: St Rose of Lima School</v>
      </c>
      <c r="P1043" s="9" t="s">
        <v>3353</v>
      </c>
      <c r="Q1043" s="8" t="str">
        <f t="shared" si="33"/>
        <v>Tuition Link: St Rose of Lima School</v>
      </c>
      <c r="R1043" s="3" t="s">
        <v>2467</v>
      </c>
      <c r="S1043" s="14">
        <v>33800</v>
      </c>
      <c r="T1043" s="1" t="s">
        <v>33</v>
      </c>
      <c r="U1043" s="14">
        <v>150</v>
      </c>
      <c r="V1043" s="4">
        <v>46008.668900462966</v>
      </c>
    </row>
    <row r="1044" spans="1:22" x14ac:dyDescent="0.2">
      <c r="A1044" s="1" t="s">
        <v>2435</v>
      </c>
      <c r="B1044" s="1">
        <v>212677603</v>
      </c>
      <c r="C1044" s="1">
        <f>COUNTIF($D$5:D1044,D1044)</f>
        <v>6</v>
      </c>
      <c r="D1044" s="2" t="s">
        <v>2236</v>
      </c>
      <c r="E1044" s="3" t="s">
        <v>18</v>
      </c>
      <c r="F1044" s="3" t="s">
        <v>2451</v>
      </c>
      <c r="G1044" s="3" t="s">
        <v>2827</v>
      </c>
      <c r="H1044" s="1" t="s">
        <v>2468</v>
      </c>
      <c r="I1044" s="6" t="s">
        <v>2469</v>
      </c>
      <c r="J1044" s="3" t="s">
        <v>2470</v>
      </c>
      <c r="K1044" s="3" t="s">
        <v>2418</v>
      </c>
      <c r="L1044" s="7" t="s">
        <v>3177</v>
      </c>
      <c r="M1044" s="6" t="s">
        <v>2469</v>
      </c>
      <c r="N1044" s="3" t="s">
        <v>2471</v>
      </c>
      <c r="O1044" s="8" t="str">
        <f t="shared" si="32"/>
        <v>School Website: St Rose of Lima School</v>
      </c>
      <c r="P1044" s="9" t="s">
        <v>2472</v>
      </c>
      <c r="Q1044" s="8" t="str">
        <f t="shared" si="33"/>
        <v>Tuition Link: St Rose of Lima School</v>
      </c>
      <c r="R1044" s="3" t="s">
        <v>541</v>
      </c>
      <c r="S1044" s="14">
        <v>12800</v>
      </c>
      <c r="T1044" s="1" t="s">
        <v>33</v>
      </c>
      <c r="U1044" s="14">
        <v>175</v>
      </c>
      <c r="V1044" s="4">
        <v>46087.405034722222</v>
      </c>
    </row>
    <row r="1045" spans="1:22" ht="36" x14ac:dyDescent="0.2">
      <c r="A1045" s="1" t="s">
        <v>2435</v>
      </c>
      <c r="B1045" s="1">
        <v>212677603</v>
      </c>
      <c r="C1045" s="1">
        <f>COUNTIF($D$5:D1045,D1045)</f>
        <v>7</v>
      </c>
      <c r="D1045" s="2" t="s">
        <v>2236</v>
      </c>
      <c r="E1045" s="3" t="s">
        <v>18</v>
      </c>
      <c r="F1045" s="3" t="s">
        <v>2451</v>
      </c>
      <c r="G1045" s="3" t="s">
        <v>2828</v>
      </c>
      <c r="I1045" s="6" t="s">
        <v>2473</v>
      </c>
      <c r="J1045" s="3" t="s">
        <v>2474</v>
      </c>
      <c r="K1045" s="3" t="s">
        <v>291</v>
      </c>
      <c r="L1045" s="7" t="s">
        <v>3178</v>
      </c>
      <c r="M1045" s="6" t="s">
        <v>2475</v>
      </c>
      <c r="N1045" s="3" t="s">
        <v>2476</v>
      </c>
      <c r="O1045" s="8" t="str">
        <f t="shared" si="32"/>
        <v>School Website: St Rose of Lima School</v>
      </c>
      <c r="P1045" s="9" t="s">
        <v>2477</v>
      </c>
      <c r="Q1045" s="8" t="str">
        <f t="shared" si="33"/>
        <v>Tuition Link: St Rose of Lima School</v>
      </c>
      <c r="R1045" s="3" t="s">
        <v>2478</v>
      </c>
      <c r="S1045" s="14">
        <v>17500</v>
      </c>
      <c r="T1045" s="1" t="s">
        <v>25</v>
      </c>
      <c r="U1045" s="14">
        <v>0</v>
      </c>
      <c r="V1045" s="4">
        <v>46078.582939814813</v>
      </c>
    </row>
    <row r="1046" spans="1:22" x14ac:dyDescent="0.2">
      <c r="A1046" s="1" t="s">
        <v>2435</v>
      </c>
      <c r="B1046" s="1">
        <v>212677603</v>
      </c>
      <c r="C1046" s="1">
        <f>COUNTIF($D$5:D1046,D1046)</f>
        <v>8</v>
      </c>
      <c r="D1046" s="2" t="s">
        <v>2236</v>
      </c>
      <c r="E1046" s="3" t="s">
        <v>18</v>
      </c>
      <c r="F1046" s="3" t="s">
        <v>2451</v>
      </c>
      <c r="G1046" s="3" t="s">
        <v>2829</v>
      </c>
      <c r="I1046" s="6" t="s">
        <v>2479</v>
      </c>
      <c r="J1046" s="3" t="s">
        <v>2480</v>
      </c>
      <c r="K1046" s="3" t="s">
        <v>572</v>
      </c>
      <c r="L1046" s="7" t="s">
        <v>3179</v>
      </c>
      <c r="M1046" s="6" t="s">
        <v>2481</v>
      </c>
      <c r="N1046" s="3" t="s">
        <v>3303</v>
      </c>
      <c r="O1046" s="8" t="str">
        <f t="shared" si="32"/>
        <v>School Website: St Rose of Lima School</v>
      </c>
      <c r="P1046" s="9" t="s">
        <v>2482</v>
      </c>
      <c r="Q1046" s="8" t="str">
        <f t="shared" si="33"/>
        <v>Tuition Link: St Rose of Lima School</v>
      </c>
      <c r="R1046" s="3" t="s">
        <v>1711</v>
      </c>
      <c r="S1046" s="14">
        <v>39500</v>
      </c>
      <c r="T1046" s="1" t="s">
        <v>25</v>
      </c>
      <c r="U1046" s="14">
        <v>75</v>
      </c>
      <c r="V1046" s="4">
        <v>46035.708981481483</v>
      </c>
    </row>
    <row r="1047" spans="1:22" x14ac:dyDescent="0.2">
      <c r="A1047" s="1" t="s">
        <v>2435</v>
      </c>
      <c r="B1047" s="1">
        <v>212677773</v>
      </c>
      <c r="C1047" s="1">
        <f>COUNTIF($D$5:D1047,D1047)</f>
        <v>1</v>
      </c>
      <c r="D1047" s="2" t="s">
        <v>2483</v>
      </c>
      <c r="E1047" s="3" t="s">
        <v>18</v>
      </c>
      <c r="F1047" s="3" t="s">
        <v>2484</v>
      </c>
      <c r="G1047" s="3" t="s">
        <v>2829</v>
      </c>
      <c r="I1047" s="6" t="s">
        <v>2479</v>
      </c>
      <c r="J1047" s="3" t="s">
        <v>2480</v>
      </c>
      <c r="K1047" s="3" t="s">
        <v>572</v>
      </c>
      <c r="L1047" s="7" t="s">
        <v>3179</v>
      </c>
      <c r="M1047" s="6" t="s">
        <v>2481</v>
      </c>
      <c r="N1047" s="3" t="s">
        <v>3303</v>
      </c>
      <c r="O1047" s="8" t="str">
        <f t="shared" si="32"/>
        <v>School Website: Tidings of Peace Christian School</v>
      </c>
      <c r="P1047" s="9" t="s">
        <v>2482</v>
      </c>
      <c r="Q1047" s="8" t="str">
        <f t="shared" si="33"/>
        <v>Tuition Link: Tidings of Peace Christian School</v>
      </c>
      <c r="R1047" s="3" t="s">
        <v>3625</v>
      </c>
      <c r="S1047" s="14">
        <v>40650</v>
      </c>
      <c r="T1047" s="1" t="s">
        <v>25</v>
      </c>
      <c r="U1047" s="14">
        <v>75</v>
      </c>
      <c r="V1047" s="4">
        <v>46035.708981481483</v>
      </c>
    </row>
    <row r="1048" spans="1:22" x14ac:dyDescent="0.2">
      <c r="A1048" s="1" t="s">
        <v>2435</v>
      </c>
      <c r="B1048" s="1">
        <v>212679003</v>
      </c>
      <c r="C1048" s="1">
        <f>COUNTIF($D$5:D1048,D1048)</f>
        <v>1</v>
      </c>
      <c r="D1048" s="2" t="s">
        <v>2485</v>
      </c>
      <c r="E1048" s="3" t="s">
        <v>18</v>
      </c>
      <c r="F1048" s="3" t="s">
        <v>2486</v>
      </c>
      <c r="G1048" s="3" t="s">
        <v>2829</v>
      </c>
      <c r="I1048" s="6" t="s">
        <v>2479</v>
      </c>
      <c r="J1048" s="3" t="s">
        <v>2480</v>
      </c>
      <c r="K1048" s="3" t="s">
        <v>572</v>
      </c>
      <c r="L1048" s="7" t="s">
        <v>3179</v>
      </c>
      <c r="M1048" s="6" t="s">
        <v>2481</v>
      </c>
      <c r="N1048" s="3" t="s">
        <v>3303</v>
      </c>
      <c r="O1048" s="8" t="str">
        <f t="shared" si="32"/>
        <v>School Website: York Catholic High School</v>
      </c>
      <c r="P1048" s="9" t="s">
        <v>2482</v>
      </c>
      <c r="Q1048" s="8" t="str">
        <f t="shared" si="33"/>
        <v>Tuition Link: York Catholic High School</v>
      </c>
      <c r="R1048" s="3" t="s">
        <v>638</v>
      </c>
      <c r="S1048" s="14">
        <v>46150</v>
      </c>
      <c r="T1048" s="1" t="s">
        <v>25</v>
      </c>
      <c r="U1048" s="14">
        <v>75</v>
      </c>
      <c r="V1048" s="4">
        <v>46035.708981481483</v>
      </c>
    </row>
    <row r="1049" spans="1:22" x14ac:dyDescent="0.2">
      <c r="A1049" s="1" t="s">
        <v>2435</v>
      </c>
      <c r="B1049" s="1">
        <v>212679103</v>
      </c>
      <c r="C1049" s="1">
        <f>COUNTIF($D$5:D1049,D1049)</f>
        <v>1</v>
      </c>
      <c r="D1049" s="2" t="s">
        <v>2487</v>
      </c>
      <c r="E1049" s="3" t="s">
        <v>18</v>
      </c>
      <c r="F1049" s="3" t="s">
        <v>2488</v>
      </c>
      <c r="G1049" s="3" t="s">
        <v>2829</v>
      </c>
      <c r="I1049" s="6" t="s">
        <v>2479</v>
      </c>
      <c r="J1049" s="3" t="s">
        <v>2480</v>
      </c>
      <c r="K1049" s="3" t="s">
        <v>572</v>
      </c>
      <c r="L1049" s="7" t="s">
        <v>3179</v>
      </c>
      <c r="M1049" s="6" t="s">
        <v>2481</v>
      </c>
      <c r="N1049" s="3" t="s">
        <v>3303</v>
      </c>
      <c r="O1049" s="8" t="str">
        <f t="shared" si="32"/>
        <v>School Website: York Country Day School</v>
      </c>
      <c r="P1049" s="9" t="s">
        <v>2482</v>
      </c>
      <c r="Q1049" s="8" t="str">
        <f t="shared" si="33"/>
        <v>Tuition Link: York Country Day School</v>
      </c>
      <c r="R1049" s="3" t="s">
        <v>262</v>
      </c>
      <c r="S1049" s="14">
        <v>47500</v>
      </c>
      <c r="T1049" s="1" t="s">
        <v>25</v>
      </c>
      <c r="U1049" s="14">
        <v>75</v>
      </c>
      <c r="V1049" s="4">
        <v>46035.708981481483</v>
      </c>
    </row>
    <row r="1050" spans="1:22" x14ac:dyDescent="0.2">
      <c r="A1050" s="1" t="s">
        <v>2435</v>
      </c>
      <c r="B1050" s="1">
        <v>212679103</v>
      </c>
      <c r="C1050" s="1">
        <f>COUNTIF($D$5:D1050,D1050)</f>
        <v>2</v>
      </c>
      <c r="D1050" s="2" t="s">
        <v>2487</v>
      </c>
      <c r="E1050" s="3" t="s">
        <v>18</v>
      </c>
      <c r="F1050" s="3" t="s">
        <v>2488</v>
      </c>
      <c r="G1050" s="3" t="s">
        <v>2829</v>
      </c>
      <c r="I1050" s="6" t="s">
        <v>2479</v>
      </c>
      <c r="J1050" s="3" t="s">
        <v>2480</v>
      </c>
      <c r="K1050" s="3" t="s">
        <v>572</v>
      </c>
      <c r="L1050" s="7" t="s">
        <v>3179</v>
      </c>
      <c r="M1050" s="6" t="s">
        <v>2481</v>
      </c>
      <c r="N1050" s="3" t="s">
        <v>3303</v>
      </c>
      <c r="O1050" s="8" t="str">
        <f t="shared" si="32"/>
        <v>School Website: York Country Day School</v>
      </c>
      <c r="P1050" s="9" t="s">
        <v>2482</v>
      </c>
      <c r="Q1050" s="8" t="str">
        <f t="shared" si="33"/>
        <v>Tuition Link: York Country Day School</v>
      </c>
      <c r="R1050" s="3" t="s">
        <v>3829</v>
      </c>
      <c r="S1050" s="14">
        <v>48900</v>
      </c>
      <c r="T1050" s="1" t="s">
        <v>25</v>
      </c>
      <c r="U1050" s="14">
        <v>75</v>
      </c>
      <c r="V1050" s="4">
        <v>46035.708981481483</v>
      </c>
    </row>
    <row r="1051" spans="1:22" ht="24" x14ac:dyDescent="0.2">
      <c r="A1051" s="1" t="s">
        <v>2435</v>
      </c>
      <c r="B1051" s="1">
        <v>212679103</v>
      </c>
      <c r="C1051" s="1">
        <f>COUNTIF($D$5:D1051,D1051)</f>
        <v>3</v>
      </c>
      <c r="D1051" s="2" t="s">
        <v>2487</v>
      </c>
      <c r="E1051" s="3" t="s">
        <v>18</v>
      </c>
      <c r="F1051" s="3" t="s">
        <v>2488</v>
      </c>
      <c r="G1051" s="3" t="s">
        <v>2830</v>
      </c>
      <c r="I1051" s="6" t="s">
        <v>2489</v>
      </c>
      <c r="J1051" s="3" t="s">
        <v>2490</v>
      </c>
      <c r="K1051" s="3" t="s">
        <v>2491</v>
      </c>
      <c r="L1051" s="7" t="s">
        <v>3180</v>
      </c>
      <c r="M1051" s="6" t="s">
        <v>2492</v>
      </c>
      <c r="N1051" s="3" t="s">
        <v>2493</v>
      </c>
      <c r="O1051" s="8" t="str">
        <f t="shared" si="32"/>
        <v>School Website: York Country Day School</v>
      </c>
      <c r="P1051" s="9" t="s">
        <v>2494</v>
      </c>
      <c r="Q1051" s="8" t="str">
        <f t="shared" si="33"/>
        <v>Tuition Link: York Country Day School</v>
      </c>
      <c r="R1051" s="3" t="s">
        <v>3933</v>
      </c>
      <c r="S1051" s="14">
        <v>20000</v>
      </c>
      <c r="T1051" s="1" t="s">
        <v>25</v>
      </c>
      <c r="U1051" s="14">
        <v>0</v>
      </c>
      <c r="V1051" s="4">
        <v>46038.401006944441</v>
      </c>
    </row>
    <row r="1052" spans="1:22" x14ac:dyDescent="0.2">
      <c r="A1052" s="1" t="s">
        <v>2435</v>
      </c>
      <c r="B1052" s="1">
        <v>212679103</v>
      </c>
      <c r="C1052" s="1">
        <f>COUNTIF($D$5:D1052,D1052)</f>
        <v>4</v>
      </c>
      <c r="D1052" s="2" t="s">
        <v>2487</v>
      </c>
      <c r="E1052" s="3" t="s">
        <v>18</v>
      </c>
      <c r="F1052" s="3" t="s">
        <v>2488</v>
      </c>
      <c r="G1052" s="3" t="s">
        <v>2831</v>
      </c>
      <c r="H1052" s="1" t="s">
        <v>2495</v>
      </c>
      <c r="I1052" s="6" t="s">
        <v>2496</v>
      </c>
      <c r="J1052" s="3" t="s">
        <v>2497</v>
      </c>
      <c r="K1052" s="3" t="s">
        <v>1026</v>
      </c>
      <c r="L1052" s="7" t="s">
        <v>3181</v>
      </c>
      <c r="M1052" s="6" t="s">
        <v>2496</v>
      </c>
      <c r="N1052" s="3" t="s">
        <v>3304</v>
      </c>
      <c r="O1052" s="8" t="str">
        <f t="shared" si="32"/>
        <v>School Website: York Country Day School</v>
      </c>
      <c r="P1052" s="9" t="s">
        <v>2498</v>
      </c>
      <c r="Q1052" s="8" t="str">
        <f t="shared" si="33"/>
        <v>Tuition Link: York Country Day School</v>
      </c>
      <c r="R1052" s="3" t="s">
        <v>3522</v>
      </c>
      <c r="S1052" s="14">
        <v>32600</v>
      </c>
      <c r="T1052" s="1" t="s">
        <v>33</v>
      </c>
      <c r="U1052" s="14">
        <v>0</v>
      </c>
      <c r="V1052" s="4">
        <v>46010.690081018518</v>
      </c>
    </row>
    <row r="1053" spans="1:22" x14ac:dyDescent="0.2">
      <c r="A1053" s="1" t="s">
        <v>2435</v>
      </c>
      <c r="B1053" s="1">
        <v>212679103</v>
      </c>
      <c r="C1053" s="1">
        <f>COUNTIF($D$5:D1053,D1053)</f>
        <v>5</v>
      </c>
      <c r="D1053" s="2" t="s">
        <v>2487</v>
      </c>
      <c r="E1053" s="3" t="s">
        <v>18</v>
      </c>
      <c r="F1053" s="3" t="s">
        <v>2488</v>
      </c>
      <c r="G1053" s="3" t="s">
        <v>2832</v>
      </c>
      <c r="I1053" s="6" t="s">
        <v>2499</v>
      </c>
      <c r="J1053" s="3" t="s">
        <v>2500</v>
      </c>
      <c r="K1053" s="3" t="s">
        <v>572</v>
      </c>
      <c r="L1053" s="7" t="s">
        <v>3182</v>
      </c>
      <c r="M1053" s="6" t="s">
        <v>2499</v>
      </c>
      <c r="N1053" s="3" t="s">
        <v>2501</v>
      </c>
      <c r="O1053" s="8" t="str">
        <f t="shared" si="32"/>
        <v>School Website: York Country Day School</v>
      </c>
      <c r="P1053" s="9" t="s">
        <v>2502</v>
      </c>
      <c r="Q1053" s="8" t="str">
        <f t="shared" si="33"/>
        <v>Tuition Link: York Country Day School</v>
      </c>
      <c r="R1053" s="3" t="s">
        <v>3364</v>
      </c>
      <c r="S1053" s="14">
        <v>10600</v>
      </c>
      <c r="T1053" s="1" t="s">
        <v>25</v>
      </c>
      <c r="U1053" s="14">
        <v>0</v>
      </c>
      <c r="V1053" s="4">
        <v>46114.40084490741</v>
      </c>
    </row>
  </sheetData>
  <mergeCells count="3">
    <mergeCell ref="A1:O1"/>
    <mergeCell ref="A2:O2"/>
    <mergeCell ref="A3:O3"/>
  </mergeCells>
  <phoneticPr fontId="2" type="noConversion"/>
  <conditionalFormatting sqref="A5:V1053">
    <cfRule type="expression" dxfId="1" priority="1">
      <formula>$C5=1</formula>
    </cfRule>
  </conditionalFormatting>
  <conditionalFormatting sqref="D1054:D1048576">
    <cfRule type="expression" dxfId="0" priority="3">
      <formula>COUNTIF($C$2:D1055,D1055)&gt;1</formula>
    </cfRule>
  </conditionalFormatting>
  <hyperlinks>
    <hyperlink ref="I31" r:id="rId1" xr:uid="{00C8BCC0-4CC0-4947-A761-2D130D651376}"/>
    <hyperlink ref="I63" r:id="rId2" xr:uid="{4B1EDDAA-68DB-440E-9C63-0307ED519DA6}"/>
    <hyperlink ref="I64" r:id="rId3" xr:uid="{02A04A08-5D8D-4C12-84FC-67238AF42C10}"/>
    <hyperlink ref="I65" r:id="rId4" xr:uid="{5CDC37AF-FB84-4D14-B8B8-2682E2CFB50D}"/>
    <hyperlink ref="I66" r:id="rId5" xr:uid="{30B4DE59-A07B-41E7-A2F5-C47974851565}"/>
    <hyperlink ref="I73" r:id="rId6" xr:uid="{072B4AB0-3896-4F30-AD6A-605FC6AF0371}"/>
    <hyperlink ref="I74" r:id="rId7" xr:uid="{C4055D58-A414-4F86-9A9B-F80F2865DAB8}"/>
    <hyperlink ref="I75" r:id="rId8" xr:uid="{C8246AA3-F776-45C5-9B1A-0211307C73A7}"/>
    <hyperlink ref="I76" r:id="rId9" xr:uid="{8C7B59AB-4ABA-488E-B574-2FE80E988615}"/>
    <hyperlink ref="I80" r:id="rId10" xr:uid="{664D544F-5590-4F6B-A670-6B232F375987}"/>
    <hyperlink ref="I81" r:id="rId11" xr:uid="{C685C49E-C68C-4A0D-91D8-C49FCC4F8CA9}"/>
    <hyperlink ref="I82" r:id="rId12" xr:uid="{6C4DF657-4672-4DD8-89E2-A9CF857647F9}"/>
    <hyperlink ref="I100" r:id="rId13" xr:uid="{E918B187-9750-489F-84AF-47613E2420F7}"/>
    <hyperlink ref="I101" r:id="rId14" xr:uid="{B08E49D8-8A94-4861-A68D-C39C6F85226A}"/>
    <hyperlink ref="I102" r:id="rId15" xr:uid="{52245BF3-CF31-4B57-80F7-EB6E869F314A}"/>
    <hyperlink ref="I103" r:id="rId16" xr:uid="{91043146-86C5-46A1-BFF5-955763B2328E}"/>
    <hyperlink ref="I104" r:id="rId17" xr:uid="{12640884-76EC-4E61-909F-C0C89C0220A1}"/>
    <hyperlink ref="I69" r:id="rId18" xr:uid="{90C7F554-2FCF-42C4-ACBD-FCDA17F79888}"/>
    <hyperlink ref="I70" r:id="rId19" xr:uid="{2BA0B189-C425-4DD0-827A-DD53152B7165}"/>
    <hyperlink ref="I106" r:id="rId20" xr:uid="{77C81EA5-F36F-40D7-8CE2-F73535A38356}"/>
    <hyperlink ref="I61" r:id="rId21" xr:uid="{5C8DA2D6-D177-4EEE-AB3D-A98A295410EB}"/>
    <hyperlink ref="I62" r:id="rId22" xr:uid="{14ED4B23-F2FE-4C07-A324-1CF7F320CE7C}"/>
    <hyperlink ref="I98" r:id="rId23" xr:uid="{62C79569-7197-4444-8E85-273536AD56D8}"/>
    <hyperlink ref="I99" r:id="rId24" xr:uid="{F028F3CA-8B26-48B4-BF2D-C1626FAA53D2}"/>
    <hyperlink ref="I67" r:id="rId25" xr:uid="{E2D79ECE-43EF-436A-A5B7-6806075EB165}"/>
    <hyperlink ref="I53" r:id="rId26" xr:uid="{EE961182-8DE8-4F35-A08D-7D95468F8F3C}"/>
    <hyperlink ref="I46" r:id="rId27" xr:uid="{ACF31817-25E9-4C0D-ACEA-E07E45353D1A}"/>
    <hyperlink ref="I47" r:id="rId28" xr:uid="{82435C3C-FEF0-49C5-901C-B2D87A91B1AC}"/>
    <hyperlink ref="I30" r:id="rId29" xr:uid="{417C1B37-2F9A-42B1-B708-FA6691B1235E}"/>
    <hyperlink ref="I32" r:id="rId30" xr:uid="{49F33FCE-99A3-4032-A293-1506B28C0334}"/>
    <hyperlink ref="I33" r:id="rId31" xr:uid="{E9C87B6F-9370-4DDE-ADAB-4C6934068716}"/>
    <hyperlink ref="I34" r:id="rId32" xr:uid="{5EAC8759-B77D-4FF8-97A6-67E163F495F0}"/>
    <hyperlink ref="I35" r:id="rId33" xr:uid="{E6F54CAF-65F4-4CA5-894E-E7F83A89D625}"/>
    <hyperlink ref="I5" r:id="rId34" xr:uid="{1B0B2897-DBF7-4617-911A-7FEC530B2512}"/>
    <hyperlink ref="I6" r:id="rId35" xr:uid="{930453A3-43FF-4D00-BFF8-EA793FABF5FE}"/>
    <hyperlink ref="I7" r:id="rId36" xr:uid="{4CBD303B-EE12-4271-A3FA-7E5203B4AA67}"/>
    <hyperlink ref="I8" r:id="rId37" xr:uid="{850CC338-C30B-45E8-9F4B-C2D7CA03CB30}"/>
    <hyperlink ref="I108" r:id="rId38" xr:uid="{7DABC317-09A6-4927-A9E5-FD6EF0C47B9D}"/>
    <hyperlink ref="I109" r:id="rId39" xr:uid="{009E21E1-017C-4295-B6EB-1E07C99F1747}"/>
    <hyperlink ref="I110" r:id="rId40" xr:uid="{AD61F436-A0E0-484D-B840-B21B269C6E0C}"/>
    <hyperlink ref="I111" r:id="rId41" xr:uid="{B4A3031F-C884-4507-ADAA-6F5E6ADADA26}"/>
    <hyperlink ref="I48" r:id="rId42" xr:uid="{E8923783-74E7-41E0-8649-0C0D11958A31}"/>
    <hyperlink ref="I49" r:id="rId43" xr:uid="{3E8C46C5-FE86-4E1B-83FE-FEF32F5B3DED}"/>
    <hyperlink ref="I50" r:id="rId44" xr:uid="{B79A8EDB-E880-4C99-B8B0-6D40A70AAE83}"/>
    <hyperlink ref="I51" r:id="rId45" xr:uid="{77EF0D75-FF83-4838-A8FE-39110AEC9856}"/>
    <hyperlink ref="I52" r:id="rId46" xr:uid="{E7C40C14-E2B7-40D3-87BB-4C496B3146FC}"/>
    <hyperlink ref="I41" r:id="rId47" xr:uid="{012BA578-B415-43B1-9485-888DCE2A6308}"/>
    <hyperlink ref="I42" r:id="rId48" xr:uid="{31D5C84A-CB71-47C2-AAB6-2E7137229844}"/>
    <hyperlink ref="I43" r:id="rId49" xr:uid="{36DF94B9-7364-4628-8AC1-1FBA03875B7F}"/>
    <hyperlink ref="I44" r:id="rId50" xr:uid="{DECD1698-E54C-4EFC-A0A0-B9934D4662BF}"/>
    <hyperlink ref="I45" r:id="rId51" xr:uid="{E9C88E18-7E37-4ABC-920B-BF76AF19B9A2}"/>
    <hyperlink ref="I55" r:id="rId52" xr:uid="{4A4AFD3B-B457-42E6-BC2A-513341B629C4}"/>
    <hyperlink ref="I56" r:id="rId53" xr:uid="{51C9E3ED-3BAD-4978-894A-E642AC32DC19}"/>
    <hyperlink ref="I57" r:id="rId54" xr:uid="{FFB69E65-1D01-443A-B00E-8CD21A8A39D0}"/>
    <hyperlink ref="I58" r:id="rId55" xr:uid="{771446A0-C991-4EA6-BFD8-81726A47D513}"/>
    <hyperlink ref="I59" r:id="rId56" xr:uid="{BF3C5801-EEEA-4750-A1EA-6FDC776A73D7}"/>
    <hyperlink ref="I60" r:id="rId57" xr:uid="{41CC0B04-0C22-497E-8831-43401559792A}"/>
    <hyperlink ref="I77" r:id="rId58" xr:uid="{4639261D-44F5-4CBA-AB47-4CA8595809FC}"/>
    <hyperlink ref="I78" r:id="rId59" xr:uid="{800D6B01-A8E9-46A0-B752-F7460DF42B6D}"/>
    <hyperlink ref="I83" r:id="rId60" xr:uid="{5F797835-87AB-48F8-92DB-31C804621AEB}"/>
    <hyperlink ref="I84" r:id="rId61" xr:uid="{A7028699-D2B3-4C4C-8FBE-673FCABF29F4}"/>
    <hyperlink ref="I85" r:id="rId62" xr:uid="{860AC354-B369-4E28-904D-C569ACEB6951}"/>
    <hyperlink ref="I88" r:id="rId63" xr:uid="{296D41F6-48C7-4582-84B0-D2F90B0C121E}"/>
    <hyperlink ref="I89" r:id="rId64" xr:uid="{FF7085BC-C973-4D89-B392-11449BB6B044}"/>
    <hyperlink ref="I90" r:id="rId65" xr:uid="{FFAF9F30-8E49-462C-898D-19C6E68618C1}"/>
    <hyperlink ref="I91" r:id="rId66" xr:uid="{2E05B3A1-BEE3-44FE-ADCF-5640EA2E9FA9}"/>
    <hyperlink ref="I92" r:id="rId67" xr:uid="{9C44C541-252F-4B08-B478-92B76129F92C}"/>
    <hyperlink ref="I93" r:id="rId68" xr:uid="{5E0BC975-29F7-43B8-A4EC-2FEFD9DC5A59}"/>
    <hyperlink ref="I95" r:id="rId69" xr:uid="{9FDFFFB6-1ECE-49E6-BE3C-84C7F99B73A7}"/>
    <hyperlink ref="I96" r:id="rId70" xr:uid="{14537D58-EF06-4CDC-AAB9-EC6E3F1652C4}"/>
    <hyperlink ref="I94" r:id="rId71" xr:uid="{4A26AC32-D664-4A43-BAC7-9C70DE8839F2}"/>
    <hyperlink ref="I28" r:id="rId72" xr:uid="{CB4CBFBA-28BA-41BC-8031-A63FD4BB4009}"/>
    <hyperlink ref="I24" r:id="rId73" xr:uid="{6787ED60-9E64-4931-9DEF-3B2661E1AC41}"/>
    <hyperlink ref="I25" r:id="rId74" xr:uid="{D7987573-45DF-4F96-89F2-CD37E45F3ACB}"/>
    <hyperlink ref="I26" r:id="rId75" xr:uid="{1668E520-8E2E-4707-AAB9-B53CA359B27A}"/>
    <hyperlink ref="I27" r:id="rId76" xr:uid="{07BBF5AD-8FB9-4014-BDA5-2EB4BCB5DC70}"/>
    <hyperlink ref="I39" r:id="rId77" xr:uid="{038DBFF8-082D-4F7F-90A8-06C832473CF7}"/>
    <hyperlink ref="I40" r:id="rId78" xr:uid="{44C5C976-AF3D-4A7D-9BB7-DA01D08CF034}"/>
    <hyperlink ref="I68" r:id="rId79" xr:uid="{407882DF-E5D1-47EA-BEA9-DF92F8077E66}"/>
    <hyperlink ref="I105" r:id="rId80" xr:uid="{139324B9-D1C7-4143-9D6B-52462844CF61}"/>
    <hyperlink ref="I79" r:id="rId81" xr:uid="{059F8159-A882-44EE-99FE-2F0C308CAB69}"/>
    <hyperlink ref="I29" r:id="rId82" xr:uid="{22FE5794-4173-4F11-AFF2-52E844BC294A}"/>
    <hyperlink ref="I71" r:id="rId83" xr:uid="{70D6F2BD-1FDB-418C-8B26-D5BC24E39C7B}"/>
    <hyperlink ref="I107" r:id="rId84" xr:uid="{87490B83-01B9-4980-BC0E-036493AEA466}"/>
    <hyperlink ref="I97" r:id="rId85" xr:uid="{4400E257-6F1D-44E5-B2B3-41B6FE3CA939}"/>
    <hyperlink ref="I12" r:id="rId86" xr:uid="{528E13D6-67C7-4A23-B431-D418397BB7F7}"/>
    <hyperlink ref="I9" r:id="rId87" xr:uid="{A9C12659-C9C3-48C0-B4B8-9551C6B4CFE5}"/>
    <hyperlink ref="I10" r:id="rId88" xr:uid="{3E250AE8-CDF1-464A-8492-F383FCA31968}"/>
    <hyperlink ref="I11" r:id="rId89" xr:uid="{339A404B-688C-4CD8-8A30-60FBBC33E4AA}"/>
    <hyperlink ref="I13" r:id="rId90" xr:uid="{A4F9AE33-9B1D-4EF8-BDE7-7DD507377008}"/>
    <hyperlink ref="I14" r:id="rId91" xr:uid="{2F16C5D3-819F-49FD-8641-9BF698139615}"/>
    <hyperlink ref="I15" r:id="rId92" xr:uid="{0EFF3339-D446-48C8-97A3-17BA67608126}"/>
    <hyperlink ref="I16" r:id="rId93" xr:uid="{4E1E8A5F-83DE-4968-B912-B228C78A00ED}"/>
    <hyperlink ref="I17" r:id="rId94" xr:uid="{1A93280C-BCEA-4713-A27F-4E970732CE1C}"/>
    <hyperlink ref="I18" r:id="rId95" xr:uid="{04A1B598-1C03-4213-8C54-6A27F391B9AE}"/>
    <hyperlink ref="I19" r:id="rId96" xr:uid="{D6269451-3263-4FE9-93B7-785A8CB1F713}"/>
    <hyperlink ref="I20" r:id="rId97" xr:uid="{36D0BC51-1046-48F0-8606-2CD5614DE0B9}"/>
    <hyperlink ref="I21" r:id="rId98" xr:uid="{32A4454E-DA8A-4D1D-859E-39F9A059BA49}"/>
    <hyperlink ref="I22" r:id="rId99" xr:uid="{EC3066F6-7176-4DE4-B647-BD88D817EB54}"/>
    <hyperlink ref="I23" r:id="rId100" xr:uid="{46D12262-82A7-4C13-8CB0-F71B48E36CA5}"/>
    <hyperlink ref="I54" r:id="rId101" xr:uid="{5293A241-936A-4D70-9301-48620E9103DF}"/>
    <hyperlink ref="I114" r:id="rId102" xr:uid="{DB070947-DF6A-4A01-88E3-5CB4F62859E1}"/>
    <hyperlink ref="I115" r:id="rId103" xr:uid="{0290461F-38DC-425B-8108-255C6228EF9B}"/>
    <hyperlink ref="I116" r:id="rId104" xr:uid="{E8C94867-D503-4220-9593-E2968BD1BD00}"/>
    <hyperlink ref="I117" r:id="rId105" xr:uid="{1ABF9101-28F0-45E1-8984-4C3EE6F2EA3A}"/>
    <hyperlink ref="I112" r:id="rId106" xr:uid="{0FC9957D-11C8-431B-A2E7-8A19529BDE57}"/>
    <hyperlink ref="I113" r:id="rId107" xr:uid="{3D10DDA4-D772-4787-B7B8-486A2FC629FC}"/>
    <hyperlink ref="I36" r:id="rId108" xr:uid="{5B2FA268-BC66-4BFC-93A9-3F629C21791A}"/>
    <hyperlink ref="I37" r:id="rId109" xr:uid="{BC3FC7E8-54FC-4CF5-AC85-0A1D267E1DC5}"/>
    <hyperlink ref="I38" r:id="rId110" xr:uid="{48167AE7-E2A4-41D3-9619-D02E00DA14F5}"/>
    <hyperlink ref="I72" r:id="rId111" xr:uid="{8FB58076-F99C-4D31-90B3-40E3C07ADDF5}"/>
    <hyperlink ref="I86" r:id="rId112" xr:uid="{C0132645-1F4F-44D7-A592-1D42B5318AE6}"/>
    <hyperlink ref="I87" r:id="rId113" xr:uid="{3E2F4D74-F83D-4AEC-B0B1-C22ABE66C2C5}"/>
    <hyperlink ref="I118" r:id="rId114" xr:uid="{81C859C4-887D-4C75-9892-DE38E450AF1E}"/>
    <hyperlink ref="I119" r:id="rId115" xr:uid="{09B58A51-1AA5-4020-84B8-A5CFD24252A4}"/>
    <hyperlink ref="I120" r:id="rId116" xr:uid="{B40E1990-462E-449C-AB3A-C229219FD1F4}"/>
    <hyperlink ref="I121" r:id="rId117" xr:uid="{ABF4A8AC-B740-4CB4-9A4E-9E228386ADDF}"/>
    <hyperlink ref="I123" r:id="rId118" xr:uid="{09669504-439A-4593-AE59-A1ACE59BA26D}"/>
    <hyperlink ref="I122" r:id="rId119" xr:uid="{4DC1FB48-F1B0-40F0-8399-0A5BE431689F}"/>
    <hyperlink ref="I124" r:id="rId120" xr:uid="{AE3BFF70-C0DB-421C-B4AD-69AB0C863F4B}"/>
    <hyperlink ref="I125" r:id="rId121" xr:uid="{5CF753B9-EAF9-476E-BB0A-15AF9F71BF1A}"/>
    <hyperlink ref="I126" r:id="rId122" xr:uid="{294512E0-48F2-45ED-9508-26946422A4F5}"/>
    <hyperlink ref="I127" r:id="rId123" xr:uid="{321C5369-006E-45AD-8DC3-F3050CBCEA11}"/>
    <hyperlink ref="I128" r:id="rId124" xr:uid="{561C16D0-97FC-4B90-B1BB-8DC4C2B601A4}"/>
    <hyperlink ref="I129" r:id="rId125" xr:uid="{AB308982-A4D3-48C2-86FB-7B7C241D5319}"/>
    <hyperlink ref="I130" r:id="rId126" xr:uid="{C0AC2133-B0B4-4F98-B560-D1B096FDE2F3}"/>
    <hyperlink ref="I131" r:id="rId127" xr:uid="{2DF50FF2-A4EA-45EC-B494-23B08B08860A}"/>
    <hyperlink ref="I132" r:id="rId128" xr:uid="{3E522641-4ACD-4758-87C2-9AD9F21714FE}"/>
    <hyperlink ref="I133" r:id="rId129" xr:uid="{4B0140C9-0229-49E9-946E-B0C29680ECEE}"/>
    <hyperlink ref="I168" r:id="rId130" xr:uid="{C0E19046-7467-4AFB-BCA4-482BA33B9D70}"/>
    <hyperlink ref="I169" r:id="rId131" xr:uid="{4D99F471-D0C5-4286-A882-C33B92AB89F9}"/>
    <hyperlink ref="I152" r:id="rId132" xr:uid="{D76A6DFA-97B4-451B-B416-34212470060C}"/>
    <hyperlink ref="I142" r:id="rId133" xr:uid="{84F30A9D-DB7E-4ED8-9ECE-1650C874948F}"/>
    <hyperlink ref="I143" r:id="rId134" xr:uid="{A42C57C0-FBF6-40BA-9241-4A08A5985C4C}"/>
    <hyperlink ref="I144" r:id="rId135" xr:uid="{EEDF882C-2EA1-4942-A735-AB6A5EC4AF48}"/>
    <hyperlink ref="I145" r:id="rId136" xr:uid="{AD0811AB-7C74-4A95-8D74-AAA362CD6E10}"/>
    <hyperlink ref="I146" r:id="rId137" xr:uid="{6A81AC49-79EB-4BD7-A1DD-4EBCA3FAF3BD}"/>
    <hyperlink ref="I147" r:id="rId138" xr:uid="{BF273CA6-163D-4611-B6C7-4BB61FB0D915}"/>
    <hyperlink ref="I148" r:id="rId139" xr:uid="{64C294DC-C513-48FD-B96C-28101D4D3009}"/>
    <hyperlink ref="I149" r:id="rId140" xr:uid="{A4083710-0D47-4BF3-81B9-81F28FF66346}"/>
    <hyperlink ref="I150" r:id="rId141" xr:uid="{4DAB726E-7CD3-4301-875E-A2A99DF51D28}"/>
    <hyperlink ref="I151" r:id="rId142" xr:uid="{005A0E71-6A8D-4AD5-9093-7CAF7F39C077}"/>
    <hyperlink ref="I134" r:id="rId143" xr:uid="{182B1C07-4894-421E-88B7-EAAE73F78458}"/>
    <hyperlink ref="I135" r:id="rId144" xr:uid="{FA23EF8A-1473-4BE0-A7C3-79772B902148}"/>
    <hyperlink ref="I136" r:id="rId145" xr:uid="{984E638B-2DD9-4A52-89AB-CE99CA1BC8F2}"/>
    <hyperlink ref="I137" r:id="rId146" xr:uid="{C8BDD1BE-DF13-4EE5-A9CF-87CB5C2F7913}"/>
    <hyperlink ref="I153" r:id="rId147" xr:uid="{4FED10E2-885B-42CD-B358-09238BC550CF}"/>
    <hyperlink ref="I154" r:id="rId148" xr:uid="{C007CD26-A64A-4B24-B6D8-7807F516C719}"/>
    <hyperlink ref="I155" r:id="rId149" xr:uid="{AA383C85-21B2-45E6-ABAF-8A684958BB6C}"/>
    <hyperlink ref="I156" r:id="rId150" xr:uid="{E107E612-EB31-461A-B1A2-129195F38008}"/>
    <hyperlink ref="I157" r:id="rId151" xr:uid="{BBE07DD1-6C75-4250-B859-40343EFD814D}"/>
    <hyperlink ref="I167" r:id="rId152" xr:uid="{E094C277-061A-4507-B190-8353AD3CA9B1}"/>
    <hyperlink ref="I170" r:id="rId153" xr:uid="{05C4DF61-048B-4A5E-877B-F5B54E299FA2}"/>
    <hyperlink ref="I171" r:id="rId154" xr:uid="{16C6E91D-CCF4-4888-BC03-33137C195B78}"/>
    <hyperlink ref="I172" r:id="rId155" xr:uid="{E6D99BA5-2DD8-4887-9EAE-C18840474E48}"/>
    <hyperlink ref="I173" r:id="rId156" xr:uid="{C73DC4E6-01EF-476C-A9DF-79FAB6C0F304}"/>
    <hyperlink ref="I174" r:id="rId157" xr:uid="{0DB6CD94-2577-4FF9-AB47-44DD13F7EBFD}"/>
    <hyperlink ref="I158" r:id="rId158" xr:uid="{64F3E773-17B5-4053-9075-D23536A6C07C}"/>
    <hyperlink ref="I159" r:id="rId159" xr:uid="{56365827-DE58-4819-B614-CF24A12A8103}"/>
    <hyperlink ref="I160" r:id="rId160" xr:uid="{582541B7-1AAC-4107-870B-6483B6EBC0AE}"/>
    <hyperlink ref="I161" r:id="rId161" xr:uid="{A2469110-624A-4255-82AE-7C5F541B3FAE}"/>
    <hyperlink ref="I162" r:id="rId162" xr:uid="{FB3CEDA3-C458-4BFB-ACA6-F2521026190D}"/>
    <hyperlink ref="I163" r:id="rId163" xr:uid="{69EFDF9A-F1EB-4E42-B4AA-5F6B0EF42E58}"/>
    <hyperlink ref="I164" r:id="rId164" xr:uid="{088D2761-7F39-4709-BE86-BEFA410559FE}"/>
    <hyperlink ref="I165" r:id="rId165" xr:uid="{01AFEA04-1DF3-46A8-ADAE-A7E6EF6E7A82}"/>
    <hyperlink ref="I166" r:id="rId166" xr:uid="{F4A049CD-6E3B-49BB-A936-2BF402BD26C3}"/>
    <hyperlink ref="I175" r:id="rId167" xr:uid="{83FE89A2-AC6E-44BA-862E-CD265B27616E}"/>
    <hyperlink ref="I138" r:id="rId168" xr:uid="{F3130E47-9DA0-427E-9D97-EB4B30B0DC23}"/>
    <hyperlink ref="I139" r:id="rId169" xr:uid="{7A37F737-09CC-474A-ABD2-4CE70B5B3C3E}"/>
    <hyperlink ref="I140" r:id="rId170" xr:uid="{DF9F9869-3920-46EA-B6D5-C9319089E493}"/>
    <hyperlink ref="I141" r:id="rId171" xr:uid="{BE5EA258-CB50-493C-BF9C-97698AD8549B}"/>
    <hyperlink ref="I178" r:id="rId172" xr:uid="{3654036B-F20D-4372-84C3-F4843DEE14FE}"/>
    <hyperlink ref="I179" r:id="rId173" xr:uid="{16EB4ACB-BA92-43F2-A120-C095D8C80D10}"/>
    <hyperlink ref="I180" r:id="rId174" xr:uid="{4005C1D2-8526-4B04-8CC4-22F4F24B9BCA}"/>
    <hyperlink ref="I177" r:id="rId175" xr:uid="{17571212-1A13-4EED-8F73-75FFB6CCF1C3}"/>
    <hyperlink ref="I181" r:id="rId176" xr:uid="{4BA38922-A5E8-4222-A97A-84F2A9A5900B}"/>
    <hyperlink ref="I182" r:id="rId177" xr:uid="{1A62CD11-0905-4278-A318-9DD40ADE2786}"/>
    <hyperlink ref="I183" r:id="rId178" xr:uid="{7240CDBA-188C-4483-AA62-61C0202C00A0}"/>
    <hyperlink ref="I184" r:id="rId179" xr:uid="{181BE142-3C8E-4004-B5E6-64DF8591D58F}"/>
    <hyperlink ref="I176" r:id="rId180" xr:uid="{0B46384D-2B27-44A0-9122-52D9FE2E974F}"/>
    <hyperlink ref="I185" r:id="rId181" xr:uid="{22C2EDC4-B985-4D5C-823E-E82DED20BF6C}"/>
    <hyperlink ref="I186" r:id="rId182" xr:uid="{DC783029-27F2-43D8-887D-8B9FA501F260}"/>
    <hyperlink ref="I187" r:id="rId183" xr:uid="{5C731E12-CB83-4E9D-8310-18AAA9236176}"/>
    <hyperlink ref="I188" r:id="rId184" xr:uid="{BA39539A-CB15-42D3-97C9-8E6301E32132}"/>
    <hyperlink ref="I189" r:id="rId185" xr:uid="{F10B12E8-8054-42AA-BF8E-3EBB4113FF57}"/>
    <hyperlink ref="I190" r:id="rId186" xr:uid="{BA4DB902-8D23-4207-9224-475A6C10AE18}"/>
    <hyperlink ref="I191" r:id="rId187" xr:uid="{52D9BDA2-9CC3-4873-AEA9-A4E43D086E3B}"/>
    <hyperlink ref="I192" r:id="rId188" xr:uid="{122194FD-6F1F-4953-8BB2-12F2A6A085AA}"/>
    <hyperlink ref="I193" r:id="rId189" xr:uid="{A13EC0B2-76CB-42F5-8DA7-895DFE4881DA}"/>
    <hyperlink ref="I194" r:id="rId190" xr:uid="{28D1BEC2-AED5-4DAE-ABA7-3CDBD90C3698}"/>
    <hyperlink ref="I195" r:id="rId191" xr:uid="{3DF41E35-6E5C-467D-8237-B6B184EDBC2E}"/>
    <hyperlink ref="I196" r:id="rId192" xr:uid="{A1E438E2-59EB-4CF8-BD4B-7F554055A9C5}"/>
    <hyperlink ref="I197" r:id="rId193" xr:uid="{DFC32FD9-1713-49CB-9256-62194DDE4F64}"/>
    <hyperlink ref="I198" r:id="rId194" xr:uid="{F7FC855C-32D1-40AA-ADB9-734576776310}"/>
    <hyperlink ref="I199" r:id="rId195" xr:uid="{856C9E1A-359C-4D4E-B126-1B1C69A752B3}"/>
    <hyperlink ref="I200" r:id="rId196" xr:uid="{6E809B45-B59C-49CA-879F-2C445681BEA1}"/>
    <hyperlink ref="I201" r:id="rId197" xr:uid="{D1B6A8CB-69AA-4BBB-9439-F93D914C3369}"/>
    <hyperlink ref="I202" r:id="rId198" xr:uid="{6A4C9864-F2DD-48F9-8815-C4DDADDBE412}"/>
    <hyperlink ref="I203" r:id="rId199" xr:uid="{9480DB04-A993-479E-86B5-D4E41BDFDBB4}"/>
    <hyperlink ref="I204" r:id="rId200" xr:uid="{78F1D9C7-7F0D-40C5-A285-F24A48CE81A3}"/>
    <hyperlink ref="I208" r:id="rId201" xr:uid="{6201335C-EAF5-4B2D-AB0A-FEC2E839DCCA}"/>
    <hyperlink ref="I209" r:id="rId202" xr:uid="{0312903B-BB7A-45B4-B8EA-1BB472C4AC21}"/>
    <hyperlink ref="I210" r:id="rId203" xr:uid="{299F10C2-4158-4004-89CC-BCAD89895EB2}"/>
    <hyperlink ref="I211" r:id="rId204" xr:uid="{31427429-AA23-4CE5-A1C9-C9DF59C24622}"/>
    <hyperlink ref="I213" r:id="rId205" xr:uid="{421D2C08-C961-4877-9F1D-48C3D2BBC56D}"/>
    <hyperlink ref="I205" r:id="rId206" xr:uid="{BCEDB38B-AF23-4ADB-ACE9-23670727FF01}"/>
    <hyperlink ref="I206" r:id="rId207" xr:uid="{57D0BCB0-36E9-403E-B8F4-C22C86F14B26}"/>
    <hyperlink ref="I207" r:id="rId208" xr:uid="{B6BAD32F-787B-4D31-9A77-D8DBDE174F3A}"/>
    <hyperlink ref="I227" r:id="rId209" xr:uid="{43B30FB4-B61E-43C3-B089-B201052C6098}"/>
    <hyperlink ref="I214" r:id="rId210" xr:uid="{DE6E2F16-58E5-4377-A4AA-6B73A7C9EFBD}"/>
    <hyperlink ref="I215" r:id="rId211" xr:uid="{76BA6CA9-1992-4F2C-85BF-1C48BACEAD94}"/>
    <hyperlink ref="I216" r:id="rId212" xr:uid="{055E1A9E-C7D0-4A8E-984A-94C077755E66}"/>
    <hyperlink ref="I217" r:id="rId213" xr:uid="{49556FEB-261B-40A6-A194-FEDE6577E436}"/>
    <hyperlink ref="I218" r:id="rId214" xr:uid="{C2A1B2C0-6309-4ECF-B818-A89731D528E7}"/>
    <hyperlink ref="I219" r:id="rId215" xr:uid="{7A9C47B9-92AB-4570-ABD1-FCB419253695}"/>
    <hyperlink ref="I220" r:id="rId216" xr:uid="{B974D8A8-0727-4380-8486-321E67BFB959}"/>
    <hyperlink ref="I221" r:id="rId217" xr:uid="{226133C6-F9AD-4628-8A4A-E6E29392888F}"/>
    <hyperlink ref="I222" r:id="rId218" xr:uid="{4030B7F4-E33F-4902-BF2C-2B9849F3959B}"/>
    <hyperlink ref="I223" r:id="rId219" xr:uid="{7997ACDF-696A-40E7-91AC-D6B3142CE387}"/>
    <hyperlink ref="I224" r:id="rId220" xr:uid="{11487BE7-E212-4CBD-9A7A-B5336C513B88}"/>
    <hyperlink ref="I225" r:id="rId221" xr:uid="{2454694F-286F-4010-8BA5-170FDD039FBA}"/>
    <hyperlink ref="I226" r:id="rId222" xr:uid="{628D9267-52BF-4608-8CBA-8449B6B131F1}"/>
    <hyperlink ref="I228" r:id="rId223" xr:uid="{8B7832C3-2A94-4CCA-A9E2-52EC92070A91}"/>
    <hyperlink ref="I212" r:id="rId224" xr:uid="{BE770461-0F54-4C07-9E29-7836C2E32251}"/>
    <hyperlink ref="I230" r:id="rId225" xr:uid="{4A484F26-F58F-47DD-99A4-2169A81690A5}"/>
    <hyperlink ref="I229" r:id="rId226" xr:uid="{25E4F02B-8BD1-45C4-8361-1C2F14C5C3BA}"/>
    <hyperlink ref="I234" r:id="rId227" xr:uid="{D3C8ACE5-0D0E-4763-99A6-6480B4697498}"/>
    <hyperlink ref="I235" r:id="rId228" xr:uid="{3E61FB63-49CF-47AD-95F5-5E80DE978DC5}"/>
    <hyperlink ref="I236" r:id="rId229" xr:uid="{46BFCB6F-9474-4826-A8AF-8CE998640B96}"/>
    <hyperlink ref="I237" r:id="rId230" xr:uid="{C802C3D5-8934-405B-B1BE-6E23616A37F1}"/>
    <hyperlink ref="I238" r:id="rId231" xr:uid="{81F780FC-A805-4691-B64C-D725B3941721}"/>
    <hyperlink ref="I239" r:id="rId232" xr:uid="{BD6FE1DD-9DEF-46CF-AC44-6554C8485586}"/>
    <hyperlink ref="I240" r:id="rId233" xr:uid="{EF8D6AB0-C478-4558-9754-8EAA7E977A60}"/>
    <hyperlink ref="I231" r:id="rId234" xr:uid="{00C3AA9D-10D1-4EAC-A62C-1CC757023E1A}"/>
    <hyperlink ref="I232" r:id="rId235" xr:uid="{CEB2DF46-AC2E-4E47-824D-78DB227FC4D7}"/>
    <hyperlink ref="I233" r:id="rId236" xr:uid="{A1EE4C21-76FF-4785-8A4C-3232B7BC0433}"/>
    <hyperlink ref="I241" r:id="rId237" xr:uid="{82FAB34A-E2CE-465B-BA1A-2A47F67B1623}"/>
    <hyperlink ref="I242" r:id="rId238" xr:uid="{6EED2F73-7121-4E14-806D-9D8E005612D5}"/>
    <hyperlink ref="I247" r:id="rId239" xr:uid="{2052AF5F-7813-46C6-8E55-A3337048DFE1}"/>
    <hyperlink ref="I243" r:id="rId240" xr:uid="{D0299E8B-7C95-423E-A2D8-DA0C28C82263}"/>
    <hyperlink ref="I244" r:id="rId241" xr:uid="{E2E843F5-B35D-4186-AE0D-068ED69B430F}"/>
    <hyperlink ref="I245" r:id="rId242" xr:uid="{A537CBA9-D5B8-4B95-9D82-C71985ED7413}"/>
    <hyperlink ref="I246" r:id="rId243" xr:uid="{A7CF66E7-23D8-4B85-A572-B8D77150AB15}"/>
    <hyperlink ref="I248" r:id="rId244" xr:uid="{F29CC678-1BFA-4C4A-9AB6-2CFFF9CF409D}"/>
    <hyperlink ref="I249" r:id="rId245" xr:uid="{F692BE3D-C306-4702-B8B4-F207E83B8A83}"/>
    <hyperlink ref="I250" r:id="rId246" xr:uid="{CC3765C6-ADD0-4EDC-872B-620A45604B37}"/>
    <hyperlink ref="I263" r:id="rId247" xr:uid="{5032B0B7-B6F6-4851-93E8-A699C5406376}"/>
    <hyperlink ref="I264" r:id="rId248" xr:uid="{8FB87FAC-EBDB-40EE-81C4-5B937F8C9103}"/>
    <hyperlink ref="I265" r:id="rId249" xr:uid="{8CC1507C-4B9C-4C0E-A34C-99E5B219E1C1}"/>
    <hyperlink ref="I266" r:id="rId250" xr:uid="{0218C438-D940-4566-9C41-F88AB397AA3C}"/>
    <hyperlink ref="I251" r:id="rId251" xr:uid="{146FC1D6-5785-4DDA-8E97-08D52A1C2CC7}"/>
    <hyperlink ref="I252" r:id="rId252" xr:uid="{FBE577D6-F50C-41FA-A72C-1CF6AC4C6004}"/>
    <hyperlink ref="I253" r:id="rId253" xr:uid="{74E28DCD-4966-4568-9BE2-14082C36AA30}"/>
    <hyperlink ref="I254" r:id="rId254" xr:uid="{7AAD9382-4494-47C0-AF66-C9FAAD83D2CB}"/>
    <hyperlink ref="I255" r:id="rId255" xr:uid="{1BF3B528-59B9-4829-A481-84F72DA7DF21}"/>
    <hyperlink ref="I256" r:id="rId256" xr:uid="{3DB97688-55D1-4647-8D37-8EC83AA24FBB}"/>
    <hyperlink ref="I257" r:id="rId257" xr:uid="{55066C36-E112-4E9D-A003-D570241EB67D}"/>
    <hyperlink ref="I276" r:id="rId258" xr:uid="{E65B0065-6BE9-4D0C-89FE-76DD8A17245A}"/>
    <hyperlink ref="I259" r:id="rId259" xr:uid="{689996EC-FCDF-4A92-8AE9-704806992794}"/>
    <hyperlink ref="I258" r:id="rId260" xr:uid="{F573879C-50C9-44D5-B125-FC0E2B8AB921}"/>
    <hyperlink ref="I273" r:id="rId261" xr:uid="{F7A7C30F-35CA-4EE4-B4E2-878661F76226}"/>
    <hyperlink ref="I274" r:id="rId262" xr:uid="{85ADDB30-B9C4-4F55-8933-9139BB680B4E}"/>
    <hyperlink ref="I275" r:id="rId263" xr:uid="{1D281A4A-2370-45D4-8F9B-243CC3B2396C}"/>
    <hyperlink ref="I267" r:id="rId264" xr:uid="{DB2B1F18-62B9-461C-8C7D-CE4F12983A74}"/>
    <hyperlink ref="I268" r:id="rId265" xr:uid="{926974C9-FEAC-4043-BD9A-11F6EA95A78C}"/>
    <hyperlink ref="I269" r:id="rId266" xr:uid="{07F87356-19DB-4240-9F2E-5947FCD4C895}"/>
    <hyperlink ref="I270" r:id="rId267" xr:uid="{80CE8E59-81C1-45BB-B28C-CED2645743B1}"/>
    <hyperlink ref="I277" r:id="rId268" xr:uid="{21D6EDE5-3E03-495B-8ABD-10C5C47744F6}"/>
    <hyperlink ref="I278" r:id="rId269" xr:uid="{E7589EAE-03A0-4511-8260-0766AB185D91}"/>
    <hyperlink ref="I279" r:id="rId270" xr:uid="{C95FF3FB-C6F7-4639-A6E6-E79079896024}"/>
    <hyperlink ref="I280" r:id="rId271" xr:uid="{CC9C209A-4D85-4A20-A8E8-FC0EE0209CBD}"/>
    <hyperlink ref="I281" r:id="rId272" xr:uid="{C0F31D3B-EE9C-4410-BDDE-BDB27874AB29}"/>
    <hyperlink ref="I282" r:id="rId273" xr:uid="{92844489-05FB-4C5D-8218-22074D22B890}"/>
    <hyperlink ref="I283" r:id="rId274" xr:uid="{644CAF14-15F6-4673-A49C-644C6D5F1557}"/>
    <hyperlink ref="I271" r:id="rId275" xr:uid="{79AEBE97-2779-4CF2-A88F-B354A22367A0}"/>
    <hyperlink ref="I272" r:id="rId276" xr:uid="{5AF790ED-21C7-41F7-AA97-F89625F9A05E}"/>
    <hyperlink ref="I284" r:id="rId277" xr:uid="{20DDBDAD-B951-4C70-B144-B684DB3B9D97}"/>
    <hyperlink ref="I285" r:id="rId278" xr:uid="{58F380D5-6370-4E8A-8931-540C9FC39117}"/>
    <hyperlink ref="I286" r:id="rId279" xr:uid="{003CBC1E-DE39-49BD-9F9C-F8F937ED209F}"/>
    <hyperlink ref="I287" r:id="rId280" xr:uid="{A4F1B652-0A88-448F-B823-65FB602AB5DD}"/>
    <hyperlink ref="I288" r:id="rId281" xr:uid="{DBB46670-75A1-46EA-A06F-4663D2C6F979}"/>
    <hyperlink ref="I289" r:id="rId282" xr:uid="{5E6A9236-7D27-428C-BCF4-B2802F880843}"/>
    <hyperlink ref="I260" r:id="rId283" xr:uid="{045A1AB0-49FD-4727-8194-D069C8AC45CB}"/>
    <hyperlink ref="I261" r:id="rId284" xr:uid="{19B1A660-1984-46CD-A356-41A3CDE534BB}"/>
    <hyperlink ref="I262" r:id="rId285" xr:uid="{9C35DAC5-9985-4DF2-A2D3-6B80AF531AA2}"/>
    <hyperlink ref="I290" r:id="rId286" xr:uid="{390E37D3-FCD9-495C-A771-2A88DF10625E}"/>
    <hyperlink ref="I291" r:id="rId287" xr:uid="{CC8BF4DE-9C17-4752-B920-5DFD78A36453}"/>
    <hyperlink ref="I292" r:id="rId288" xr:uid="{54BD24C9-FFA1-4A18-B777-BE47133D2F62}"/>
    <hyperlink ref="I293" r:id="rId289" xr:uid="{4EF43EE2-3054-4892-8476-67DA096F9F7B}"/>
    <hyperlink ref="I294" r:id="rId290" xr:uid="{61237799-EE06-451F-A317-4A151FED30F8}"/>
    <hyperlink ref="I295" r:id="rId291" xr:uid="{F660F113-EC1D-48DE-858E-05D01B2BAEE9}"/>
    <hyperlink ref="I296" r:id="rId292" xr:uid="{EA2FD2D3-79B3-49E2-A6FC-6D05435F9855}"/>
    <hyperlink ref="I297" r:id="rId293" xr:uid="{9706D39D-742F-4397-BEF3-77017ACBC502}"/>
    <hyperlink ref="I299" r:id="rId294" xr:uid="{77BA54ED-4360-4A5A-9C3B-B0BCD6EE9C8E}"/>
    <hyperlink ref="I300" r:id="rId295" xr:uid="{82221752-A0F0-46A8-93CE-E33600E57A38}"/>
    <hyperlink ref="I301" r:id="rId296" xr:uid="{419AE905-23B6-42F0-93F3-428FCA2F0EF3}"/>
    <hyperlink ref="I302" r:id="rId297" xr:uid="{60AC0FDD-BAD2-4322-986A-53DCBE9B3B61}"/>
    <hyperlink ref="I298" r:id="rId298" xr:uid="{F2A6A9B2-423B-46C3-9EE3-AF68F59A23B7}"/>
    <hyperlink ref="I307" r:id="rId299" xr:uid="{E8C5B918-8C4D-4E3F-8873-C990F63E6920}"/>
    <hyperlink ref="I308" r:id="rId300" xr:uid="{4E48051F-5D70-4583-8509-69C91F051CF2}"/>
    <hyperlink ref="I309" r:id="rId301" xr:uid="{789BB43B-FCBF-42AF-86CE-E22AA485CA9C}"/>
    <hyperlink ref="I303" r:id="rId302" xr:uid="{F1526A61-DBC1-4738-8461-BCBA6E5C573D}"/>
    <hyperlink ref="I304" r:id="rId303" xr:uid="{005E44CE-9B01-499B-BDA0-DAB6F9B61268}"/>
    <hyperlink ref="I305" r:id="rId304" xr:uid="{2E79B6BC-98ED-4DAE-AE85-C3FB55AA7775}"/>
    <hyperlink ref="I306" r:id="rId305" xr:uid="{BBD493A4-65F7-4736-8B78-FFDC2512F3B3}"/>
    <hyperlink ref="I310" r:id="rId306" xr:uid="{6CFE918C-F566-4218-B885-DF074479B7B8}"/>
    <hyperlink ref="I311" r:id="rId307" xr:uid="{FACE7777-754C-40F2-9C0B-D1531231DA56}"/>
    <hyperlink ref="I312" r:id="rId308" xr:uid="{1D1B3FAA-7412-4C8F-9A21-3C1177F8913F}"/>
    <hyperlink ref="I313" r:id="rId309" xr:uid="{CCC46E36-0844-47C4-B1F2-994E7E257520}"/>
    <hyperlink ref="I319" r:id="rId310" xr:uid="{2AB0F01C-9F31-4808-870A-8F2D63747D0F}"/>
    <hyperlink ref="I317" r:id="rId311" xr:uid="{F538AB98-7DB0-46BD-B3AD-F76EBD974810}"/>
    <hyperlink ref="I318" r:id="rId312" xr:uid="{F4FFD3BA-42C1-457A-8FE6-7E357B5EAFE2}"/>
    <hyperlink ref="I315" r:id="rId313" xr:uid="{5E5019E2-D2C2-42C6-8978-97AA83DA8EE0}"/>
    <hyperlink ref="I316" r:id="rId314" xr:uid="{EA8651D6-EAEB-47C5-8E23-A9B46ED1534F}"/>
    <hyperlink ref="I323" r:id="rId315" xr:uid="{397BE0A0-BBEF-4EDF-85CD-ADAE0B7A234C}"/>
    <hyperlink ref="I324" r:id="rId316" xr:uid="{24851F0D-3FEE-41DE-B45A-D86108F4B9AF}"/>
    <hyperlink ref="I325" r:id="rId317" xr:uid="{CA96DA96-30BA-4262-B0F3-DFF4B6928117}"/>
    <hyperlink ref="I326" r:id="rId318" xr:uid="{7807FEC0-3486-4807-AD97-8AB0F79BD7E6}"/>
    <hyperlink ref="I327" r:id="rId319" xr:uid="{61E9A43F-3319-4FF6-83DA-41C71AD8AC66}"/>
    <hyperlink ref="I328" r:id="rId320" xr:uid="{D7C5DF4B-EC98-4EA2-9E01-36EB771E2F01}"/>
    <hyperlink ref="I329" r:id="rId321" xr:uid="{85950FBB-8ABE-425F-AF33-5628A2F5F86D}"/>
    <hyperlink ref="I320" r:id="rId322" xr:uid="{9AC48F5D-0E21-4819-9A32-1B6DCBA87094}"/>
    <hyperlink ref="I321" r:id="rId323" xr:uid="{533EBB54-FA2F-444B-8162-3030A5E7727B}"/>
    <hyperlink ref="I322" r:id="rId324" xr:uid="{5CBB29B9-186D-4081-916E-EB067001DC30}"/>
    <hyperlink ref="I314" r:id="rId325" xr:uid="{23135211-03E6-4C36-9D3C-2D56CF3E2944}"/>
    <hyperlink ref="I347" r:id="rId326" xr:uid="{6C8A7F4A-1735-41A4-A67B-056D85DD81BE}"/>
    <hyperlink ref="I372" r:id="rId327" xr:uid="{C34B9F96-9FDA-4ACD-89AB-EA62BD5981B9}"/>
    <hyperlink ref="I373" r:id="rId328" xr:uid="{FE4C99EF-AAD8-44F2-B8F8-1BB0184B621F}"/>
    <hyperlink ref="I374" r:id="rId329" xr:uid="{3FAA7752-47AC-4D29-8AF9-77B58EB67CD2}"/>
    <hyperlink ref="I375" r:id="rId330" xr:uid="{12964E68-B9D9-4A68-8425-8F4EC1E5655B}"/>
    <hyperlink ref="I376" r:id="rId331" xr:uid="{CDF3E49F-0C12-47F6-BABB-528FF2ED1C2D}"/>
    <hyperlink ref="I409" r:id="rId332" xr:uid="{4BC19692-5BA0-4D32-AB21-FC98430E67B8}"/>
    <hyperlink ref="I410" r:id="rId333" xr:uid="{551931E7-EAF5-4596-A46D-93273FA47BDE}"/>
    <hyperlink ref="I411" r:id="rId334" xr:uid="{D78E2BD3-5792-497D-AF80-7DDEEF11F6BA}"/>
    <hyperlink ref="I412" r:id="rId335" xr:uid="{5B3F2D55-2AD0-4322-A152-5146EB47D76F}"/>
    <hyperlink ref="I413" r:id="rId336" xr:uid="{DC3CAB43-F8A9-4DBE-A1EB-6546FD6FAC7E}"/>
    <hyperlink ref="I414" r:id="rId337" xr:uid="{08842115-F047-4E9B-AA8A-E61B5E91871A}"/>
    <hyperlink ref="I361" r:id="rId338" xr:uid="{5B6CEE83-9C81-43F0-85BD-7AD62029DBB4}"/>
    <hyperlink ref="I362" r:id="rId339" xr:uid="{C08C9D04-B433-4CFB-9AFF-8CC6B0C07E3F}"/>
    <hyperlink ref="I330" r:id="rId340" xr:uid="{8C1131D6-4A1D-488E-82C0-5A4AA2B03F22}"/>
    <hyperlink ref="I331" r:id="rId341" xr:uid="{077F8F8E-B472-44EE-8F6D-CDB504F4A516}"/>
    <hyperlink ref="I340" r:id="rId342" xr:uid="{75AC1110-2705-4D54-8CB8-7A4412B3B7F8}"/>
    <hyperlink ref="I388" r:id="rId343" xr:uid="{A5D8C0AF-100A-4930-8912-BCB74E964F43}"/>
    <hyperlink ref="I389" r:id="rId344" xr:uid="{EDE82DC1-1CF8-4BF1-B8AC-BECE7C837355}"/>
    <hyperlink ref="I390" r:id="rId345" xr:uid="{D3330546-DB8C-4CBD-B731-0FFFF495025D}"/>
    <hyperlink ref="I391" r:id="rId346" xr:uid="{F9BED416-C262-4B6D-A6CD-0934C13A9534}"/>
    <hyperlink ref="I444" r:id="rId347" xr:uid="{02B60F0B-B5D0-4A83-BEB8-7680C6295467}"/>
    <hyperlink ref="I445" r:id="rId348" xr:uid="{91B7B11C-9561-46AA-A7CC-A8B5525E7F61}"/>
    <hyperlink ref="I446" r:id="rId349" xr:uid="{1BD57AF8-2201-448A-AFCE-6422AB3F950E}"/>
    <hyperlink ref="I343" r:id="rId350" xr:uid="{582765F4-31EF-4997-BC4C-8B5457CC1AD2}"/>
    <hyperlink ref="I344" r:id="rId351" xr:uid="{90C53B70-6CD8-41EE-A6BE-82287C6746E3}"/>
    <hyperlink ref="I345" r:id="rId352" xr:uid="{DE0480F6-B61D-4A38-B009-F31928F50E0F}"/>
    <hyperlink ref="I346" r:id="rId353" xr:uid="{AF0EA6FF-258E-43A5-B904-AAE39FC1482C}"/>
    <hyperlink ref="I348" r:id="rId354" xr:uid="{3AD2AC38-2201-4661-A339-B05813544840}"/>
    <hyperlink ref="I349" r:id="rId355" xr:uid="{20FD7497-76CF-4348-B691-A310F4AFE778}"/>
    <hyperlink ref="I350" r:id="rId356" xr:uid="{D359EB17-4B6A-4BDF-A1BB-8A8AA64AE0AD}"/>
    <hyperlink ref="I351" r:id="rId357" xr:uid="{F39AFA2F-4A91-4C02-9FF7-6D7F580982F1}"/>
    <hyperlink ref="I352" r:id="rId358" xr:uid="{73006F02-018A-47B3-95A1-DFABA55790D3}"/>
    <hyperlink ref="I353" r:id="rId359" xr:uid="{879944FF-8034-451E-9713-BA9884BE6A0A}"/>
    <hyperlink ref="I354" r:id="rId360" xr:uid="{B0F10E9A-DD99-49B8-9F6B-944278F872C9}"/>
    <hyperlink ref="I355" r:id="rId361" xr:uid="{A4AA9662-C4F6-47CF-936A-DFEF126AE106}"/>
    <hyperlink ref="I356" r:id="rId362" xr:uid="{771BDF4B-9B23-4CD7-9C20-59693E601339}"/>
    <hyperlink ref="I357" r:id="rId363" xr:uid="{648A3B47-6094-4CC7-A2FA-23D12C4711B6}"/>
    <hyperlink ref="I358" r:id="rId364" xr:uid="{1B5E0EB8-1BDA-4A17-AAA4-B2D5DFA81BAC}"/>
    <hyperlink ref="I359" r:id="rId365" xr:uid="{C30A92A2-30E6-415A-B29E-2AB11C1A5215}"/>
    <hyperlink ref="I360" r:id="rId366" xr:uid="{7A016F6A-7A80-49C6-B40D-6AF5C1990A65}"/>
    <hyperlink ref="I363" r:id="rId367" xr:uid="{696976B7-E113-4847-906D-5CC61BF87B35}"/>
    <hyperlink ref="I364" r:id="rId368" xr:uid="{6881C289-AF64-47CA-BACD-34BD163542C9}"/>
    <hyperlink ref="I377" r:id="rId369" xr:uid="{89A3ECDE-BF0F-4544-A4B7-DEEEE643D346}"/>
    <hyperlink ref="I378" r:id="rId370" xr:uid="{8D154FAC-33EE-409F-90DD-917D241BD87F}"/>
    <hyperlink ref="I380" r:id="rId371" xr:uid="{897890D3-058D-46E4-A80F-E0C52BDD0AFE}"/>
    <hyperlink ref="I381" r:id="rId372" xr:uid="{5960D503-84D6-4E9B-BD7A-643D41405F7A}"/>
    <hyperlink ref="I367" r:id="rId373" xr:uid="{B00E4A4B-D1F0-4F13-9650-51998B0DF657}"/>
    <hyperlink ref="I379" r:id="rId374" xr:uid="{9BB6EC31-7C30-4291-A036-C0AE1AC9EFAE}"/>
    <hyperlink ref="I382" r:id="rId375" xr:uid="{CEB5CCDF-2C6E-4FFB-B301-28724C998DE5}"/>
    <hyperlink ref="I368" r:id="rId376" xr:uid="{884BCB3B-1E43-471D-BEDB-CB5892EF12E2}"/>
    <hyperlink ref="I383" r:id="rId377" xr:uid="{D7F29871-C176-4EE8-A446-084D2F109738}"/>
    <hyperlink ref="I384" r:id="rId378" xr:uid="{38ED0117-066C-4672-9F0C-DA51E7877E0A}"/>
    <hyperlink ref="I385" r:id="rId379" xr:uid="{14B89AA1-91E5-4B1A-B269-0516B7C59F7A}"/>
    <hyperlink ref="I386" r:id="rId380" xr:uid="{97F62940-53F3-4420-8CF3-59046C80D903}"/>
    <hyperlink ref="I387" r:id="rId381" xr:uid="{389425E7-33BB-4B00-B63D-96BF8583E94C}"/>
    <hyperlink ref="I393" r:id="rId382" xr:uid="{D0C26498-B62F-4C99-BF27-CF6864BA734A}"/>
    <hyperlink ref="I394" r:id="rId383" xr:uid="{799AC629-9351-42A2-B68F-7D845ABD9F90}"/>
    <hyperlink ref="I395" r:id="rId384" xr:uid="{68C84C7D-87EE-4D14-A800-C5546F90F943}"/>
    <hyperlink ref="I396" r:id="rId385" xr:uid="{BAABE17E-363A-4F39-B4CC-E5199CCC1B43}"/>
    <hyperlink ref="I397" r:id="rId386" xr:uid="{80349DA0-46F4-4D48-9BED-BC080AF9414E}"/>
    <hyperlink ref="I398" r:id="rId387" xr:uid="{C3BC63DA-83C4-464B-9295-B275A049DB41}"/>
    <hyperlink ref="I399" r:id="rId388" xr:uid="{40B79901-3AB3-4480-A482-511601237046}"/>
    <hyperlink ref="I400" r:id="rId389" xr:uid="{4745F204-8BCA-406C-B92F-1A0B896E05F7}"/>
    <hyperlink ref="I401" r:id="rId390" xr:uid="{2BAC2AE7-634B-41F8-9738-37D13BD5CB24}"/>
    <hyperlink ref="I402" r:id="rId391" xr:uid="{38F7C280-8F9A-4D56-9A99-7A4D6FB7F54A}"/>
    <hyperlink ref="I403" r:id="rId392" xr:uid="{F62C257F-2062-4DD9-81D8-8716DE15AECA}"/>
    <hyperlink ref="I404" r:id="rId393" xr:uid="{F27FDC59-23D5-436E-A0CB-4687D2B5CA7D}"/>
    <hyperlink ref="I405" r:id="rId394" xr:uid="{A09422FB-CDF8-4EBB-B38B-E5A78A349180}"/>
    <hyperlink ref="I406" r:id="rId395" xr:uid="{79612621-6444-4528-8944-4BE4BF334FFD}"/>
    <hyperlink ref="I407" r:id="rId396" xr:uid="{81A7DF1F-5FD8-4C1C-9E25-28F7F407C66A}"/>
    <hyperlink ref="I408" r:id="rId397" xr:uid="{D4D8F140-BCFE-4B32-9FAC-EA3EC7138741}"/>
    <hyperlink ref="I415" r:id="rId398" xr:uid="{31457E5B-6448-4B05-9BAF-1F54B0C6C6E7}"/>
    <hyperlink ref="I416" r:id="rId399" xr:uid="{6ED19D2F-315F-4D0D-8A1F-ED1D479F17FD}"/>
    <hyperlink ref="I417" r:id="rId400" xr:uid="{8BD1C0D4-61C7-4124-A8F7-E5F1CDFD8D9A}"/>
    <hyperlink ref="I418" r:id="rId401" xr:uid="{A3378C18-C23B-4283-926D-B004F6BB91AF}"/>
    <hyperlink ref="I419" r:id="rId402" xr:uid="{87512035-15A7-4F6F-B707-CD93D31F3A77}"/>
    <hyperlink ref="I420" r:id="rId403" xr:uid="{008497DE-0999-4E2D-8E85-3A81F977BB10}"/>
    <hyperlink ref="I421" r:id="rId404" xr:uid="{5A35645F-5AD6-462F-A459-02CABCEDC090}"/>
    <hyperlink ref="I422" r:id="rId405" xr:uid="{63E346BB-050E-4AA7-B474-C92C95D32B12}"/>
    <hyperlink ref="I423" r:id="rId406" xr:uid="{902A3DA5-A43D-4218-993D-DCAD35FCD889}"/>
    <hyperlink ref="I424" r:id="rId407" xr:uid="{8CE165A9-8B61-4B02-A704-3461FE196467}"/>
    <hyperlink ref="I425" r:id="rId408" xr:uid="{1138552D-2EE6-4F00-ACF5-22590FC22DC0}"/>
    <hyperlink ref="I426" r:id="rId409" xr:uid="{B5618AA3-A014-41DB-B871-1E01C237FF2C}"/>
    <hyperlink ref="I427" r:id="rId410" xr:uid="{BF2657F9-A199-40CE-849B-70BF42F58114}"/>
    <hyperlink ref="I428" r:id="rId411" xr:uid="{9E69091C-6448-4CB0-B601-0D478005BE30}"/>
    <hyperlink ref="I429" r:id="rId412" xr:uid="{C06B27EE-AEC7-4289-8D3A-494AFFC9051B}"/>
    <hyperlink ref="I430" r:id="rId413" xr:uid="{5B503886-B1C6-456A-9266-C56F75FFD031}"/>
    <hyperlink ref="I431" r:id="rId414" xr:uid="{CE25A35B-3E8A-440F-96AC-54173ABA09A5}"/>
    <hyperlink ref="I432" r:id="rId415" xr:uid="{53491548-2EA4-4031-AF87-0755F4A9DF28}"/>
    <hyperlink ref="I433" r:id="rId416" xr:uid="{D4B93B53-C613-4871-A054-49982B66A760}"/>
    <hyperlink ref="I434" r:id="rId417" xr:uid="{0970BC7D-416E-4E24-AC84-3883D1EB5D25}"/>
    <hyperlink ref="I392" r:id="rId418" xr:uid="{7952BEF1-67AD-4840-8347-36D4E028119E}"/>
    <hyperlink ref="I435" r:id="rId419" xr:uid="{AE340EBB-7B8D-4F97-AD31-D1203AFDD2B4}"/>
    <hyperlink ref="I436" r:id="rId420" xr:uid="{18532B39-9844-4102-9E2D-4AE417928EF5}"/>
    <hyperlink ref="I437" r:id="rId421" xr:uid="{C9F65CFC-D5CF-45FC-8FDD-ACD1C237184A}"/>
    <hyperlink ref="I438" r:id="rId422" xr:uid="{6F9A45F2-EC0C-4333-B069-66F1C386E348}"/>
    <hyperlink ref="I439" r:id="rId423" xr:uid="{6D06780B-2C10-4189-9863-8F9AD5235848}"/>
    <hyperlink ref="I440" r:id="rId424" xr:uid="{3E89E38E-9D67-44FF-AC4B-3B52B4C503EE}"/>
    <hyperlink ref="I441" r:id="rId425" xr:uid="{7E66B33D-1303-4213-A4BE-2E8BCBB396DB}"/>
    <hyperlink ref="I442" r:id="rId426" xr:uid="{88B474FD-EC45-4558-866D-F9BEAE507474}"/>
    <hyperlink ref="I443" r:id="rId427" xr:uid="{5044F57F-0581-4041-B74B-1F8C063D4371}"/>
    <hyperlink ref="I332" r:id="rId428" xr:uid="{2F06828C-3924-4071-BA3E-0FB7A0D817E8}"/>
    <hyperlink ref="N110" r:id="rId429" xr:uid="{C55B0AC9-6ADB-4770-BA7C-28196C912535}"/>
    <hyperlink ref="N111" r:id="rId430" xr:uid="{F2A23662-730D-4481-8CDA-23F860C6D331}"/>
    <hyperlink ref="N89" r:id="rId431" xr:uid="{7C7D44BC-8526-42FA-AD3D-225564633826}"/>
    <hyperlink ref="N90" r:id="rId432" xr:uid="{F9B5705B-8FAB-4B77-AC2C-14B34A3B8860}"/>
    <hyperlink ref="N54" r:id="rId433" xr:uid="{95507D9C-CEDE-4BE3-9938-BC06151E2DCE}"/>
    <hyperlink ref="N114" r:id="rId434" xr:uid="{89EA3117-A97A-4818-B5F0-CB40AD914215}"/>
    <hyperlink ref="N115" r:id="rId435" xr:uid="{44B15211-3F80-46EC-AF4A-E3B7C932BCEB}"/>
    <hyperlink ref="N87" r:id="rId436" xr:uid="{E63B1FE9-F619-4863-B2E3-404880CB9BDD}"/>
    <hyperlink ref="N118:N121" r:id="rId437" display="https://seelosacademy.org" xr:uid="{84289614-9C78-4B6B-A9FC-411710A79501}"/>
    <hyperlink ref="N129" r:id="rId438" xr:uid="{976DE6A3-E0D9-4EE9-BA90-B28DBEA846F6}"/>
    <hyperlink ref="N169" r:id="rId439" xr:uid="{0224B87A-359F-4A2F-939F-B38D1428594A}"/>
    <hyperlink ref="N136:N145" r:id="rId440" display="https://avemariapgh.org" xr:uid="{85C270B5-3A55-4B0C-9C18-F64A53AD2E71}"/>
    <hyperlink ref="N1000" r:id="rId441" xr:uid="{9E4DCFED-2B53-4FF2-9364-FD0B71002FE5}"/>
    <hyperlink ref="N994:N995" r:id="rId442" display="https://cornerstoneprep.net" xr:uid="{35F15B1F-0EEE-411D-9363-54C95053A81F}"/>
    <hyperlink ref="N986" r:id="rId443" xr:uid="{D5A14BE7-AEFA-4A09-8E43-D7FC26949498}"/>
    <hyperlink ref="N981" r:id="rId444" xr:uid="{2E75E238-5605-4851-B014-B562B057087C}"/>
    <hyperlink ref="N976:N979" r:id="rId445" display="https://mariancatholichs.org" xr:uid="{A0EDBD8A-1C99-4387-903D-86BEE0D21A55}"/>
    <hyperlink ref="N889" r:id="rId446" xr:uid="{5D641786-3EC5-482C-8AAE-0811E20FF5C9}"/>
    <hyperlink ref="N970:N971" r:id="rId447" display="https://seedsoffaithacademy.org" xr:uid="{7E30006B-2D02-4AB7-B9CA-DC7A6725EE84}"/>
    <hyperlink ref="N910" r:id="rId448" xr:uid="{BED2F7AC-BF6B-4364-9F3A-55BD6FA37B3F}"/>
    <hyperlink ref="N911" r:id="rId449" xr:uid="{928829C1-65E7-4B45-8C58-34AD0FF566BE}"/>
    <hyperlink ref="N966" r:id="rId450" xr:uid="{E154377C-E948-44BB-97AB-BB6A10AF0C46}"/>
    <hyperlink ref="N968" r:id="rId451" xr:uid="{00C4E9D0-AF65-4570-B74D-670831368857}"/>
    <hyperlink ref="N940" r:id="rId452" xr:uid="{2D7F23C5-026F-4774-88A9-40C24C94E441}"/>
    <hyperlink ref="N941" r:id="rId453" xr:uid="{0E7AD838-ADAF-4207-B803-D56B528543AB}"/>
    <hyperlink ref="N926" r:id="rId454" xr:uid="{C7981AFB-728B-41D3-82D6-D5C154803433}"/>
    <hyperlink ref="N900" r:id="rId455" xr:uid="{BB1BC4F1-2534-4205-AA39-8F4EC6895D14}"/>
    <hyperlink ref="N899" r:id="rId456" xr:uid="{B6EDC9F5-194E-4500-A456-0C20B12AED63}"/>
    <hyperlink ref="N901" r:id="rId457" xr:uid="{C237C9FE-B094-480F-A988-0C8225EB7EB3}"/>
    <hyperlink ref="N858" r:id="rId458" xr:uid="{54741A22-AA7B-4C0F-9433-DF8839243AEE}"/>
    <hyperlink ref="N822" r:id="rId459" xr:uid="{165E20F2-F281-4AB6-812E-76988F1AE198}"/>
    <hyperlink ref="N684" r:id="rId460" xr:uid="{98084DF9-5E8A-489E-B2E2-9DE858DD8184}"/>
    <hyperlink ref="N777:N779" r:id="rId461" display="https://saintlaurence.org" xr:uid="{40051D2C-A6CC-4E3F-9FCF-9EBE6CF26306}"/>
    <hyperlink ref="N699" r:id="rId462" xr:uid="{8240443F-9385-4B24-A4C5-759EC286EA27}"/>
    <hyperlink ref="N698" r:id="rId463" xr:uid="{A4EA261E-07DF-4DFB-B59B-CC329B68EDF3}"/>
    <hyperlink ref="N729" r:id="rId464" xr:uid="{7CFC8479-AED8-48E8-A69F-85BDA75B64C4}"/>
    <hyperlink ref="N627" r:id="rId465" xr:uid="{72F668DC-6B15-45EB-8BA1-55446B6AA8E4}"/>
    <hyperlink ref="N553" r:id="rId466" xr:uid="{ACA2E1A2-52C4-4E52-8C64-47561C928A85}"/>
    <hyperlink ref="N600:N603" r:id="rId467" display="https://themesivta.org" xr:uid="{E39B2EEA-6C33-4AAD-955B-E9A08EEBFC48}"/>
    <hyperlink ref="N540" r:id="rId468" xr:uid="{81F667C1-0588-44C0-AFCE-2D77BC18C13B}"/>
    <hyperlink ref="N564:N567" r:id="rId469" display="https://jbha.org" xr:uid="{3037A5B5-942F-401A-8F07-0A3434D456B8}"/>
    <hyperlink ref="N577" r:id="rId470" xr:uid="{31BBA89A-12A0-4044-9C31-31E95280B800}"/>
    <hyperlink ref="N528" r:id="rId471" xr:uid="{87E572E7-CCB8-4AA0-A835-BB02CAD4A521}"/>
    <hyperlink ref="N515" r:id="rId472" xr:uid="{D99DA96F-01C3-45B4-A4EC-782192C84203}"/>
    <hyperlink ref="N508:N514" r:id="rId473" display="https://stann-emmaus.org" xr:uid="{CC2E5DD9-8283-4C12-A344-7D0B618FC68F}"/>
    <hyperlink ref="N492" r:id="rId474" xr:uid="{F5457015-2ECC-4CF6-AF80-D49881F382D3}"/>
    <hyperlink ref="N488" r:id="rId475" xr:uid="{ADE3CE9E-DB97-4361-97C2-689E02FB1622}"/>
    <hyperlink ref="N460" r:id="rId476" xr:uid="{A6F39C8E-A43C-4F5D-885A-C63E18A672CB}"/>
    <hyperlink ref="N447" r:id="rId477" xr:uid="{66BDDD2D-51D8-4B13-8DEB-96431776F3BB}"/>
    <hyperlink ref="N356" r:id="rId478" xr:uid="{595C91A3-6EF1-4BD3-8AFF-96E34CB254FA}"/>
    <hyperlink ref="N312" r:id="rId479" xr:uid="{07758B37-2CCB-479D-A98E-9AE359B0A942}"/>
    <hyperlink ref="N309:N311" r:id="rId480" display="https://lititzchristian.net" xr:uid="{ADA7DBF2-2606-4369-A883-7BB0CA97CCE1}"/>
    <hyperlink ref="N288" r:id="rId481" xr:uid="{A6971A97-B12F-4CF3-B8AC-76C0FC6D1ED7}"/>
    <hyperlink ref="N287" r:id="rId482" xr:uid="{C20D6B06-7E0B-4246-9F4C-4DD3DC7310F3}"/>
    <hyperlink ref="N223" r:id="rId483" xr:uid="{9E8DC2BB-6B17-4BB4-B124-80E7722E6DB5}"/>
    <hyperlink ref="N216" r:id="rId484" xr:uid="{71929067-EA55-4E45-A30A-B11519EDC82B}"/>
    <hyperlink ref="N198" r:id="rId485" xr:uid="{A12A9D97-2AA6-4FD2-87FE-4696AF307D0B}"/>
    <hyperlink ref="N186" r:id="rId486" xr:uid="{A04FF06E-28AE-41D7-B0C7-1A8751D57227}"/>
    <hyperlink ref="N185" r:id="rId487" xr:uid="{70760499-920B-4FCC-9C15-7B2D20F6AF53}"/>
    <hyperlink ref="N176" r:id="rId488" xr:uid="{BC937132-4738-4E73-9990-8942541507AA}"/>
    <hyperlink ref="N156" r:id="rId489" xr:uid="{99465B53-9977-4BB9-8664-6F9D276D1548}"/>
    <hyperlink ref="N134" r:id="rId490" xr:uid="{8A3BAD57-372D-4C07-87CC-6111ECAFCBE0}"/>
    <hyperlink ref="N246" r:id="rId491" xr:uid="{AC468A8E-45E8-45D0-B66F-8FD20576EDA6}"/>
    <hyperlink ref="N248" r:id="rId492" xr:uid="{5CCC8059-6524-4072-A6EE-35ACDE5A214D}"/>
    <hyperlink ref="N837" r:id="rId493" xr:uid="{673B26DC-FAD2-48F8-B5FC-EC571B01BCBB}"/>
    <hyperlink ref="N838" r:id="rId494" xr:uid="{B091D8A9-1F9A-438E-B86E-5F454DC4A2E6}"/>
    <hyperlink ref="P66" r:id="rId495" xr:uid="{12ABEE46-8FDC-47A8-820D-84D5020BE12F}"/>
    <hyperlink ref="P73" r:id="rId496" xr:uid="{F10D0709-C625-481A-B837-79B2FC29973D}"/>
    <hyperlink ref="P156" r:id="rId497" xr:uid="{BB27D81C-57CE-4C0F-BD48-CAE846E9D80F}"/>
    <hyperlink ref="P352" r:id="rId498" xr:uid="{6C1ED201-1FDA-4DD8-9713-3BA77D92ACF7}"/>
    <hyperlink ref="P363:P365" r:id="rId499" display="https://kingsacademy.com/tuition-rates-and-fees" xr:uid="{4A17ABB9-9ED1-4162-B008-EB6DF73D67B4}"/>
    <hyperlink ref="P832" r:id="rId500" xr:uid="{21BC9BBD-6AA4-4B6F-BA2C-94CC6931016C}"/>
    <hyperlink ref="P851:P853" r:id="rId501" display="https://ghca1992.org/tuition-fees-2" xr:uid="{5033AE57-D2FA-46B1-A2D6-F0594F743506}"/>
    <hyperlink ref="P892" r:id="rId502" xr:uid="{61D44E31-963B-4355-A911-D5D60C4A2BC1}"/>
    <hyperlink ref="P893" r:id="rId503" xr:uid="{37363C46-83F6-4698-8345-51C7D38FE05B}"/>
    <hyperlink ref="P899" r:id="rId504" xr:uid="{5EB42D7F-4F88-4073-B1A0-E9EBF8D3285A}"/>
    <hyperlink ref="P900" r:id="rId505" xr:uid="{04499C90-50E2-4A1D-AF38-5BCC1F417CBA}"/>
    <hyperlink ref="P926" r:id="rId506" xr:uid="{C2C07864-998D-45F3-B3C0-A64B3205CDAB}"/>
    <hyperlink ref="P986" r:id="rId507" xr:uid="{A4CA0E3D-7C22-475B-895D-7A36D9C1296D}"/>
    <hyperlink ref="M31" r:id="rId508" xr:uid="{1AD9E97A-8210-4180-8AAE-B4B6F520F9F2}"/>
    <hyperlink ref="M63" r:id="rId509" xr:uid="{935AF8AE-F235-4D85-A7D9-3A72F4645BEE}"/>
    <hyperlink ref="M64" r:id="rId510" xr:uid="{D3AC4730-0BB2-4EDD-95B8-38CA921184D2}"/>
    <hyperlink ref="M65" r:id="rId511" xr:uid="{0D34891E-5AF3-45C7-92AD-8D9BC616421C}"/>
    <hyperlink ref="M66" r:id="rId512" xr:uid="{8DFB3889-2EC7-4573-B5FD-AE129E9020F3}"/>
    <hyperlink ref="M73" r:id="rId513" xr:uid="{F8DE55AA-382A-46A9-806F-E0572B2EE093}"/>
    <hyperlink ref="M74" r:id="rId514" xr:uid="{FF32C49C-034A-4ABF-AF8C-6C8F13877555}"/>
    <hyperlink ref="M75" r:id="rId515" xr:uid="{01D21A9B-223D-4330-9B35-3B616E2A0817}"/>
    <hyperlink ref="M76" r:id="rId516" xr:uid="{963F56EE-A2CE-4B88-AD24-2900447F7697}"/>
    <hyperlink ref="M80" r:id="rId517" xr:uid="{D36349A1-A2A4-4C49-8847-F50920780B94}"/>
    <hyperlink ref="M81" r:id="rId518" xr:uid="{7F0316FD-6337-4663-A6D1-F428B5F0A0EA}"/>
    <hyperlink ref="M82" r:id="rId519" xr:uid="{C9049343-E02A-412E-838D-7C5581C834C3}"/>
    <hyperlink ref="M100" r:id="rId520" xr:uid="{B9792D7E-57A8-4605-8EF6-EAC47FF1BCF2}"/>
    <hyperlink ref="M101" r:id="rId521" xr:uid="{BE29E6BE-23A1-4AF9-A967-84ACCBE2E653}"/>
    <hyperlink ref="M102" r:id="rId522" xr:uid="{972AF786-F13D-4E0C-9AFC-58814E2C1F88}"/>
    <hyperlink ref="M103" r:id="rId523" xr:uid="{31633836-B44B-4192-BFDA-CA3668D2BBC9}"/>
    <hyperlink ref="M104" r:id="rId524" xr:uid="{D2609170-71BE-48A7-AFBA-DA98D1AF22EE}"/>
    <hyperlink ref="M69" r:id="rId525" xr:uid="{2F783161-B335-4B55-B6F4-21CC6519DE1C}"/>
    <hyperlink ref="M70" r:id="rId526" xr:uid="{9F920CE0-295F-4346-9551-9CB3041A3E98}"/>
    <hyperlink ref="M106" r:id="rId527" xr:uid="{02E5A8F6-88D9-4547-97DC-55F1168D80DB}"/>
    <hyperlink ref="M61" r:id="rId528" xr:uid="{5AD3A42D-CB71-47D9-8F52-0C0850D60CC8}"/>
    <hyperlink ref="M62" r:id="rId529" xr:uid="{97F6B252-6B8B-4544-BE42-2E2D85D87267}"/>
    <hyperlink ref="M98" r:id="rId530" xr:uid="{973CBDD3-3ABE-4315-B117-488DCF1E649D}"/>
    <hyperlink ref="M99" r:id="rId531" xr:uid="{547DDF0D-3223-478D-B04D-449FC75D263D}"/>
    <hyperlink ref="M67" r:id="rId532" xr:uid="{4A79BDF4-CC02-4383-B45D-ABE8E78913AC}"/>
    <hyperlink ref="M53" r:id="rId533" xr:uid="{EF08A5B6-B6C9-4042-B2F5-41D0F8E895A1}"/>
    <hyperlink ref="M46" r:id="rId534" xr:uid="{C7996B87-14DF-49AA-BCF6-38F72F49BE94}"/>
    <hyperlink ref="M47" r:id="rId535" xr:uid="{38109E75-7667-4CD9-84E1-37C0CA49978E}"/>
    <hyperlink ref="M30" r:id="rId536" xr:uid="{FB980BB2-5615-4C8B-8245-B3DB351D0C0B}"/>
    <hyperlink ref="M32" r:id="rId537" xr:uid="{59987D7F-B3F4-46A5-8EDC-B2DBC8F747A6}"/>
    <hyperlink ref="M33" r:id="rId538" xr:uid="{35C5B6F8-FF62-4D61-B6D5-8B6235F28DCE}"/>
    <hyperlink ref="M34" r:id="rId539" xr:uid="{9CB2AEAA-4793-481B-B3C2-B4BF350AFF2F}"/>
    <hyperlink ref="M35" r:id="rId540" xr:uid="{B1EC28DA-C3B7-4AED-BE46-91457D62641B}"/>
    <hyperlink ref="M5" r:id="rId541" xr:uid="{874B394C-B845-40CB-84BC-95B6A2D5D43A}"/>
    <hyperlink ref="M6" r:id="rId542" xr:uid="{D706CA91-EE26-4FAF-9084-56B565707A08}"/>
    <hyperlink ref="M7" r:id="rId543" xr:uid="{C4E34D26-ACE4-4DAA-9AE0-390DE9A7854B}"/>
    <hyperlink ref="M8" r:id="rId544" xr:uid="{BF1E9468-844D-40BF-AE36-E0741CD7C424}"/>
    <hyperlink ref="M108" r:id="rId545" xr:uid="{29B2044A-303B-40F2-9152-114DB714EB77}"/>
    <hyperlink ref="M109" r:id="rId546" xr:uid="{77F52209-A5F0-472F-8452-23F5E44B1CE6}"/>
    <hyperlink ref="M110" r:id="rId547" xr:uid="{9D76C42E-52DD-48EA-887E-D8B6918B98E0}"/>
    <hyperlink ref="M111" r:id="rId548" xr:uid="{A355A1F7-9880-4D88-959B-1ABD654246C9}"/>
    <hyperlink ref="M48" r:id="rId549" xr:uid="{170938BF-A6E2-45F4-9158-17A70EA48D17}"/>
    <hyperlink ref="M49" r:id="rId550" xr:uid="{A691E859-E402-4C5F-9A84-24E373F53120}"/>
    <hyperlink ref="M50" r:id="rId551" xr:uid="{C762CEFB-16FD-40F8-B0D4-457A7F86C563}"/>
    <hyperlink ref="M51" r:id="rId552" xr:uid="{78A2D120-95F9-4336-A16C-788EE2314DF1}"/>
    <hyperlink ref="M52" r:id="rId553" xr:uid="{722CA0CA-70E6-449F-9C9D-A6AFFC160528}"/>
    <hyperlink ref="M41" r:id="rId554" xr:uid="{08E7FCAC-EDAB-447A-87F1-B62E06D7CC44}"/>
    <hyperlink ref="M42" r:id="rId555" xr:uid="{515F9603-B4BD-4A9F-9CB6-8B0B49E10DE9}"/>
    <hyperlink ref="M43" r:id="rId556" xr:uid="{F89E90D0-9D99-4229-9359-8E1FF1B56A90}"/>
    <hyperlink ref="M44" r:id="rId557" xr:uid="{73B6C4D9-3364-4F49-BC08-F79985845533}"/>
    <hyperlink ref="M45" r:id="rId558" xr:uid="{3B0888AF-BFF5-4817-892E-1DBC237A0889}"/>
    <hyperlink ref="M55" r:id="rId559" xr:uid="{71B8D7B8-B4CA-4FD3-B388-49BC0ECBF2EA}"/>
    <hyperlink ref="M56" r:id="rId560" xr:uid="{6BAE913C-B6D0-4F44-A824-090A6DED4742}"/>
    <hyperlink ref="M57" r:id="rId561" xr:uid="{8BC89EFB-C88B-4B8A-9232-A35B30461160}"/>
    <hyperlink ref="M58" r:id="rId562" xr:uid="{93363A08-7DCB-45B9-BEE7-0B6762A791D5}"/>
    <hyperlink ref="M59" r:id="rId563" xr:uid="{C67F337F-D971-4A9D-821B-32B17B670AB4}"/>
    <hyperlink ref="M60" r:id="rId564" xr:uid="{59A9ECBA-4FA4-4095-BD9C-E27F8172B601}"/>
    <hyperlink ref="M77" r:id="rId565" xr:uid="{8EDB6CB9-41C3-4840-ABD0-EDB0264D6D32}"/>
    <hyperlink ref="M78" r:id="rId566" xr:uid="{5D479E54-7261-46F1-A4A8-2F721F17A48C}"/>
    <hyperlink ref="M83" r:id="rId567" xr:uid="{C9D5E68F-5574-4D0A-8E65-A07AF84D9427}"/>
    <hyperlink ref="M84" r:id="rId568" xr:uid="{7C59BE07-B0C4-4FB7-80A7-24F4F50938EA}"/>
    <hyperlink ref="M85" r:id="rId569" xr:uid="{8BA5CA74-81C9-402F-BBC9-E6C477CC71A8}"/>
    <hyperlink ref="M88" r:id="rId570" xr:uid="{C9240BE8-64CE-470C-8A0F-5AF14DD15E43}"/>
    <hyperlink ref="M89" r:id="rId571" xr:uid="{DECFF2CF-C1D4-4E7A-B891-75A62BB55C9A}"/>
    <hyperlink ref="M90" r:id="rId572" xr:uid="{E6A90498-9694-4B59-B036-2837D42F2523}"/>
    <hyperlink ref="M91" r:id="rId573" xr:uid="{AA32D258-53DF-4AA4-9725-1FBB52279632}"/>
    <hyperlink ref="M92" r:id="rId574" xr:uid="{47C7BD36-5471-4C1D-A630-A263B1DF6A4E}"/>
    <hyperlink ref="M93" r:id="rId575" xr:uid="{F7A68B64-89B2-4E12-ABEF-2FBFFBD6A829}"/>
    <hyperlink ref="M95" r:id="rId576" xr:uid="{36B985E9-1919-471C-8E7A-727C13B1CE5D}"/>
    <hyperlink ref="M96" r:id="rId577" xr:uid="{82EC7FA8-25C4-418A-AD17-9CDD377629D1}"/>
    <hyperlink ref="M94" r:id="rId578" xr:uid="{FF4E5CBF-A111-45FF-9080-C99A4800783A}"/>
    <hyperlink ref="M28" r:id="rId579" xr:uid="{1AA411EE-E99A-4520-89D9-5981A3ECBD59}"/>
    <hyperlink ref="M24" r:id="rId580" xr:uid="{8EF7FEF8-BFC5-483B-8AA8-FDA298BF7920}"/>
    <hyperlink ref="M25" r:id="rId581" xr:uid="{59964926-9BDC-424B-B4CB-593A0BE85672}"/>
    <hyperlink ref="M26" r:id="rId582" xr:uid="{9DB33FAA-4B47-4BA5-83A4-4D5591110F88}"/>
    <hyperlink ref="M27" r:id="rId583" xr:uid="{9A6EB0DF-C356-4A43-8CEF-E56639FDC35E}"/>
    <hyperlink ref="M39" r:id="rId584" xr:uid="{305F0575-D841-4233-8CC2-FCEFCD3177F1}"/>
    <hyperlink ref="M40" r:id="rId585" xr:uid="{9547469B-111E-458E-A849-EEEBB1342406}"/>
    <hyperlink ref="M68" r:id="rId586" xr:uid="{CA26CCA2-7BC9-4027-9AFE-AB3BDCD151F2}"/>
    <hyperlink ref="M105" r:id="rId587" xr:uid="{5C7B6BA7-D9F2-417B-8426-4B7E24CBF63B}"/>
    <hyperlink ref="M79" r:id="rId588" xr:uid="{53F8E6F0-0B20-459A-8BFF-BFDE703036CD}"/>
    <hyperlink ref="M29" r:id="rId589" xr:uid="{F0184333-FBB0-4344-B84A-A0E8F9F72DBB}"/>
    <hyperlink ref="M71" r:id="rId590" xr:uid="{E3AF80F0-351C-4097-A2FE-76E871D98253}"/>
    <hyperlink ref="M107" r:id="rId591" xr:uid="{3EA690DE-CB33-48B2-80C3-282097A56A89}"/>
    <hyperlink ref="M97" r:id="rId592" xr:uid="{EBE7BBF1-1893-4D78-9582-6C48EA58E27A}"/>
    <hyperlink ref="M12" r:id="rId593" xr:uid="{0601D769-BEA4-4335-8C89-D43CB5E08470}"/>
    <hyperlink ref="M9" r:id="rId594" xr:uid="{DE7758F3-71A5-4524-A718-B990603BFE71}"/>
    <hyperlink ref="M10" r:id="rId595" xr:uid="{C00B417C-8635-42BC-9FAB-19F55786A19D}"/>
    <hyperlink ref="M11" r:id="rId596" xr:uid="{38E83511-BB06-4597-BBC0-0B17717DC98C}"/>
    <hyperlink ref="M13" r:id="rId597" xr:uid="{FF21EF0C-ACF6-4874-ADC0-B6B924D58B25}"/>
    <hyperlink ref="M14" r:id="rId598" xr:uid="{A34BD1E4-9354-4E8D-8CFA-8D6E9E5EB372}"/>
    <hyperlink ref="M15" r:id="rId599" xr:uid="{AFDB0D1E-A1AF-4E4D-AD8B-CE414109A97D}"/>
    <hyperlink ref="M16" r:id="rId600" xr:uid="{BE624383-0086-4DBC-AC28-8DA4793AAEE5}"/>
    <hyperlink ref="M17" r:id="rId601" xr:uid="{27BC3397-B330-4CC0-8BA2-A3E71C5606E3}"/>
    <hyperlink ref="M18" r:id="rId602" xr:uid="{10A5EF10-2436-4A40-8B0B-1258CAA9B9ED}"/>
    <hyperlink ref="M19" r:id="rId603" xr:uid="{1568B715-D9DC-4E10-9199-8A7B3F065E17}"/>
    <hyperlink ref="M20" r:id="rId604" xr:uid="{8F5CE2CF-236A-43B9-88EF-47AA045BD706}"/>
    <hyperlink ref="M21" r:id="rId605" xr:uid="{2C9598E8-51E2-4DEB-8157-4A17612A71CE}"/>
    <hyperlink ref="M22" r:id="rId606" xr:uid="{C76C1C5D-6EDF-4544-9453-D4154C248B15}"/>
    <hyperlink ref="M23" r:id="rId607" xr:uid="{21DEF863-95A7-4D6C-976F-003F981D18AA}"/>
    <hyperlink ref="M54" r:id="rId608" xr:uid="{D8BF2DD3-8470-45A9-8F66-5865FB25FF87}"/>
    <hyperlink ref="M114" r:id="rId609" xr:uid="{665C575B-E673-46A5-9CD2-CAA722A145FD}"/>
    <hyperlink ref="M115" r:id="rId610" xr:uid="{AF2DBAA8-330C-43A4-85C7-00050633DB70}"/>
    <hyperlink ref="M116" r:id="rId611" xr:uid="{998F988A-8B63-4629-A5BF-A807499B1370}"/>
    <hyperlink ref="M117" r:id="rId612" xr:uid="{39FB3B1B-A459-488B-90BC-30CE1C5AF19E}"/>
    <hyperlink ref="M112" r:id="rId613" xr:uid="{0AE78F4C-036C-45D4-B032-58BE341C2BE5}"/>
    <hyperlink ref="M113" r:id="rId614" xr:uid="{DEDA7283-1F7D-4CA8-A177-A7FEFAF9B335}"/>
    <hyperlink ref="M36" r:id="rId615" xr:uid="{2D6A8854-A520-424E-B137-55C473DC54BC}"/>
    <hyperlink ref="M37" r:id="rId616" xr:uid="{616F071A-944E-4C07-9898-32D56ED8BA3A}"/>
    <hyperlink ref="M38" r:id="rId617" xr:uid="{5D346706-3B0A-459A-AEB6-A33345E914A2}"/>
    <hyperlink ref="M72" r:id="rId618" xr:uid="{77E637DA-7508-4DE0-86E6-30FDF0817651}"/>
    <hyperlink ref="M86" r:id="rId619" xr:uid="{A1928F6E-4C38-444B-9252-AFE0FE1FCC1C}"/>
    <hyperlink ref="M87" r:id="rId620" xr:uid="{2DFE5230-294A-475E-B264-E8093050849A}"/>
    <hyperlink ref="M118" r:id="rId621" xr:uid="{622D8AA5-8D66-44E4-913E-2478CB30F412}"/>
    <hyperlink ref="M119" r:id="rId622" xr:uid="{08CD3BD2-F9D0-4485-83F1-984AF4A5085A}"/>
    <hyperlink ref="M120" r:id="rId623" xr:uid="{EE3FB459-1ADB-4902-87DB-963E9DF1855E}"/>
    <hyperlink ref="M121" r:id="rId624" xr:uid="{E181DCD0-47BF-4192-801C-5DCBEBEBCB87}"/>
    <hyperlink ref="M123" r:id="rId625" xr:uid="{4BDB53C4-F854-4307-B9C5-AEB376D9DCAF}"/>
    <hyperlink ref="M122" r:id="rId626" xr:uid="{15C1281E-6CA4-4C7E-B71A-544DABB2D010}"/>
    <hyperlink ref="M124" r:id="rId627" xr:uid="{7F75E084-DE2B-4924-B555-E771137DD672}"/>
    <hyperlink ref="M125" r:id="rId628" xr:uid="{F3CE0939-E28F-4C5C-8D38-CFCA4C57E9EB}"/>
    <hyperlink ref="M126" r:id="rId629" xr:uid="{D217C5AE-069E-485C-8474-C3AD91DF25AC}"/>
    <hyperlink ref="M127" r:id="rId630" xr:uid="{129EDE3A-608F-477E-A8B9-9D686E56958C}"/>
    <hyperlink ref="M128" r:id="rId631" xr:uid="{C2D1C044-DF12-4708-8ED7-58ED016758CA}"/>
    <hyperlink ref="M129" r:id="rId632" xr:uid="{99A89A2B-4033-456F-821D-6A75027758AA}"/>
    <hyperlink ref="M130" r:id="rId633" xr:uid="{AB171C4E-6C83-4F1C-9EF7-128B27DFA383}"/>
    <hyperlink ref="M131" r:id="rId634" xr:uid="{740B7D5B-A437-40E0-912D-29EF1C116675}"/>
    <hyperlink ref="M132" r:id="rId635" xr:uid="{69314283-AE44-4398-A8DA-AA8E215CC933}"/>
    <hyperlink ref="M133" r:id="rId636" xr:uid="{05BD62FE-0772-409F-BEA8-B54606F36988}"/>
    <hyperlink ref="M168" r:id="rId637" xr:uid="{CACDE2F1-3A78-4F96-88D0-4A27D063F4DB}"/>
    <hyperlink ref="M169" r:id="rId638" xr:uid="{507F92B8-5E63-4188-8E81-7AB69D36953A}"/>
    <hyperlink ref="M152" r:id="rId639" xr:uid="{67D588F9-2EDC-4DAC-9250-53B83F591552}"/>
    <hyperlink ref="M142" r:id="rId640" xr:uid="{AF888FA6-4C0E-47E3-916B-A33BF13D3090}"/>
    <hyperlink ref="M143" r:id="rId641" xr:uid="{128D701E-47C1-441D-8B60-E34CF817EB2B}"/>
    <hyperlink ref="M144" r:id="rId642" xr:uid="{96231003-05D9-480A-84B9-AC19D410941D}"/>
    <hyperlink ref="M145" r:id="rId643" xr:uid="{0E47C103-0CAD-42C9-A51C-D5F92A35BF7E}"/>
    <hyperlink ref="M146" r:id="rId644" xr:uid="{401CFC53-F12D-48BC-9C3C-74DF2FA1B384}"/>
    <hyperlink ref="M147" r:id="rId645" xr:uid="{DEC05995-2877-4F88-8FB9-06922E2A3251}"/>
    <hyperlink ref="M148" r:id="rId646" xr:uid="{32A7900A-B403-403C-A4EC-C71DF1836EEE}"/>
    <hyperlink ref="M149" r:id="rId647" xr:uid="{8539F94E-EF02-4CAA-A462-3F94A6ED7415}"/>
    <hyperlink ref="M150" r:id="rId648" xr:uid="{82F31173-DDF2-4B56-9660-B597B698BE93}"/>
    <hyperlink ref="M151" r:id="rId649" xr:uid="{A881879E-1475-460E-920A-80B27BEC44EC}"/>
    <hyperlink ref="M134" r:id="rId650" xr:uid="{CFC35413-48F1-4D30-8199-8A62477E828E}"/>
    <hyperlink ref="M135" r:id="rId651" xr:uid="{51DFC72C-9D8A-4ACC-A001-A23CA57DD7B2}"/>
    <hyperlink ref="M136" r:id="rId652" xr:uid="{060ED7D0-7FE9-4698-B65A-796BA6307635}"/>
    <hyperlink ref="M137" r:id="rId653" xr:uid="{67405D4C-879C-4BDB-8538-0F35882C3012}"/>
    <hyperlink ref="M153" r:id="rId654" xr:uid="{77A44AA5-7CAE-425E-A30F-33445C1E0046}"/>
    <hyperlink ref="M154" r:id="rId655" xr:uid="{53A03485-BABF-4097-898F-85AF12917046}"/>
    <hyperlink ref="M155" r:id="rId656" xr:uid="{E5C6F71D-FFE4-4557-81A5-DADDCAD68A1D}"/>
    <hyperlink ref="M156" r:id="rId657" xr:uid="{D487AAFA-44B7-4699-BB14-F6C06D733DE6}"/>
    <hyperlink ref="M157" r:id="rId658" xr:uid="{336A363E-4052-47BA-94F4-7F3ED55713CD}"/>
    <hyperlink ref="M167" r:id="rId659" xr:uid="{D42DBACF-4768-4D5B-A3E0-D06DEA0B52FA}"/>
    <hyperlink ref="M170" r:id="rId660" xr:uid="{216B684E-DE16-4FA8-B660-3AC0695CDDA9}"/>
    <hyperlink ref="M171" r:id="rId661" xr:uid="{009DBFB6-4AC6-4008-B2A4-8EFE008C6BC2}"/>
    <hyperlink ref="M172" r:id="rId662" xr:uid="{5D7AEFC6-9CA6-4BAB-83BD-D8F5FA02FA34}"/>
    <hyperlink ref="M173" r:id="rId663" xr:uid="{9C0A08A2-A9D2-44AF-967A-B1F0F7311DED}"/>
    <hyperlink ref="M174" r:id="rId664" xr:uid="{751B57DC-BC83-4020-8E71-72C4900E6D8D}"/>
    <hyperlink ref="M158" r:id="rId665" xr:uid="{211A7F2A-9153-456A-A494-046A9738975E}"/>
    <hyperlink ref="M159" r:id="rId666" xr:uid="{0369D8A3-7A70-4C1F-9B63-9A18B1D532EB}"/>
    <hyperlink ref="M160" r:id="rId667" xr:uid="{6B3F9132-FA2F-4314-8FF5-D90528C43D81}"/>
    <hyperlink ref="M161" r:id="rId668" xr:uid="{74BBF331-A3C0-4D88-BDD8-B175ECAC909A}"/>
    <hyperlink ref="M162" r:id="rId669" xr:uid="{E578CEEE-3957-4BD5-88EF-AFFF71CBA4EF}"/>
    <hyperlink ref="M163" r:id="rId670" xr:uid="{2386187F-406D-47B7-90FB-A5885CD57103}"/>
    <hyperlink ref="M164" r:id="rId671" xr:uid="{CB0D74F6-8F27-48F6-A977-04175EF6758A}"/>
    <hyperlink ref="M165" r:id="rId672" xr:uid="{FA50A826-42F3-4D22-A498-B7C31B099D6F}"/>
    <hyperlink ref="M166" r:id="rId673" xr:uid="{575039F1-FFA0-4973-8DB6-70CA9446C373}"/>
    <hyperlink ref="M175" r:id="rId674" xr:uid="{6A83CE5F-81D6-43D2-BAA5-2550CBAD5291}"/>
    <hyperlink ref="M138" r:id="rId675" xr:uid="{CFB46EDA-CB8E-4A5B-AD98-9371AD9A834C}"/>
    <hyperlink ref="M139" r:id="rId676" xr:uid="{124550E0-ED3C-413C-BB1F-C68299522063}"/>
    <hyperlink ref="M140" r:id="rId677" xr:uid="{C3FF95EF-F3F9-422E-B6C5-497CD3FDB221}"/>
    <hyperlink ref="M141" r:id="rId678" xr:uid="{E79CA34F-C34A-43E8-A1C6-E498358D976D}"/>
    <hyperlink ref="M178" r:id="rId679" xr:uid="{27A03A08-1F96-4E2D-858F-D1AC02157294}"/>
    <hyperlink ref="M179" r:id="rId680" xr:uid="{95D6C0A9-C7E9-4D13-BB85-483BF207CAC7}"/>
    <hyperlink ref="M180" r:id="rId681" xr:uid="{8F666B97-21B3-4823-BF01-9F23ECDCD248}"/>
    <hyperlink ref="M177" r:id="rId682" xr:uid="{F7B66E6E-BD73-4B53-A6E1-0B62F28141B0}"/>
    <hyperlink ref="M181" r:id="rId683" xr:uid="{607F0C1D-B5FB-4896-A671-6915987E32DD}"/>
    <hyperlink ref="M182" r:id="rId684" xr:uid="{3C4DAFD5-61EC-4C63-A63C-11FD53115E0E}"/>
    <hyperlink ref="M183" r:id="rId685" xr:uid="{035700FC-C673-473B-BCCA-4787E55E6F33}"/>
    <hyperlink ref="M184" r:id="rId686" xr:uid="{A463EF6F-2C57-4A79-A878-0C3CFE247169}"/>
    <hyperlink ref="M176" r:id="rId687" xr:uid="{2050BFF4-D608-472F-BE9B-7203565FF206}"/>
    <hyperlink ref="M185" r:id="rId688" xr:uid="{BA738D4E-BBDD-4FD1-89A2-F73C0EE873A8}"/>
    <hyperlink ref="M186" r:id="rId689" xr:uid="{382F74BA-00DC-453C-9C88-4A985ABD52DD}"/>
    <hyperlink ref="M187" r:id="rId690" xr:uid="{B192D38F-7E54-4C1E-867C-A2FD02319385}"/>
    <hyperlink ref="M188" r:id="rId691" xr:uid="{52D10171-200F-4929-86F3-41FE7986A564}"/>
    <hyperlink ref="M189" r:id="rId692" xr:uid="{B998DD01-C400-4070-83DB-3FE211E15D6B}"/>
    <hyperlink ref="M190" r:id="rId693" xr:uid="{94A72191-C330-47A7-8E81-60B53DEAC48D}"/>
    <hyperlink ref="M191" r:id="rId694" xr:uid="{804870B1-F848-4836-BCDC-2EF5EC76753A}"/>
    <hyperlink ref="M192" r:id="rId695" xr:uid="{5C8AAEDA-3FD6-4A35-8FA5-08FA2197B605}"/>
    <hyperlink ref="M193" r:id="rId696" xr:uid="{497580BA-6148-47D0-8F2E-7ED7B5595423}"/>
    <hyperlink ref="M195" r:id="rId697" xr:uid="{D1193378-8E68-419E-A94C-625B5D01CD1A}"/>
    <hyperlink ref="M196" r:id="rId698" xr:uid="{5ABD690D-1056-4858-8C14-BD7ABB6C958E}"/>
    <hyperlink ref="M197" r:id="rId699" xr:uid="{5099FA62-7D4C-4869-8E51-AD3C0E461F00}"/>
    <hyperlink ref="M198" r:id="rId700" xr:uid="{A3778EE5-6F12-49FE-9EAB-BB9671737BED}"/>
    <hyperlink ref="M199" r:id="rId701" xr:uid="{53150F18-1F13-4996-A677-149AF4F4B200}"/>
    <hyperlink ref="M200" r:id="rId702" xr:uid="{371236E1-4315-4179-A526-A669E7FCC475}"/>
    <hyperlink ref="M201" r:id="rId703" xr:uid="{719F5D23-2717-4698-8CF7-73DE5BE54C23}"/>
    <hyperlink ref="M202" r:id="rId704" xr:uid="{E059DC20-224D-41AA-B29B-6BF421F2B910}"/>
    <hyperlink ref="M203" r:id="rId705" xr:uid="{0601373E-A34E-43F7-A313-874FEC668168}"/>
    <hyperlink ref="M194" r:id="rId706" xr:uid="{006716F1-5512-4DA1-8C6C-FE731F3EE9A3}"/>
    <hyperlink ref="M204" r:id="rId707" xr:uid="{83E53830-B23D-4BF9-BE98-7DC057EB8D52}"/>
    <hyperlink ref="M208" r:id="rId708" xr:uid="{C1287616-355A-40C3-96AB-B50158ED0453}"/>
    <hyperlink ref="M209" r:id="rId709" xr:uid="{8D2E4BF0-6562-427D-8D39-BD01EEEEDFB6}"/>
    <hyperlink ref="M210" r:id="rId710" xr:uid="{B1022BB1-9858-4846-BE39-85DBA2C02ADE}"/>
    <hyperlink ref="M211" r:id="rId711" xr:uid="{AD50A161-EE01-4613-A7C7-BD2668917CC1}"/>
    <hyperlink ref="M213" r:id="rId712" xr:uid="{6AE7903C-D66D-4DC1-A7E6-6BB7E137E5CC}"/>
    <hyperlink ref="M205" r:id="rId713" xr:uid="{3CA4EB61-C6A5-4995-844A-07BF3F0B07F8}"/>
    <hyperlink ref="M206" r:id="rId714" xr:uid="{3E90DE0C-A0D2-413B-B82E-91F4D0C5AB00}"/>
    <hyperlink ref="M207" r:id="rId715" xr:uid="{2D715914-36C3-4227-A7FE-7E504A0AF24D}"/>
    <hyperlink ref="M227" r:id="rId716" xr:uid="{5EBE93E8-8C62-4406-B5FE-4C59550891C7}"/>
    <hyperlink ref="M214" r:id="rId717" xr:uid="{543F9387-B6F2-4A7D-9913-9AD850DE1A2E}"/>
    <hyperlink ref="M215" r:id="rId718" xr:uid="{2EFC1F45-1C88-4863-8A7C-4814647776B6}"/>
    <hyperlink ref="M216" r:id="rId719" xr:uid="{94C48949-08D2-4B31-B2D6-A780DBAC6B10}"/>
    <hyperlink ref="M217" r:id="rId720" xr:uid="{02D12CCD-DFF9-4F07-851D-17C0B28CB415}"/>
    <hyperlink ref="M218" r:id="rId721" xr:uid="{9D78CF1B-8F18-489A-B3A0-F4DB30C6BC77}"/>
    <hyperlink ref="M219" r:id="rId722" xr:uid="{B1BF1A30-8F4E-4512-B979-FF86BAD22198}"/>
    <hyperlink ref="M220" r:id="rId723" xr:uid="{DF1612E3-D128-459C-ACE5-CC5555EA5973}"/>
    <hyperlink ref="M221" r:id="rId724" xr:uid="{865E9C4C-C5FF-41BC-BBE6-20DBE5E9CA9B}"/>
    <hyperlink ref="M222" r:id="rId725" xr:uid="{464A9827-ECBF-48D6-93B4-E973EE4D7B7B}"/>
    <hyperlink ref="M223" r:id="rId726" xr:uid="{44749B99-5CBC-4AB3-A486-478EF2F9637E}"/>
    <hyperlink ref="M224" r:id="rId727" xr:uid="{BE10D2B4-8262-4B72-B9F5-DBAB477A3A5A}"/>
    <hyperlink ref="M225" r:id="rId728" xr:uid="{102BBED3-D846-4BC3-9579-A307356A5228}"/>
    <hyperlink ref="M226" r:id="rId729" xr:uid="{264252A5-F1DE-472A-BD87-35347BC6F6B5}"/>
    <hyperlink ref="M228" r:id="rId730" xr:uid="{1C1F3095-7451-4943-A48E-6609C0EA9A6B}"/>
    <hyperlink ref="M212" r:id="rId731" xr:uid="{4E52FA47-E150-4947-84F2-65DBF7FEE0B5}"/>
    <hyperlink ref="M230" r:id="rId732" xr:uid="{E07AE761-8E8F-4356-97A5-6A350D94ED76}"/>
    <hyperlink ref="M229" r:id="rId733" xr:uid="{381C2968-33A3-4FC7-9917-9A1A532A7E72}"/>
    <hyperlink ref="M234" r:id="rId734" xr:uid="{A2417A11-6075-4BAE-A440-90D7C82195AD}"/>
    <hyperlink ref="M235" r:id="rId735" xr:uid="{B06CD69B-9724-4676-A52C-F5DFD5B8485D}"/>
    <hyperlink ref="M236" r:id="rId736" xr:uid="{0BFB18D2-77A8-4A39-9A63-D2478A41E29A}"/>
    <hyperlink ref="M237" r:id="rId737" xr:uid="{6B2315ED-0AEB-4957-A156-BA6BF31CD7EF}"/>
    <hyperlink ref="M238" r:id="rId738" xr:uid="{EEE7A051-CBB1-4D1B-8D4C-8116CF3B714A}"/>
    <hyperlink ref="M239" r:id="rId739" xr:uid="{488BB1AF-9B58-4D8D-9D3D-200EF102DA82}"/>
    <hyperlink ref="M240" r:id="rId740" xr:uid="{DD84A297-6B43-4D67-8F02-3866007A0D7F}"/>
    <hyperlink ref="M231" r:id="rId741" xr:uid="{BC87F1D5-E481-44C5-9C95-431E299F2584}"/>
    <hyperlink ref="M232" r:id="rId742" xr:uid="{BA8FF4FB-B858-48A2-A1C2-A6A411EF3F48}"/>
    <hyperlink ref="M233" r:id="rId743" xr:uid="{B9345D5C-52C7-485B-9D4C-DD7163C8B808}"/>
    <hyperlink ref="M241" r:id="rId744" xr:uid="{7B9914F8-0F9F-4A63-A3A9-BAE5A8C2F3E4}"/>
    <hyperlink ref="M242" r:id="rId745" xr:uid="{EF0A537F-3FCD-4C57-8E0D-0FC7BDC8096A}"/>
    <hyperlink ref="M247" r:id="rId746" xr:uid="{3F25DCBF-EDBD-44C2-9278-E69A6E3F40EF}"/>
    <hyperlink ref="M243" r:id="rId747" xr:uid="{4F585D9A-0DD6-43B8-8DBE-190C45738094}"/>
    <hyperlink ref="M244" r:id="rId748" xr:uid="{45EA5494-48F0-475D-8CDD-1533BC538A4E}"/>
    <hyperlink ref="M245" r:id="rId749" xr:uid="{FF510D91-1B04-42C4-9309-411F0D9641DD}"/>
    <hyperlink ref="M246" r:id="rId750" xr:uid="{0BF2B75D-39F9-4E12-AA65-596DFC37E514}"/>
    <hyperlink ref="M248" r:id="rId751" xr:uid="{AC0C4A88-740E-40F3-AABE-CD80CC475805}"/>
    <hyperlink ref="M249" r:id="rId752" xr:uid="{BF35DA1D-3DBD-4806-B086-1DC8DB756EC3}"/>
    <hyperlink ref="M250" r:id="rId753" xr:uid="{D858D6A7-1557-4222-BA36-4693C51125D1}"/>
    <hyperlink ref="M263" r:id="rId754" xr:uid="{27567324-C148-4A88-AFB8-713D3862A439}"/>
    <hyperlink ref="M264" r:id="rId755" xr:uid="{1FA7B165-7269-4728-A8E3-0F00B10053E4}"/>
    <hyperlink ref="M265" r:id="rId756" xr:uid="{F6C853D2-EEDD-4E98-B1D7-5E329ABEBD62}"/>
    <hyperlink ref="M266" r:id="rId757" xr:uid="{A4ED94F7-03EB-4939-BE46-8184F0615AC3}"/>
    <hyperlink ref="M251" r:id="rId758" xr:uid="{4E6D7B60-5D15-49AC-8E31-77626EE743B6}"/>
    <hyperlink ref="M252" r:id="rId759" xr:uid="{1CDA35A1-258F-4D29-AD4E-65D7C85ECE19}"/>
    <hyperlink ref="M253" r:id="rId760" xr:uid="{475DFBCB-7300-418D-A349-7585D8228EA3}"/>
    <hyperlink ref="M254" r:id="rId761" xr:uid="{F3B6649B-4C62-4ED9-8B25-26DB51E37B0A}"/>
    <hyperlink ref="M255" r:id="rId762" xr:uid="{976DD305-78C5-4997-AB82-560BFE64D029}"/>
    <hyperlink ref="M256" r:id="rId763" xr:uid="{DB349B9E-20A0-45AC-BD81-6A7AD607D4FF}"/>
    <hyperlink ref="M257" r:id="rId764" xr:uid="{DC2069DE-7ED3-46B3-BE71-9CD23648C76A}"/>
    <hyperlink ref="M276" r:id="rId765" xr:uid="{19271D06-DC6E-43FE-893D-E903B15AD3C6}"/>
    <hyperlink ref="M259" r:id="rId766" xr:uid="{4D7C5402-3C48-4763-9EFC-839B245C4F02}"/>
    <hyperlink ref="M258" r:id="rId767" xr:uid="{B933B2D8-6562-4D01-A9B5-8E020BAE9B32}"/>
    <hyperlink ref="M273" r:id="rId768" xr:uid="{8FED7CE3-0059-4D44-8095-D536D3959C05}"/>
    <hyperlink ref="M274" r:id="rId769" xr:uid="{4247CB56-4DEC-4F18-A5CE-CCC084E9968C}"/>
    <hyperlink ref="M275" r:id="rId770" xr:uid="{D0D81B33-BF93-4E9A-9DE8-3AA73DBB3135}"/>
    <hyperlink ref="M267" r:id="rId771" xr:uid="{D701AB06-F16A-4AB1-83F6-CCE20F4BEC6F}"/>
    <hyperlink ref="M268" r:id="rId772" xr:uid="{A2AFD31F-3025-4F93-A338-BB15627CFB4D}"/>
    <hyperlink ref="M269" r:id="rId773" xr:uid="{95777F84-AC54-43A7-9CD0-EC5155226447}"/>
    <hyperlink ref="M270" r:id="rId774" xr:uid="{55AE516C-FD95-4EB2-AB63-1D728D9352C1}"/>
    <hyperlink ref="M277" r:id="rId775" xr:uid="{2AA818C9-6160-448F-AF6A-6D96A2DA51F1}"/>
    <hyperlink ref="M278" r:id="rId776" xr:uid="{F8B6EC80-E933-44FB-A835-D23E40436D4A}"/>
    <hyperlink ref="M279" r:id="rId777" xr:uid="{972EC56E-5C70-470C-A7BF-5B65D0F544A7}"/>
    <hyperlink ref="M280" r:id="rId778" xr:uid="{DF05F938-EB04-48B8-9F4C-2930BFC48575}"/>
    <hyperlink ref="M281" r:id="rId779" xr:uid="{C881B1FC-DAAA-4818-A4AD-19A14D4D9740}"/>
    <hyperlink ref="M282" r:id="rId780" xr:uid="{CF9A244E-01E5-442F-8454-6E44D7E4D409}"/>
    <hyperlink ref="M283" r:id="rId781" xr:uid="{BA701057-6ED9-4A7F-BFFE-45C5319F82ED}"/>
    <hyperlink ref="M271" r:id="rId782" xr:uid="{F064D69B-40DD-4EDE-BDCF-59D504B7D37E}"/>
    <hyperlink ref="M272" r:id="rId783" xr:uid="{F1CD40A6-8E81-4CC0-9D13-C9F2927FA28F}"/>
    <hyperlink ref="M284" r:id="rId784" xr:uid="{BAFD236C-B05D-42E3-AFAB-CEAFF407339E}"/>
    <hyperlink ref="M285" r:id="rId785" xr:uid="{5A42F216-B3B1-4A38-88C3-5C632EB9BC0B}"/>
    <hyperlink ref="M286" r:id="rId786" xr:uid="{EE1CA995-53B5-4BCC-9C89-B52969D42887}"/>
    <hyperlink ref="M287" r:id="rId787" xr:uid="{BBDF7BDF-9B3F-480C-A82B-8EC83C5A2BE8}"/>
    <hyperlink ref="M288" r:id="rId788" xr:uid="{D95B38C5-758D-4045-A2C5-E3AEBDBA9D33}"/>
    <hyperlink ref="M289" r:id="rId789" xr:uid="{431613FE-CB3E-4D17-9BA6-6B9EC95A8384}"/>
    <hyperlink ref="M260" r:id="rId790" xr:uid="{A7C25595-ECF0-4900-84A4-A2E22EA00B7B}"/>
    <hyperlink ref="M261" r:id="rId791" xr:uid="{C6F7161B-BED1-438A-B6A6-A263067D7373}"/>
    <hyperlink ref="M262" r:id="rId792" xr:uid="{F23080B4-2310-4136-BB3B-F3869573F0D7}"/>
    <hyperlink ref="M290" r:id="rId793" xr:uid="{0614DFE0-8C73-4C64-B7D6-8908BFF0C326}"/>
    <hyperlink ref="M291" r:id="rId794" xr:uid="{653797A2-13F6-41A0-95EB-0010C7029DC9}"/>
    <hyperlink ref="M292" r:id="rId795" xr:uid="{B17E1926-F48A-4E60-817F-D6A75A6B2D9D}"/>
    <hyperlink ref="M293" r:id="rId796" xr:uid="{D22E8D1A-A5E3-4345-A7F1-67F8F710D565}"/>
    <hyperlink ref="M294" r:id="rId797" xr:uid="{EAD418F7-A3AA-400D-A7F5-8BCAC26DB665}"/>
    <hyperlink ref="M295" r:id="rId798" xr:uid="{2222C7F7-1296-4D15-A4A9-B6B60FA54BE3}"/>
    <hyperlink ref="M296" r:id="rId799" xr:uid="{573BD7D1-54F6-45F9-A131-3500307928E5}"/>
    <hyperlink ref="M297" r:id="rId800" xr:uid="{7E446492-F636-46D5-BEEC-6A14BCE6C45F}"/>
    <hyperlink ref="M299" r:id="rId801" xr:uid="{A2459CCA-4672-46B2-BAF5-8DBCEFC37FB8}"/>
    <hyperlink ref="M300" r:id="rId802" xr:uid="{7B4AA0FC-1EDE-4DB7-994E-EBFD2C0ABD25}"/>
    <hyperlink ref="M301" r:id="rId803" xr:uid="{1D80F5B4-5D91-4FE8-A61C-FFA4A6E8B048}"/>
    <hyperlink ref="M302" r:id="rId804" xr:uid="{2E42F44C-823B-4B44-99AB-9C7C92CACE94}"/>
    <hyperlink ref="M298" r:id="rId805" xr:uid="{C073C79C-A58F-4AD8-9252-4EADC6F26906}"/>
    <hyperlink ref="M307" r:id="rId806" xr:uid="{1D25F5E6-C73B-44F5-8BA3-CFF479243175}"/>
    <hyperlink ref="M308" r:id="rId807" xr:uid="{2B2E8567-6FAA-43FC-AC59-795C48FED91A}"/>
    <hyperlink ref="M309" r:id="rId808" xr:uid="{9EF69BDC-0C35-4544-9F69-33D5A94A277C}"/>
    <hyperlink ref="M303" r:id="rId809" xr:uid="{CB2A1AC7-F7D1-42B4-93AD-D8095D5B55CA}"/>
    <hyperlink ref="M304" r:id="rId810" xr:uid="{60D3768A-5C50-47BE-A1BC-179294C096D6}"/>
    <hyperlink ref="M305" r:id="rId811" xr:uid="{75DD4DE8-EC9D-4DC9-9CDA-81810DC6F597}"/>
    <hyperlink ref="M306" r:id="rId812" xr:uid="{CE20C5CA-D114-4E21-A986-17F032E28210}"/>
    <hyperlink ref="M310" r:id="rId813" xr:uid="{B45BA457-C012-45BB-8470-E2CEADEE7593}"/>
    <hyperlink ref="M311" r:id="rId814" xr:uid="{07AC4F26-0458-4D58-9AB4-1E31DAE78757}"/>
    <hyperlink ref="M312" r:id="rId815" xr:uid="{96049CE8-5A86-4C8F-89B3-E6F0771FFA2F}"/>
    <hyperlink ref="M313" r:id="rId816" xr:uid="{FAE7598E-1A00-49BE-B94E-AA2E21F8CC06}"/>
    <hyperlink ref="M319" r:id="rId817" xr:uid="{EDB5B466-5081-4344-83A0-271E611134BC}"/>
    <hyperlink ref="M317" r:id="rId818" xr:uid="{5EFFF09E-BB70-4D19-B1B6-CE676F931112}"/>
    <hyperlink ref="M318" r:id="rId819" xr:uid="{F9D6A197-4198-4FBD-899A-35DE741E6C5A}"/>
    <hyperlink ref="M315" r:id="rId820" xr:uid="{B703388C-F717-4BAD-9E52-05F46CF288BB}"/>
    <hyperlink ref="M316" r:id="rId821" xr:uid="{EA6B4372-DCA2-4FC4-8EBB-0EA687A157C6}"/>
    <hyperlink ref="M323" r:id="rId822" xr:uid="{FD0E9810-3D45-45BE-9AB0-C2930A714A4B}"/>
    <hyperlink ref="M324" r:id="rId823" xr:uid="{A2B81A04-4E06-4180-8615-889ED00093DF}"/>
    <hyperlink ref="M325" r:id="rId824" xr:uid="{8692B95C-48A0-4B6F-83CD-14348C6F5B33}"/>
    <hyperlink ref="M326" r:id="rId825" xr:uid="{DF1B08A5-F65B-4937-A487-98D870F74769}"/>
    <hyperlink ref="M327" r:id="rId826" xr:uid="{743E2E6B-595A-463A-8231-361104F5EDB6}"/>
    <hyperlink ref="M328" r:id="rId827" xr:uid="{E04DF3BC-4813-4D8A-9816-D80CECF14A70}"/>
    <hyperlink ref="M329" r:id="rId828" xr:uid="{A928EE77-CBEB-4D10-8E9E-F18002D4FD4B}"/>
    <hyperlink ref="M320" r:id="rId829" xr:uid="{8643D1E2-9438-49DB-9B9D-AAD5F264D8FC}"/>
    <hyperlink ref="M321" r:id="rId830" xr:uid="{603035F7-1169-46DC-B11C-F6BD859D8B41}"/>
    <hyperlink ref="M322" r:id="rId831" xr:uid="{CB7EAB6D-078E-4A02-9AF8-BDACD51D95E1}"/>
    <hyperlink ref="M314" r:id="rId832" xr:uid="{EAF6CCCB-1930-4FF1-A6CB-1420685DA76B}"/>
    <hyperlink ref="M347" r:id="rId833" xr:uid="{6888732E-D705-4D42-99E6-54039E6F131B}"/>
    <hyperlink ref="M372" r:id="rId834" xr:uid="{5251F720-2195-4678-A08F-A3D30F2138E5}"/>
    <hyperlink ref="M373" r:id="rId835" xr:uid="{BDDD6666-C92A-49C8-BB62-4018F3CD48D6}"/>
    <hyperlink ref="M374" r:id="rId836" xr:uid="{3E0B994D-DAA7-40B5-AEAE-237507ABF26C}"/>
    <hyperlink ref="M375" r:id="rId837" xr:uid="{1EEF944F-C920-4EEA-A4DC-A240ABC0C610}"/>
    <hyperlink ref="M376" r:id="rId838" xr:uid="{6BCB348B-F009-4778-BB68-F6645D163CFF}"/>
    <hyperlink ref="M409" r:id="rId839" xr:uid="{F1824292-BAFD-461B-B828-D5E158FF93B2}"/>
    <hyperlink ref="M410" r:id="rId840" xr:uid="{E7CD6A0E-365C-4680-AA3A-DC4FB6C23B7A}"/>
    <hyperlink ref="M411" r:id="rId841" xr:uid="{5B1C3059-4BC5-462F-8760-490D81374D23}"/>
    <hyperlink ref="M412" r:id="rId842" xr:uid="{44C71A39-75D2-4A09-9223-19A588482E96}"/>
    <hyperlink ref="M413" r:id="rId843" xr:uid="{C249595A-2F88-4559-968D-ADCA1B6FB242}"/>
    <hyperlink ref="M414" r:id="rId844" xr:uid="{6A0CAC96-D15B-4249-AE69-854B5EA4763A}"/>
    <hyperlink ref="M361" r:id="rId845" xr:uid="{9790C152-0DDB-464B-B2C3-3D96EF809FC8}"/>
    <hyperlink ref="M362" r:id="rId846" xr:uid="{D5985CC8-4CAE-401D-9D20-130EC6E111EE}"/>
    <hyperlink ref="M330" r:id="rId847" xr:uid="{5EC2B6CE-76A7-4F6F-BC2B-A0A7F0A73614}"/>
    <hyperlink ref="M331" r:id="rId848" xr:uid="{CB3F7F5F-8211-47A3-8A03-829A60386865}"/>
    <hyperlink ref="M340" r:id="rId849" xr:uid="{37E0833E-C968-431B-8486-D1C32F8547B6}"/>
    <hyperlink ref="M388" r:id="rId850" xr:uid="{AD6B2299-F392-4C3F-AC24-20C8CFF0D956}"/>
    <hyperlink ref="M389" r:id="rId851" xr:uid="{992E38DE-C25C-496B-8257-8D6EBF21B963}"/>
    <hyperlink ref="M390" r:id="rId852" xr:uid="{336DE27B-EE46-4CA9-998D-02DCA8D030AA}"/>
    <hyperlink ref="M391" r:id="rId853" xr:uid="{8B8BF3AF-567F-4CB6-92B3-75760A37D16F}"/>
    <hyperlink ref="M444" r:id="rId854" xr:uid="{05D15705-556B-4327-9703-211BCF63101F}"/>
    <hyperlink ref="M445" r:id="rId855" xr:uid="{8F41F183-F4B8-49CC-8297-11D9415EB0B1}"/>
    <hyperlink ref="M446" r:id="rId856" xr:uid="{32C0718E-D302-415B-82D0-D12916F7844D}"/>
    <hyperlink ref="M343" r:id="rId857" xr:uid="{97E6994A-AC5D-497D-9FEB-234DBE599ACB}"/>
    <hyperlink ref="M344" r:id="rId858" xr:uid="{A556790D-8B87-4F1E-BAC5-E74D92929286}"/>
    <hyperlink ref="M345" r:id="rId859" xr:uid="{A6B08B1E-AA85-4EC1-81DB-70203ACADDBA}"/>
    <hyperlink ref="M346" r:id="rId860" xr:uid="{58F8CA48-1F33-4855-8DB5-0E6EA35B3A69}"/>
    <hyperlink ref="M348" r:id="rId861" xr:uid="{4E2CD057-604A-46CF-A81C-E7B69322775E}"/>
    <hyperlink ref="M349" r:id="rId862" xr:uid="{FD760B25-2CB4-4F32-AB30-FCDD35E8E7BA}"/>
    <hyperlink ref="M350" r:id="rId863" xr:uid="{9A190A5A-427F-4A2E-A2AB-7C52697E0A02}"/>
    <hyperlink ref="M351" r:id="rId864" xr:uid="{B485E9BC-8EB0-4793-9553-BF1AC911A5AB}"/>
    <hyperlink ref="M352" r:id="rId865" xr:uid="{63932EF6-B882-464F-B664-E28293C1C5BA}"/>
    <hyperlink ref="M353" r:id="rId866" xr:uid="{817922F8-FDE6-40E9-AF0C-E1F576DC15DC}"/>
    <hyperlink ref="M354" r:id="rId867" xr:uid="{85B90663-B69B-4EE2-A6FE-47C8256E4DFD}"/>
    <hyperlink ref="M355" r:id="rId868" xr:uid="{5BFB62D0-AFA8-45C4-864B-2F9AA0ADDE14}"/>
    <hyperlink ref="M356" r:id="rId869" xr:uid="{2F4D9A04-F1CC-458E-A047-D2DBBFFFFE27}"/>
    <hyperlink ref="M357" r:id="rId870" xr:uid="{4B2516B5-9705-402E-926C-CBE5632EBA13}"/>
    <hyperlink ref="M358" r:id="rId871" xr:uid="{23370AE5-EEA9-43E4-9F97-3ED7BD24E072}"/>
    <hyperlink ref="M359" r:id="rId872" xr:uid="{9CB42F74-770F-43C1-AAFC-3D360F9752BF}"/>
    <hyperlink ref="M360" r:id="rId873" xr:uid="{5035FD50-A1A5-44F1-8135-F423774CE354}"/>
    <hyperlink ref="M363" r:id="rId874" xr:uid="{D0908302-05E6-4BF3-B832-01C98738A6A8}"/>
    <hyperlink ref="M364" r:id="rId875" xr:uid="{6A91013A-73D3-4ED9-87BD-F2EF4F26EF63}"/>
    <hyperlink ref="M377" r:id="rId876" xr:uid="{0B3D04D8-A44C-4AB0-B043-8E3808745B54}"/>
    <hyperlink ref="M378" r:id="rId877" xr:uid="{3C9C69D4-BD7A-4639-A871-8314A43BD937}"/>
    <hyperlink ref="M379" r:id="rId878" xr:uid="{C4796338-EA0F-4DD0-B02A-166542505C8A}"/>
    <hyperlink ref="M380" r:id="rId879" xr:uid="{E3387528-7C09-4794-A9DE-88494E4256F4}"/>
    <hyperlink ref="M381" r:id="rId880" xr:uid="{7F237E09-C13F-494A-BC10-6C22A8D5235C}"/>
    <hyperlink ref="M367" r:id="rId881" xr:uid="{684495DB-486B-4580-8AF7-729947B7256C}"/>
    <hyperlink ref="M368" r:id="rId882" xr:uid="{B34ED7D1-3421-42F2-9E5E-BCF05B828EB6}"/>
    <hyperlink ref="M382" r:id="rId883" xr:uid="{FE56F8E1-0E0B-4F1E-B950-DAB3F3CA2E0C}"/>
    <hyperlink ref="M383" r:id="rId884" xr:uid="{45B9D425-F623-4082-A0E6-377D9608790C}"/>
    <hyperlink ref="M384" r:id="rId885" xr:uid="{E961D3BF-3145-4E6A-AB34-F35BEC1ADCA0}"/>
    <hyperlink ref="M385" r:id="rId886" xr:uid="{04EA18F1-E049-416D-92B7-734128CBF9AC}"/>
    <hyperlink ref="M386" r:id="rId887" xr:uid="{F10BBE66-4586-41CB-BB6F-DDB479EB7C9E}"/>
    <hyperlink ref="M387" r:id="rId888" xr:uid="{D9D74720-C684-4776-8752-363E746342EC}"/>
    <hyperlink ref="M393" r:id="rId889" xr:uid="{834896C3-A85D-481B-A90A-E0B7D2EF40C2}"/>
    <hyperlink ref="M394" r:id="rId890" xr:uid="{91D4FFC5-DBD1-4162-BA96-6E8FE42B8606}"/>
    <hyperlink ref="M395" r:id="rId891" xr:uid="{9B554611-850D-4E37-BF27-B34EB7726FE8}"/>
    <hyperlink ref="M396" r:id="rId892" xr:uid="{4F200C20-165C-45BE-87F2-3A344C43ADB7}"/>
    <hyperlink ref="M397" r:id="rId893" xr:uid="{D5E711B0-4CD0-456D-B01E-07B6B5C7D88A}"/>
    <hyperlink ref="M398" r:id="rId894" xr:uid="{814A993B-5614-4B84-892E-C9B4361ECB08}"/>
    <hyperlink ref="M399" r:id="rId895" xr:uid="{116E7FBE-8C24-4518-954B-A72FDCBE897D}"/>
    <hyperlink ref="M400" r:id="rId896" xr:uid="{0CA2C5B6-B64A-406C-8BB6-6DE672BDC5B7}"/>
    <hyperlink ref="M401" r:id="rId897" xr:uid="{527373B7-A109-4606-8473-8F67E45D568F}"/>
    <hyperlink ref="M402" r:id="rId898" xr:uid="{2DADADB3-9215-4BEE-BCD3-C2AC105EC6C2}"/>
    <hyperlink ref="M403" r:id="rId899" xr:uid="{98CBA0B4-ABA7-4AB9-8CB5-85E404460447}"/>
    <hyperlink ref="M404" r:id="rId900" xr:uid="{D1E0930B-4072-401D-94A7-31785331E101}"/>
    <hyperlink ref="M405" r:id="rId901" xr:uid="{22797765-598C-4A19-9340-F52B6D680A49}"/>
    <hyperlink ref="M406" r:id="rId902" xr:uid="{3CE337E7-6185-4AA8-9EF6-EA9EDFE25A31}"/>
    <hyperlink ref="M407" r:id="rId903" xr:uid="{7B3AB367-F21C-44EA-B335-67885296A182}"/>
    <hyperlink ref="M408" r:id="rId904" xr:uid="{3DD0ED99-C129-4BE4-8921-4241B1A2CFA5}"/>
    <hyperlink ref="M415" r:id="rId905" xr:uid="{78D7239E-0CB4-4FBC-991A-E31345799989}"/>
    <hyperlink ref="M416" r:id="rId906" xr:uid="{7428E779-B104-4190-8BAF-9DF45F89BB78}"/>
    <hyperlink ref="M417" r:id="rId907" xr:uid="{142E22FD-C9A8-4F19-A96A-9E1ABAFFBA34}"/>
    <hyperlink ref="M418" r:id="rId908" xr:uid="{43BDFC95-F0D5-4972-9FA9-EB4F150F4EA2}"/>
    <hyperlink ref="M419" r:id="rId909" xr:uid="{316613B8-53B1-418E-A6FB-9D1B0C8D6BB7}"/>
    <hyperlink ref="M420" r:id="rId910" xr:uid="{B61D761C-42FB-4259-8535-9E51B9B9EF92}"/>
    <hyperlink ref="M421" r:id="rId911" xr:uid="{F4D946BD-7CDD-46BD-B251-A9DE1D1D8314}"/>
    <hyperlink ref="M422" r:id="rId912" xr:uid="{6AB8B6DE-1A8E-445C-8A60-6A246FFF414A}"/>
    <hyperlink ref="M423" r:id="rId913" xr:uid="{DC6DCE99-F300-49B6-A149-8FCA4B280561}"/>
    <hyperlink ref="M424" r:id="rId914" xr:uid="{18A7D387-8CB3-422D-B1BB-464DA96BA47C}"/>
    <hyperlink ref="M425" r:id="rId915" xr:uid="{24F702EA-B3C3-43FF-825C-121E7BDA2093}"/>
    <hyperlink ref="M426" r:id="rId916" xr:uid="{B5F590E6-0DF6-4DBD-8B9E-8DE244E1B553}"/>
    <hyperlink ref="M427" r:id="rId917" xr:uid="{3D5789F2-4F9A-4238-8A97-2BBC2D313DE1}"/>
    <hyperlink ref="M428" r:id="rId918" xr:uid="{F7DCACCE-01FB-4B20-9447-C9CFA5C9CD8A}"/>
    <hyperlink ref="M429" r:id="rId919" xr:uid="{BD51D756-BCC0-43A3-BC59-0445CBAD00D1}"/>
    <hyperlink ref="M430" r:id="rId920" xr:uid="{5C1229EC-7D4D-4FA4-8A84-06297436039C}"/>
    <hyperlink ref="M431" r:id="rId921" xr:uid="{82A1A2BF-7AB4-4704-AF8E-98FE8696F611}"/>
    <hyperlink ref="M432" r:id="rId922" xr:uid="{03711266-BA73-4FCA-8F90-BC92C662C59C}"/>
    <hyperlink ref="M433" r:id="rId923" xr:uid="{C4D03213-CA1C-4956-9EFF-B50C9E35FD78}"/>
    <hyperlink ref="M434" r:id="rId924" xr:uid="{659772D2-401A-4B8E-B8B0-8C730B4CD4BA}"/>
    <hyperlink ref="M392" r:id="rId925" xr:uid="{CDF8A730-2857-4DD7-BCBC-D887A18D9F96}"/>
    <hyperlink ref="M435" r:id="rId926" xr:uid="{00BF0F74-74C6-4935-8E19-5ABD0957D6E5}"/>
    <hyperlink ref="M436" r:id="rId927" xr:uid="{2F45A85E-232A-49F1-87D2-D900A967CD58}"/>
    <hyperlink ref="M437" r:id="rId928" xr:uid="{596FEA84-71C0-4D06-AAB2-066E9872881A}"/>
    <hyperlink ref="M438" r:id="rId929" xr:uid="{F4600220-BAAE-4D50-BB10-2C0F9378B612}"/>
    <hyperlink ref="M439" r:id="rId930" xr:uid="{C6F93682-8D17-4694-9088-8BFED1A12E23}"/>
    <hyperlink ref="M440" r:id="rId931" xr:uid="{306EB07D-F57E-4139-AB98-2583AF2F56FC}"/>
    <hyperlink ref="M441" r:id="rId932" xr:uid="{C0ECC8A9-E49B-4D39-A9C3-52BB635A9747}"/>
    <hyperlink ref="M442" r:id="rId933" xr:uid="{BD875255-250A-4FBF-A36D-32C358178ABC}"/>
    <hyperlink ref="M443" r:id="rId934" xr:uid="{0E2E8525-4AC9-42AC-976B-5EBB239E021F}"/>
    <hyperlink ref="M332" r:id="rId935" xr:uid="{1BE7F5BD-88C4-4751-8D04-6E2D963D8A9D}"/>
    <hyperlink ref="M333" r:id="rId936" xr:uid="{3774810B-2E01-4E8F-92D7-CDE0B3487DE3}"/>
    <hyperlink ref="M334" r:id="rId937" xr:uid="{188D20D3-0EC2-46ED-B5A1-760A88383909}"/>
    <hyperlink ref="M335" r:id="rId938" xr:uid="{A388E383-B434-444B-99DD-D8A1903F6E6C}"/>
    <hyperlink ref="M336" r:id="rId939" xr:uid="{DA638D57-F805-4D93-9187-23BE59E32960}"/>
    <hyperlink ref="M337" r:id="rId940" xr:uid="{C663E979-F4C6-4D45-A68D-219682BE1EF6}"/>
    <hyperlink ref="M338" r:id="rId941" xr:uid="{631A8325-BC6E-4666-B482-828639B6A606}"/>
    <hyperlink ref="M339" r:id="rId942" xr:uid="{F6BA7834-E90D-4FAD-BFFB-65630D4F2450}"/>
    <hyperlink ref="M365" r:id="rId943" xr:uid="{195048DB-DCC8-4AE4-A807-0CE0AACFC74C}"/>
    <hyperlink ref="M366" r:id="rId944" xr:uid="{08A1BF4E-2349-4306-AB50-F63158EA4F91}"/>
    <hyperlink ref="M369" r:id="rId945" xr:uid="{AA1FBC40-6079-4858-82E1-FFD079C9960B}"/>
    <hyperlink ref="M370" r:id="rId946" xr:uid="{7E890AC2-1875-42F6-8EF9-058C11DEA9BD}"/>
    <hyperlink ref="M371" r:id="rId947" xr:uid="{EF04E9C4-85A7-4CAB-A7D3-857BC18CB574}"/>
    <hyperlink ref="M341" r:id="rId948" xr:uid="{E6DD0CB8-B987-4725-8B57-A97D74A5FEAE}"/>
    <hyperlink ref="M342" r:id="rId949" xr:uid="{C37A768B-B6ED-433A-84F4-3DA2DF19E347}"/>
    <hyperlink ref="M447" r:id="rId950" xr:uid="{E32C2ED6-7229-4FCB-9DB9-C896434920AB}"/>
    <hyperlink ref="M448" r:id="rId951" xr:uid="{AA866EE8-2C3F-4926-AD5A-204A097728C9}"/>
    <hyperlink ref="M449" r:id="rId952" xr:uid="{22509818-B859-466B-B79B-CC5B3C95E30A}"/>
    <hyperlink ref="M458" r:id="rId953" xr:uid="{F05E85DF-62CD-41D3-B39A-F0BF1B31BC30}"/>
    <hyperlink ref="M453" r:id="rId954" xr:uid="{14298CFC-10F5-49E2-B8F4-898F2970A589}"/>
    <hyperlink ref="M454" r:id="rId955" xr:uid="{D2F4D229-98D1-4E76-BC85-505497883D0E}"/>
    <hyperlink ref="M470" r:id="rId956" xr:uid="{E13D95D7-62BA-44DC-823A-02A66600727E}"/>
    <hyperlink ref="M461" r:id="rId957" xr:uid="{F7F1BF5C-B20F-4821-8759-34867C786BF8}"/>
    <hyperlink ref="M471" r:id="rId958" xr:uid="{9CDDCAC7-6202-4136-A374-8E8335D2D751}"/>
    <hyperlink ref="M472" r:id="rId959" xr:uid="{AE3DF244-14F0-41B1-9DC5-BCA95E331267}"/>
    <hyperlink ref="M473" r:id="rId960" xr:uid="{2041C601-C09E-4023-A5EB-4704A13CB854}"/>
    <hyperlink ref="M474" r:id="rId961" xr:uid="{E4963B26-092E-4667-B857-5AF529C90829}"/>
    <hyperlink ref="M475" r:id="rId962" xr:uid="{947B302B-4EBD-4D0E-B880-F62AB5BA3DDB}"/>
    <hyperlink ref="M476" r:id="rId963" xr:uid="{03982932-E35C-4672-9620-5A752F3F1287}"/>
    <hyperlink ref="M477" r:id="rId964" xr:uid="{87FE3695-2689-47C4-B2A3-F2E581602650}"/>
    <hyperlink ref="M478" r:id="rId965" xr:uid="{07FE448E-7A74-49B1-A3F7-4C500708EA83}"/>
    <hyperlink ref="M479" r:id="rId966" xr:uid="{25E7EB84-C980-4AA2-857D-7CF77249EF9D}"/>
    <hyperlink ref="M480" r:id="rId967" xr:uid="{7CFE8FAA-3A7C-4B57-830D-5E1D9C6FC87B}"/>
    <hyperlink ref="M481" r:id="rId968" xr:uid="{7D22DBB6-2AB0-4913-A929-87901D4DC247}"/>
    <hyperlink ref="M482" r:id="rId969" xr:uid="{E671233B-32E9-4436-8962-371E00C0875C}"/>
    <hyperlink ref="M483" r:id="rId970" xr:uid="{FED1401E-1B09-4F22-9DAC-B7D2FEFBDF2B}"/>
    <hyperlink ref="M484" r:id="rId971" xr:uid="{DB3AFCC1-DF8C-4C47-8A96-338F8E27838D}"/>
    <hyperlink ref="M485" r:id="rId972" xr:uid="{94DD0A12-6D53-4D12-9813-08411A56A51F}"/>
    <hyperlink ref="M486" r:id="rId973" xr:uid="{7638EA3C-4308-466C-B4DB-98E91A982D2F}"/>
    <hyperlink ref="M455" r:id="rId974" xr:uid="{2A03A113-9F2A-4BE8-A01F-321ACB706157}"/>
    <hyperlink ref="M456" r:id="rId975" xr:uid="{D839ECDF-AE00-4BBF-9FC7-4BF495BF672F}"/>
    <hyperlink ref="M457" r:id="rId976" xr:uid="{9DEB1A72-A984-4C8C-B081-75D27BE4D649}"/>
    <hyperlink ref="M450" r:id="rId977" xr:uid="{FC4C0690-2BB3-4A52-B113-F32A7F6AC12D}"/>
    <hyperlink ref="M451" r:id="rId978" xr:uid="{A0B124B1-CFD9-45A4-849B-C1621B6E4975}"/>
    <hyperlink ref="M452" r:id="rId979" xr:uid="{9DDCDAE4-FE73-4CD3-AE33-EE9F284ED62D}"/>
    <hyperlink ref="M462" r:id="rId980" xr:uid="{B979F751-1615-4010-9217-81B1150FDF59}"/>
    <hyperlink ref="M463" r:id="rId981" xr:uid="{6C8B87A5-1589-436D-9E00-A425CE9750CE}"/>
    <hyperlink ref="M464" r:id="rId982" xr:uid="{0C29E80C-36BC-4388-B345-5F9C78D8BEAD}"/>
    <hyperlink ref="M465" r:id="rId983" xr:uid="{F948910A-D1A8-4D68-B8D8-046239765F15}"/>
    <hyperlink ref="M466" r:id="rId984" xr:uid="{E5B44011-EFC7-4DA9-BCD1-0BCC8B78F798}"/>
    <hyperlink ref="M467" r:id="rId985" xr:uid="{8F8AF86C-58F9-414A-8BF3-2B0EAB212082}"/>
    <hyperlink ref="M468" r:id="rId986" xr:uid="{3132BD63-7D05-4949-9C79-F83C715A6EB1}"/>
    <hyperlink ref="M469" r:id="rId987" xr:uid="{CC01AD68-8306-4657-9530-E3FF2F1D85BD}"/>
    <hyperlink ref="M459" r:id="rId988" xr:uid="{6D1C4469-76A2-4C0E-929E-FCEEA2A3ACC8}"/>
    <hyperlink ref="M460" r:id="rId989" xr:uid="{030AFA55-A6A7-4A63-9B9A-DF7FF3D0A925}"/>
    <hyperlink ref="M488" r:id="rId990" xr:uid="{1AE25213-2A77-471B-9FAC-42777555FB84}"/>
    <hyperlink ref="M489" r:id="rId991" xr:uid="{B6B80246-A0F9-4E10-A56C-5DE0F337BD64}"/>
    <hyperlink ref="M490" r:id="rId992" xr:uid="{F5FF806C-2ADD-48CF-8582-4545EB669AE6}"/>
    <hyperlink ref="M491" r:id="rId993" xr:uid="{9A1A79C1-D3B1-42B1-94C8-3A8EC31142DC}"/>
    <hyperlink ref="M492" r:id="rId994" xr:uid="{4C653FEA-436E-40E5-9251-2596D3537D4B}"/>
    <hyperlink ref="M493" r:id="rId995" xr:uid="{E380DFA4-C2A8-436D-AD51-D854A3250DA2}"/>
    <hyperlink ref="M494" r:id="rId996" xr:uid="{4393F8CF-4B68-4518-BDF8-CF07DD339365}"/>
    <hyperlink ref="M495" r:id="rId997" xr:uid="{9FAF00C8-62C9-4819-8914-1912D9D0BEBA}"/>
    <hyperlink ref="M496" r:id="rId998" xr:uid="{4A70B577-3F9C-4618-8258-8843A193C24F}"/>
    <hyperlink ref="M497" r:id="rId999" xr:uid="{283163BE-7959-463D-8493-89DCAF8CCD43}"/>
    <hyperlink ref="M498" r:id="rId1000" xr:uid="{C35F93C9-B93C-4E5B-87D9-FF62C96516F5}"/>
    <hyperlink ref="M487" r:id="rId1001" xr:uid="{ABCC3D13-ECF8-42C9-8574-AFE9077C0CCF}"/>
    <hyperlink ref="M499" r:id="rId1002" xr:uid="{2F10DFEE-67DE-4F02-8C6C-959B768F9A9C}"/>
    <hyperlink ref="M500" r:id="rId1003" xr:uid="{3330D7AF-1008-4BB4-B8FC-1AC9362507A2}"/>
    <hyperlink ref="M501" r:id="rId1004" xr:uid="{093ABCD1-A1EB-4B37-93B5-56D3332FD32F}"/>
    <hyperlink ref="M502" r:id="rId1005" xr:uid="{CE623F13-4F1F-47D7-B0A6-86D9834870B7}"/>
    <hyperlink ref="M503" r:id="rId1006" xr:uid="{2AE23579-7899-44CA-80B1-A4F83461ABFA}"/>
    <hyperlink ref="M506" r:id="rId1007" xr:uid="{4E7F3B7B-362A-4D13-868F-E21B26E9A7FD}"/>
    <hyperlink ref="M507" r:id="rId1008" xr:uid="{E4E59B1E-B377-4CA7-A19A-59E60D3358CA}"/>
    <hyperlink ref="M508" r:id="rId1009" xr:uid="{7F03C4E8-FDDD-47A0-9D32-CA467B052521}"/>
    <hyperlink ref="M509" r:id="rId1010" xr:uid="{8CAB3C47-04A2-4D2E-908F-004F1097F8C8}"/>
    <hyperlink ref="M510" r:id="rId1011" xr:uid="{DC3BDF75-C156-41CA-8922-C99A8E2ABD98}"/>
    <hyperlink ref="M511" r:id="rId1012" xr:uid="{47237CDD-C1A5-4759-A53F-A704E789CF2B}"/>
    <hyperlink ref="M512" r:id="rId1013" xr:uid="{8BC55120-C4F6-4104-B66E-3399E72546E4}"/>
    <hyperlink ref="M504" r:id="rId1014" xr:uid="{C35517DD-ADAA-4477-8C4E-22304BE8A22E}"/>
    <hyperlink ref="M505" r:id="rId1015" xr:uid="{91ACFF8C-8FB6-4C4B-9B10-42DEB8189B50}"/>
    <hyperlink ref="M513" r:id="rId1016" xr:uid="{5FFBE26C-DC84-4E4C-BD36-5021E1FD8D2C}"/>
    <hyperlink ref="M514" r:id="rId1017" xr:uid="{2941379D-41C8-4AC7-B2D9-B7204AA47198}"/>
    <hyperlink ref="M515" r:id="rId1018" xr:uid="{958BDC89-582F-4A0D-8631-BB547E125B31}"/>
    <hyperlink ref="M516" r:id="rId1019" xr:uid="{82303916-B0C1-4ACD-B36E-CF278B187750}"/>
    <hyperlink ref="M517" r:id="rId1020" xr:uid="{18C17B78-C68D-4404-810E-A796B104BA4D}"/>
    <hyperlink ref="M519" r:id="rId1021" xr:uid="{FFAF0A04-6045-4D98-A4A3-2C06B8118D49}"/>
    <hyperlink ref="M520" r:id="rId1022" xr:uid="{EB81835F-4591-4970-91D7-645657624D4C}"/>
    <hyperlink ref="M521" r:id="rId1023" xr:uid="{FC3493A3-0DF5-414B-990D-9CC16FB81D85}"/>
    <hyperlink ref="M522" r:id="rId1024" xr:uid="{5DBB4B65-F683-4BBD-B5D9-E7F239BF9D7F}"/>
    <hyperlink ref="M523" r:id="rId1025" xr:uid="{9A955E8C-0123-4953-8F50-0648646339C2}"/>
    <hyperlink ref="M524" r:id="rId1026" xr:uid="{6FCE0407-9E77-47FB-A8AC-9855827396E7}"/>
    <hyperlink ref="M526" r:id="rId1027" xr:uid="{2A893F37-F2B3-4CEB-BF18-F33ACB464EB5}"/>
    <hyperlink ref="M527" r:id="rId1028" xr:uid="{992154A8-4C6E-48DA-963F-53141814117A}"/>
    <hyperlink ref="M528" r:id="rId1029" xr:uid="{5C71A4EE-8D79-4DC1-BEBE-06FCE57C7008}"/>
    <hyperlink ref="M529" r:id="rId1030" xr:uid="{B4C85557-93E1-412C-8DDE-086AF9A8A605}"/>
    <hyperlink ref="M531" r:id="rId1031" xr:uid="{4B4F994C-8E7D-4F49-B567-CCA89DB5C57F}"/>
    <hyperlink ref="M530" r:id="rId1032" xr:uid="{89811421-C966-4651-A066-8D12FCC30863}"/>
    <hyperlink ref="M518" r:id="rId1033" xr:uid="{1A5DC580-905A-44EB-85E0-3E4C801928CF}"/>
    <hyperlink ref="M532" r:id="rId1034" xr:uid="{4F8C6EEE-2FFF-426B-BB81-C5011609BC20}"/>
    <hyperlink ref="M525" r:id="rId1035" xr:uid="{5CE1B0EA-7515-4D44-8328-167CF3D65DBB}"/>
    <hyperlink ref="M533" r:id="rId1036" xr:uid="{BB0661B7-A1FE-46C8-9416-B45939D07D75}"/>
    <hyperlink ref="M593" r:id="rId1037" xr:uid="{0E2740CC-D283-4421-BC93-EB95659007BC}"/>
    <hyperlink ref="M594" r:id="rId1038" xr:uid="{2C91C1BF-E837-4957-A998-C96CE8FF38C9}"/>
    <hyperlink ref="M595" r:id="rId1039" xr:uid="{EC01204D-5EB5-42B6-9654-B886B886113B}"/>
    <hyperlink ref="M596" r:id="rId1040" xr:uid="{F7C2F656-8447-465C-875E-7AF49E426251}"/>
    <hyperlink ref="M544" r:id="rId1041" xr:uid="{26E19236-6C49-4DD2-90BC-D15F175E058F}"/>
    <hyperlink ref="M545" r:id="rId1042" xr:uid="{BFD396FE-DF28-4B30-A471-E2FB78DAF5B6}"/>
    <hyperlink ref="M546" r:id="rId1043" xr:uid="{8B7FB33A-9FB7-487D-8397-A80E5786960D}"/>
    <hyperlink ref="M547" r:id="rId1044" xr:uid="{B8AD0E8C-003A-4288-AAE7-C006FE10DCDB}"/>
    <hyperlink ref="M548" r:id="rId1045" xr:uid="{22A2FF9A-449A-4D8B-B8C7-17ADD0F38749}"/>
    <hyperlink ref="M549" r:id="rId1046" xr:uid="{2BAA70AA-4F0B-4D4F-BBEA-4883E5451F8A}"/>
    <hyperlink ref="M550" r:id="rId1047" xr:uid="{30CA842F-4BFE-4B43-ABB9-81D5CD760868}"/>
    <hyperlink ref="M535" r:id="rId1048" xr:uid="{706EA920-91AC-4A14-8A5B-5B7C47FB0FB6}"/>
    <hyperlink ref="M534" r:id="rId1049" xr:uid="{7C348542-E33E-413E-A108-86D46047CD70}"/>
    <hyperlink ref="M554" r:id="rId1050" xr:uid="{A3BCB418-AAB1-40B2-AD84-521F2E577D7E}"/>
    <hyperlink ref="M555" r:id="rId1051" xr:uid="{53CE3D0B-4F83-4099-83F5-800C6F5124AC}"/>
    <hyperlink ref="M557" r:id="rId1052" xr:uid="{6F11A1D3-04F8-465C-9A0F-EC9E2A7DBD37}"/>
    <hyperlink ref="M558" r:id="rId1053" xr:uid="{397C1D0D-43DB-4196-ADDB-68AD1599B049}"/>
    <hyperlink ref="M559" r:id="rId1054" xr:uid="{903A01E4-16EE-4A27-B315-40007757573D}"/>
    <hyperlink ref="M560" r:id="rId1055" xr:uid="{010ECA5A-1F46-445C-AA3D-FA51F50BF283}"/>
    <hyperlink ref="M561" r:id="rId1056" xr:uid="{16B01AB7-86CA-4192-977C-38766A759AC8}"/>
    <hyperlink ref="M562" r:id="rId1057" xr:uid="{C23DB7DF-FA2E-45FC-ADF0-57667B7F9678}"/>
    <hyperlink ref="M563" r:id="rId1058" xr:uid="{1E49C218-40E1-4F53-B93C-9A012CCF7C0D}"/>
    <hyperlink ref="M564" r:id="rId1059" xr:uid="{304E01B8-07B4-43BA-A62A-732FCB9AE1D3}"/>
    <hyperlink ref="M565" r:id="rId1060" xr:uid="{79AF0244-898E-4DAB-8F7F-E1BC05E8B396}"/>
    <hyperlink ref="M566" r:id="rId1061" xr:uid="{F5AA5A6E-F678-41B5-8620-F7041468EE1B}"/>
    <hyperlink ref="M567" r:id="rId1062" xr:uid="{0D19DF13-4F81-4410-A691-B0AB75EDD256}"/>
    <hyperlink ref="M576" r:id="rId1063" xr:uid="{AC9B5FA9-AD0B-4FA7-BEEF-9266D5630AD4}"/>
    <hyperlink ref="M577" r:id="rId1064" xr:uid="{6B651121-CC65-4391-ADF8-07D4565A7237}"/>
    <hyperlink ref="M578" r:id="rId1065" xr:uid="{71F87B46-31FD-4F38-8868-3ECCAA679E46}"/>
    <hyperlink ref="M579" r:id="rId1066" xr:uid="{28F2D465-6AF5-4E38-9CAC-C9D6F862FAF2}"/>
    <hyperlink ref="M536" r:id="rId1067" xr:uid="{C71041D6-705D-45E9-BE3C-FF85F581D30C}"/>
    <hyperlink ref="M537" r:id="rId1068" xr:uid="{CBDCAA78-B6ED-449D-B027-3BC37AC52D42}"/>
    <hyperlink ref="M538" r:id="rId1069" xr:uid="{AE8F3391-61EF-4E3C-8BC8-CF12FE801573}"/>
    <hyperlink ref="M539" r:id="rId1070" xr:uid="{1B860CFA-7B9C-4B9C-9B98-F77D02F9885D}"/>
    <hyperlink ref="M540" r:id="rId1071" xr:uid="{C5C397FD-9560-4461-AF65-D4D339351393}"/>
    <hyperlink ref="M541" r:id="rId1072" xr:uid="{9A4D46A4-3B8E-4CC7-A485-5836F88DC1F9}"/>
    <hyperlink ref="M542" r:id="rId1073" xr:uid="{27BE9010-B501-43AF-84A6-2D1D56E69422}"/>
    <hyperlink ref="M543" r:id="rId1074" xr:uid="{9F2E4B7B-92AF-4001-8D65-95DFC6435A89}"/>
    <hyperlink ref="M580" r:id="rId1075" xr:uid="{B464A3ED-0B96-4602-82A4-1A3255EC73D5}"/>
    <hyperlink ref="M581" r:id="rId1076" xr:uid="{D31EB63F-050F-4466-B95E-DA4C842908E5}"/>
    <hyperlink ref="M582" r:id="rId1077" xr:uid="{B9ED4FEF-01A0-45E4-B61D-13A42CD76DB3}"/>
    <hyperlink ref="M583" r:id="rId1078" xr:uid="{612D1E47-DA7D-44A4-8B27-0818F4A5E253}"/>
    <hyperlink ref="M584" r:id="rId1079" xr:uid="{7F980ABC-08BF-422F-B411-78E96843FA38}"/>
    <hyperlink ref="M572" r:id="rId1080" xr:uid="{6A675750-F362-4158-8D37-6507B9AF3757}"/>
    <hyperlink ref="M573" r:id="rId1081" xr:uid="{4B17D843-FC25-4B39-A1F4-2EF73CC8894A}"/>
    <hyperlink ref="M574" r:id="rId1082" xr:uid="{8D7234ED-8165-49FC-A281-0B5B89F2E8A0}"/>
    <hyperlink ref="M575" r:id="rId1083" xr:uid="{CCD194C1-EC01-4C61-92D9-26170F4934B2}"/>
    <hyperlink ref="M585" r:id="rId1084" xr:uid="{C5779871-E5B8-40ED-BFB6-037A919958EB}"/>
    <hyperlink ref="M586" r:id="rId1085" xr:uid="{014836C9-3D4F-4F5E-A92E-061E7F9291B5}"/>
    <hyperlink ref="M587" r:id="rId1086" xr:uid="{13210B70-0C9B-4E3E-B070-27AF83481670}"/>
    <hyperlink ref="M592" r:id="rId1087" xr:uid="{0D33C023-C382-40DE-AFF3-71D8A1B083E6}"/>
    <hyperlink ref="M597" r:id="rId1088" xr:uid="{85E0807C-A2DD-45E4-A92B-C00A91052E4B}"/>
    <hyperlink ref="M598" r:id="rId1089" xr:uid="{AEA5E563-DD1B-40CB-8AE5-5FE5009F300F}"/>
    <hyperlink ref="M599" r:id="rId1090" xr:uid="{FB77F1FB-833B-48E4-A786-B6EAB3E7B0F4}"/>
    <hyperlink ref="M600" r:id="rId1091" xr:uid="{49261948-BBF0-4D66-8321-6087D0BD9AF7}"/>
    <hyperlink ref="M588" r:id="rId1092" xr:uid="{3E7619E5-220E-4B73-A633-4F3E364FB942}"/>
    <hyperlink ref="M589" r:id="rId1093" xr:uid="{3383D373-16F7-41AA-B3E6-AEA0F1D193B3}"/>
    <hyperlink ref="M590" r:id="rId1094" xr:uid="{77CE0FC1-B780-4803-ABD8-E071F3150675}"/>
    <hyperlink ref="M591" r:id="rId1095" xr:uid="{FB1AF8C0-B3CB-4900-B93E-B6CE94D49177}"/>
    <hyperlink ref="M568" r:id="rId1096" xr:uid="{DB1361A3-6F6A-4A86-B645-FEED291422CF}"/>
    <hyperlink ref="M569" r:id="rId1097" xr:uid="{4793301A-25B8-4298-BFAC-CBC3DF729DAD}"/>
    <hyperlink ref="M570" r:id="rId1098" xr:uid="{97B1CF5C-7609-48F8-9BAF-331D3E2EF0EA}"/>
    <hyperlink ref="M571" r:id="rId1099" xr:uid="{877972B4-9EBA-4816-B2A4-B4EF028868CF}"/>
    <hyperlink ref="M556" r:id="rId1100" xr:uid="{E287295D-2BFB-4922-A1F6-B6E12AB8DBC3}"/>
    <hyperlink ref="M601" r:id="rId1101" xr:uid="{53E6F388-9BF7-444F-A97C-4CBD2FBEB05A}"/>
    <hyperlink ref="M602" r:id="rId1102" xr:uid="{CDCF6D1F-F1D8-47C2-AB10-A9DAED05B6D8}"/>
    <hyperlink ref="M603" r:id="rId1103" xr:uid="{68A2223C-3115-480E-8F48-584CFCB448A0}"/>
    <hyperlink ref="M604" r:id="rId1104" xr:uid="{D7E39599-B977-4784-867C-9D7FB8EFDCDD}"/>
    <hyperlink ref="M551" r:id="rId1105" xr:uid="{868DF742-7AFF-434B-A27E-AA6E83461FB5}"/>
    <hyperlink ref="M552" r:id="rId1106" xr:uid="{4B801E98-11C8-41ED-9935-64D58834D4FD}"/>
    <hyperlink ref="M553" r:id="rId1107" xr:uid="{4D6DD9BF-7B79-480D-A6A6-E0998C3F22F0}"/>
    <hyperlink ref="M605" r:id="rId1108" xr:uid="{AC5AB4A7-67DE-4C56-9185-C240E05A6B11}"/>
    <hyperlink ref="M606" r:id="rId1109" xr:uid="{8E4FCF00-ECB4-4B80-B789-12EFCF951423}"/>
    <hyperlink ref="M607" r:id="rId1110" xr:uid="{EE66402F-70BF-4097-9510-229C97E97E92}"/>
    <hyperlink ref="M608" r:id="rId1111" xr:uid="{0507B65A-47CF-4BE9-9974-96548BCD3EAD}"/>
    <hyperlink ref="M609" r:id="rId1112" xr:uid="{5DA894A4-1361-4236-B3E6-97A5DE25E012}"/>
    <hyperlink ref="M610" r:id="rId1113" xr:uid="{E7720798-A52D-4162-BD9B-6B253DE046B2}"/>
    <hyperlink ref="M611" r:id="rId1114" xr:uid="{31881FF4-1F10-47FE-BA3D-A443A4E6F742}"/>
    <hyperlink ref="M612" r:id="rId1115" xr:uid="{DF1E3CF6-D4D5-446B-9777-4D057062B713}"/>
    <hyperlink ref="M618" r:id="rId1116" xr:uid="{4C6687BB-1C6D-491E-9BC5-476345DEF738}"/>
    <hyperlink ref="M619" r:id="rId1117" xr:uid="{A1A1FEB5-2D29-462A-B885-7C006CE5EDE6}"/>
    <hyperlink ref="M620" r:id="rId1118" xr:uid="{10B00100-EDA6-471B-A847-2DB6303EAC8A}"/>
    <hyperlink ref="M613" r:id="rId1119" xr:uid="{1F25CD3E-F822-45A9-AD1B-C46A07902ECA}"/>
    <hyperlink ref="M648" r:id="rId1120" xr:uid="{E37067CE-2B38-4465-B6B3-12557A7B9077}"/>
    <hyperlink ref="M649" r:id="rId1121" xr:uid="{E2F6E6AD-D06D-47B9-804E-F17BD2784823}"/>
    <hyperlink ref="M650" r:id="rId1122" xr:uid="{DB43B97F-6CF6-43C6-A9AD-C414F74E48D1}"/>
    <hyperlink ref="M651" r:id="rId1123" xr:uid="{8F13AD81-13B2-4726-B401-FFF5583FC4F2}"/>
    <hyperlink ref="M642" r:id="rId1124" xr:uid="{D568CB81-F9E9-4A28-B1F9-D25729F62AE5}"/>
    <hyperlink ref="M643" r:id="rId1125" xr:uid="{6315A787-B6AD-4951-A9F8-8674A1F617DB}"/>
    <hyperlink ref="M644" r:id="rId1126" xr:uid="{49E0003F-72CD-407C-ADFE-A780CD9F7C62}"/>
    <hyperlink ref="M645" r:id="rId1127" xr:uid="{638EB077-0E9A-4317-8E23-2C1016EAEAE8}"/>
    <hyperlink ref="M646" r:id="rId1128" xr:uid="{99F14C5B-ACDC-4B18-BB85-83A3261B6A8D}"/>
    <hyperlink ref="M647" r:id="rId1129" xr:uid="{F6491C7E-DC3C-450E-B867-173866647E2B}"/>
    <hyperlink ref="M636" r:id="rId1130" xr:uid="{DBA2A649-1C72-46B9-9CFC-D56092791C9C}"/>
    <hyperlink ref="M637" r:id="rId1131" xr:uid="{64F862D9-5F8E-4DDF-927B-80BE33FA33EE}"/>
    <hyperlink ref="M614" r:id="rId1132" xr:uid="{CCC6AF26-35C2-4E1C-A90A-0AB82E0F4AD8}"/>
    <hyperlink ref="M615" r:id="rId1133" xr:uid="{73F23393-3B97-4EF2-95E8-A90718FF4532}"/>
    <hyperlink ref="M616" r:id="rId1134" xr:uid="{63963636-36D4-4816-880B-52C06E7E7148}"/>
    <hyperlink ref="M617" r:id="rId1135" xr:uid="{47BAF97F-0DB5-486E-82F3-02EDE5A1533E}"/>
    <hyperlink ref="M622" r:id="rId1136" xr:uid="{DF6FDC69-3492-4C8B-A066-99C315F3D8C9}"/>
    <hyperlink ref="M623" r:id="rId1137" xr:uid="{5EF129FE-FE27-462D-A1BB-B011771C698F}"/>
    <hyperlink ref="M624" r:id="rId1138" xr:uid="{EDB7ED6B-7312-4C69-B245-41ED2293A4F1}"/>
    <hyperlink ref="M625" r:id="rId1139" xr:uid="{7C6B4B39-E774-412B-9E4B-FEC24083E00F}"/>
    <hyperlink ref="M626" r:id="rId1140" xr:uid="{296572ED-105A-4410-B5EE-99107CC2FB90}"/>
    <hyperlink ref="M627" r:id="rId1141" xr:uid="{833BBAE4-C7BD-48D0-AF55-26AC64B94CAC}"/>
    <hyperlink ref="M628" r:id="rId1142" xr:uid="{1441D9A1-53A6-495A-B03A-50ECAC5DF54B}"/>
    <hyperlink ref="M629" r:id="rId1143" xr:uid="{EFA96789-6A72-4D35-B633-7126600F10C9}"/>
    <hyperlink ref="M630" r:id="rId1144" xr:uid="{D7FAEFFB-F733-4615-AEE7-48BB249DD4D2}"/>
    <hyperlink ref="M631" r:id="rId1145" xr:uid="{9760799C-7CFD-427F-9A32-3AD75D18C998}"/>
    <hyperlink ref="M632" r:id="rId1146" xr:uid="{FD371DD0-B356-400B-B72E-6FD66C6719A5}"/>
    <hyperlink ref="M633" r:id="rId1147" xr:uid="{3785A98B-2641-443F-8237-CF04A18A25E8}"/>
    <hyperlink ref="M634" r:id="rId1148" xr:uid="{2D32801A-82F3-460C-A6EE-4A1EAE362CDB}"/>
    <hyperlink ref="M635" r:id="rId1149" xr:uid="{C5781C5F-40C1-4B9B-86A4-7EE16A9E9B54}"/>
    <hyperlink ref="M638" r:id="rId1150" xr:uid="{D9F96E85-CAE6-43DA-84F8-00CD628F7605}"/>
    <hyperlink ref="M639" r:id="rId1151" xr:uid="{A91E0D33-09A8-4B9A-8009-F54264779515}"/>
    <hyperlink ref="M640" r:id="rId1152" xr:uid="{23B2D811-ECF5-436E-9925-F2FD15040B60}"/>
    <hyperlink ref="M641" r:id="rId1153" xr:uid="{3A7286E0-6458-4D65-8CD1-301497C52992}"/>
    <hyperlink ref="M652" r:id="rId1154" xr:uid="{F3B9DE94-1023-43B9-B9EB-20BD09733A34}"/>
    <hyperlink ref="M621" r:id="rId1155" xr:uid="{AC008D43-33F5-4285-8587-742F46974DF5}"/>
    <hyperlink ref="M658" r:id="rId1156" xr:uid="{BE4B7B73-3C34-4EBA-8BFC-D08EEBD41778}"/>
    <hyperlink ref="M656" r:id="rId1157" xr:uid="{51017BDE-3BEC-476A-ABE9-EB2383284939}"/>
    <hyperlink ref="M657" r:id="rId1158" xr:uid="{7EF94248-E5F8-4464-BF7C-26E35574A3E4}"/>
    <hyperlink ref="M659" r:id="rId1159" xr:uid="{C57F5F58-383C-4B1B-A902-D58D86C3CB8A}"/>
    <hyperlink ref="M653" r:id="rId1160" xr:uid="{3CE6C095-E645-40D3-977E-0F0C121CFD6C}"/>
    <hyperlink ref="M654" r:id="rId1161" xr:uid="{60715B6D-F524-46BF-BF35-25B33E301ACC}"/>
    <hyperlink ref="M655" r:id="rId1162" xr:uid="{67EDDB0C-E037-478D-93B0-7BE6C8AD2141}"/>
    <hyperlink ref="M660" r:id="rId1163" xr:uid="{249309FC-6B86-4DAC-856D-7041F309E50D}"/>
    <hyperlink ref="M661" r:id="rId1164" xr:uid="{F8B6B082-CEFA-46EA-A90F-D650D7B2DCF1}"/>
    <hyperlink ref="M662" r:id="rId1165" xr:uid="{7E38926B-C06B-42C6-BD0A-41F9EBEC4A77}"/>
    <hyperlink ref="M663" r:id="rId1166" xr:uid="{76837F00-D76A-4573-A503-9CFA4DFD783F}"/>
    <hyperlink ref="M666" r:id="rId1167" xr:uid="{0FF64DF1-CDF5-4BFF-9010-4E06970A366B}"/>
    <hyperlink ref="M667" r:id="rId1168" xr:uid="{011C53EA-4CA0-495E-A224-FF6C213EC56D}"/>
    <hyperlink ref="M668" r:id="rId1169" xr:uid="{60C354AF-1DD9-4B4A-BED5-CACEB7E0E72D}"/>
    <hyperlink ref="M669" r:id="rId1170" xr:uid="{4FC5751A-D4BA-41F5-B7DD-3A9D9223CA4F}"/>
    <hyperlink ref="M670" r:id="rId1171" xr:uid="{7EFBB930-F5F0-4DF7-9057-12403CB5B52D}"/>
    <hyperlink ref="M671" r:id="rId1172" xr:uid="{ED0AB865-2F8D-4160-89FA-52FC44D02C2D}"/>
    <hyperlink ref="M664" r:id="rId1173" xr:uid="{52F362E7-01D4-4379-BC33-ED98E5AE9F06}"/>
    <hyperlink ref="M665" r:id="rId1174" xr:uid="{0A2D0428-3427-482B-B47B-792825DCDA1E}"/>
    <hyperlink ref="M672" r:id="rId1175" xr:uid="{36A76857-902B-4D3D-91C4-D99C326480F9}"/>
    <hyperlink ref="M673" r:id="rId1176" xr:uid="{199192D4-F7C0-4912-83C6-148AD4E7F3C4}"/>
    <hyperlink ref="M674" r:id="rId1177" xr:uid="{D68DA471-0615-47D0-8AE7-E3928FF738E1}"/>
    <hyperlink ref="M675" r:id="rId1178" xr:uid="{DDF48634-43CF-480F-B5FE-B2FF9A2CF236}"/>
    <hyperlink ref="M676" r:id="rId1179" xr:uid="{73F3DAA3-584C-44F8-BE09-BE9CF2240F20}"/>
    <hyperlink ref="M677" r:id="rId1180" xr:uid="{430F03DF-8044-417D-8E7D-53CA971278AA}"/>
    <hyperlink ref="M678" r:id="rId1181" xr:uid="{1467D500-819A-4AFE-963C-025A94570B9D}"/>
    <hyperlink ref="M683" r:id="rId1182" xr:uid="{11B9D6C5-6AED-4B9D-9C1E-ACFA962975B0}"/>
    <hyperlink ref="M681" r:id="rId1183" xr:uid="{4DAF5E4B-8740-4B5A-A976-137DC2DD0091}"/>
    <hyperlink ref="M682" r:id="rId1184" xr:uid="{52230528-0D22-49AA-9D90-EF656E7BA47C}"/>
    <hyperlink ref="M679" r:id="rId1185" xr:uid="{AB622A10-0B1B-47D6-B406-FD50443EB662}"/>
    <hyperlink ref="M680" r:id="rId1186" xr:uid="{C4BE08F2-3A6C-4F66-A438-6775A6E91164}"/>
    <hyperlink ref="M756" r:id="rId1187" xr:uid="{95FC9F67-5E5E-48A6-9506-07C6BCA042DE}"/>
    <hyperlink ref="M757" r:id="rId1188" xr:uid="{3A8E2690-958D-47F7-91F3-80CC8EFB5F29}"/>
    <hyperlink ref="M764" r:id="rId1189" xr:uid="{62BDEDD9-9B0A-4D83-A943-13344EB3AF68}"/>
    <hyperlink ref="M722" r:id="rId1190" xr:uid="{CD465BC1-8AC3-4F79-888E-0CD2D50AC0DB}"/>
    <hyperlink ref="M767" r:id="rId1191" xr:uid="{03D6EC69-76CB-494D-AEB8-2491EA3985FB}"/>
    <hyperlink ref="M768" r:id="rId1192" xr:uid="{C206AF91-1940-4AC4-BA59-5D82CD031F5D}"/>
    <hyperlink ref="M769" r:id="rId1193" xr:uid="{26BE3E7E-5594-43B9-BDC6-1DB39F64791B}"/>
    <hyperlink ref="M770" r:id="rId1194" xr:uid="{6AE5BD9A-E708-40A9-AF89-60FE6667687D}"/>
    <hyperlink ref="M755" r:id="rId1195" xr:uid="{7320612E-AE2C-4508-AFB2-16ACBAD0F046}"/>
    <hyperlink ref="M707" r:id="rId1196" xr:uid="{46670864-83A9-4F6B-B4E2-8BBF6DD03204}"/>
    <hyperlink ref="M708" r:id="rId1197" xr:uid="{2CCF4102-681F-465E-BE33-D11E38E6349C}"/>
    <hyperlink ref="M709" r:id="rId1198" xr:uid="{540D3BCE-788A-4887-9857-25DDFC8292B6}"/>
    <hyperlink ref="M704" r:id="rId1199" xr:uid="{B4A5B7EA-C26F-4EC6-9990-1BECF6148EFC}"/>
    <hyperlink ref="M705" r:id="rId1200" xr:uid="{005EDC39-D2D9-4EE1-A3AE-8AD798A2E911}"/>
    <hyperlink ref="M706" r:id="rId1201" xr:uid="{1604E321-0168-41AE-8920-26B101B670C4}"/>
    <hyperlink ref="M719" r:id="rId1202" xr:uid="{94CCC0FD-C75F-437A-AF95-F6B39A57E5A7}"/>
    <hyperlink ref="M720" r:id="rId1203" xr:uid="{C401A8D4-E695-41DE-BE5C-766E1A9DE9AB}"/>
    <hyperlink ref="M721" r:id="rId1204" xr:uid="{A6F56F42-6007-4BB7-A9D3-0CFCBA92F1A6}"/>
    <hyperlink ref="M710" r:id="rId1205" xr:uid="{80966723-2E01-4D0D-86C5-3D9F605710B9}"/>
    <hyperlink ref="M711" r:id="rId1206" xr:uid="{0D765689-14FC-4098-B74A-E1DF8F7E67C8}"/>
    <hyperlink ref="M712" r:id="rId1207" xr:uid="{CD07C9FE-06DA-48D3-93C8-B3C9665F06F9}"/>
    <hyperlink ref="M713" r:id="rId1208" xr:uid="{41406E90-93D0-4051-B9C9-094A854CA438}"/>
    <hyperlink ref="M714" r:id="rId1209" xr:uid="{62B495CB-8CBB-4C68-BF00-50C6A20323E3}"/>
    <hyperlink ref="M715" r:id="rId1210" xr:uid="{F121E520-80EC-4EF8-9A7C-8356ECF6320E}"/>
    <hyperlink ref="M716" r:id="rId1211" xr:uid="{866271D8-012C-4612-B5C8-FF81DC4BE98C}"/>
    <hyperlink ref="M717" r:id="rId1212" xr:uid="{CB569AAE-2977-47DB-809B-238EE1E4EE72}"/>
    <hyperlink ref="M729" r:id="rId1213" xr:uid="{1C9B0395-B31C-4E94-9B6F-5E05FA3A1022}"/>
    <hyperlink ref="M730" r:id="rId1214" xr:uid="{96FC4943-4BE5-47DF-8F9E-A66533246582}"/>
    <hyperlink ref="M731" r:id="rId1215" xr:uid="{7F8B468C-FEDB-44C4-9022-41E8ADA24A7A}"/>
    <hyperlink ref="M732" r:id="rId1216" xr:uid="{E631B51C-63AB-4BB3-B285-47FD7F036004}"/>
    <hyperlink ref="M733" r:id="rId1217" xr:uid="{BC6A5BDE-1FEE-49B6-976A-A57AE242D071}"/>
    <hyperlink ref="M718" r:id="rId1218" xr:uid="{FE2B23DE-8DB5-4FAF-8E95-A46F7FBD7EE8}"/>
    <hyperlink ref="M723" r:id="rId1219" xr:uid="{7E09F9BF-A21B-497E-8D12-EA067EC78CE4}"/>
    <hyperlink ref="M724" r:id="rId1220" xr:uid="{D516B656-7B3D-4FB6-8F83-4585E93BF3C4}"/>
    <hyperlink ref="M725" r:id="rId1221" xr:uid="{52403005-8438-4583-94FB-656AC7AEE0D3}"/>
    <hyperlink ref="M726" r:id="rId1222" xr:uid="{68A4F0DD-F072-4971-974F-1F51C59F33FF}"/>
    <hyperlink ref="M727" r:id="rId1223" xr:uid="{58BD5AAC-5141-4492-962D-75B01F4473E7}"/>
    <hyperlink ref="M734" r:id="rId1224" xr:uid="{FCCD5C46-2651-4F10-A20A-EDD13C51A214}"/>
    <hyperlink ref="M735" r:id="rId1225" xr:uid="{338FEDC3-0C1F-40DA-9BD5-4756B0A7DEA3}"/>
    <hyperlink ref="M736" r:id="rId1226" xr:uid="{34D9420B-498F-4708-8BE2-91BA90AAA331}"/>
    <hyperlink ref="M737" r:id="rId1227" xr:uid="{BDCC1302-C4A5-4E57-A729-6EBEE407AF5E}"/>
    <hyperlink ref="M738" r:id="rId1228" xr:uid="{A183E544-2A58-471D-B194-DD151AF99315}"/>
    <hyperlink ref="M739" r:id="rId1229" xr:uid="{90FD3DD5-CBC1-40E4-8BCC-627159E4C424}"/>
    <hyperlink ref="M740" r:id="rId1230" xr:uid="{2E78876D-8DD8-443A-BA86-98210968930D}"/>
    <hyperlink ref="M741" r:id="rId1231" xr:uid="{C082EF0F-DB7B-4E28-BD10-6E48DF5AEC34}"/>
    <hyperlink ref="M742" r:id="rId1232" xr:uid="{6E28068F-9986-4157-A063-0E5AAB9770F3}"/>
    <hyperlink ref="M743" r:id="rId1233" xr:uid="{D5DBA991-8198-4D45-BAFA-7B840A96CDB3}"/>
    <hyperlink ref="M784" r:id="rId1234" xr:uid="{61A51CFD-06E1-44F1-92ED-E057AAFDBBFC}"/>
    <hyperlink ref="M748" r:id="rId1235" xr:uid="{427DEE8F-465C-4624-87EC-37006FC97765}"/>
    <hyperlink ref="M749" r:id="rId1236" xr:uid="{3768C1DC-E060-4121-A4EB-06D3E50D0551}"/>
    <hyperlink ref="M750" r:id="rId1237" xr:uid="{818DA75B-DE77-407F-B73D-FF25341C9681}"/>
    <hyperlink ref="M751" r:id="rId1238" xr:uid="{0AB740E9-DCCF-46D0-B4CA-27BAF44349B9}"/>
    <hyperlink ref="M752" r:id="rId1239" xr:uid="{9E8F867D-46F5-4E18-8EF9-B173203A1BFB}"/>
    <hyperlink ref="M753" r:id="rId1240" xr:uid="{F762335B-EBB6-4CAB-A90C-D81835E4648B}"/>
    <hyperlink ref="M754" r:id="rId1241" xr:uid="{5C07DA6F-DEFF-4793-A8A4-BD4205C48FED}"/>
    <hyperlink ref="M745" r:id="rId1242" xr:uid="{D395D887-A8F0-4622-AAC3-7F8C505F7FEE}"/>
    <hyperlink ref="M746" r:id="rId1243" xr:uid="{C56F6064-9B48-44AE-A335-14412D364D3D}"/>
    <hyperlink ref="M747" r:id="rId1244" xr:uid="{B3B8A7A7-3570-4C62-9236-FC03C6AE6B96}"/>
    <hyperlink ref="M758" r:id="rId1245" xr:uid="{D3D3BAB5-5850-4C2A-90E7-0993065447F6}"/>
    <hyperlink ref="M759" r:id="rId1246" xr:uid="{C6BAC909-28C1-4B6A-8129-646DDA18E4D6}"/>
    <hyperlink ref="M760" r:id="rId1247" xr:uid="{00E04B31-8BC9-490D-99AE-F802554887D2}"/>
    <hyperlink ref="M728" r:id="rId1248" xr:uid="{6C61E440-BE7A-489E-AE72-2B6292E70663}"/>
    <hyperlink ref="M771" r:id="rId1249" xr:uid="{EC5F3785-6584-4295-975B-EB0991D27A56}"/>
    <hyperlink ref="M772" r:id="rId1250" xr:uid="{4D21A553-D591-407A-B5F4-DA5C00CA1D56}"/>
    <hyperlink ref="M773" r:id="rId1251" xr:uid="{3153E432-8838-4D3E-915C-EBA3A9A59175}"/>
    <hyperlink ref="M774" r:id="rId1252" xr:uid="{58AC196F-3421-4C1A-852C-82D497A248AF}"/>
    <hyperlink ref="M775" r:id="rId1253" xr:uid="{9CF592A7-BE98-444E-B0AD-3A3C4A453845}"/>
    <hyperlink ref="M776" r:id="rId1254" xr:uid="{D69CB844-3B9B-44A1-8B84-BB804E9592B9}"/>
    <hyperlink ref="M777" r:id="rId1255" xr:uid="{E8301B3E-0315-4A31-A766-AE2E82A0C07F}"/>
    <hyperlink ref="M689" r:id="rId1256" xr:uid="{D3444D05-B9F9-498F-A03F-C9EFDA047798}"/>
    <hyperlink ref="M690" r:id="rId1257" xr:uid="{D33FEA2F-66EA-4C58-B152-D2385AEE535F}"/>
    <hyperlink ref="M691" r:id="rId1258" xr:uid="{F732376E-4190-4902-9987-4BFECB297A00}"/>
    <hyperlink ref="M692" r:id="rId1259" xr:uid="{EDF3D6D3-CE5D-44DE-B53E-0123DA14F55C}"/>
    <hyperlink ref="M693" r:id="rId1260" xr:uid="{B2CE8C50-153D-4727-8DCD-F02D9E14D691}"/>
    <hyperlink ref="M694" r:id="rId1261" xr:uid="{F2AB2B3C-B371-4D1E-B4B9-68F96CA61BB6}"/>
    <hyperlink ref="M695" r:id="rId1262" xr:uid="{FF150BD0-7D43-4E45-ADCF-280C168E5DD8}"/>
    <hyperlink ref="M696" r:id="rId1263" xr:uid="{6D648A3F-53BB-40E2-8CFE-4DDE741BD530}"/>
    <hyperlink ref="M697" r:id="rId1264" xr:uid="{0BE04F37-9F77-4F05-99AC-8F4FF0B14D0F}"/>
    <hyperlink ref="M761" r:id="rId1265" xr:uid="{DC5D9004-6EB7-416B-A800-EF4648D438DF}"/>
    <hyperlink ref="M762" r:id="rId1266" xr:uid="{F7D36ABA-32ED-467A-9062-17FDD343DD1C}"/>
    <hyperlink ref="M763" r:id="rId1267" xr:uid="{0C1BFC59-BE39-41F2-AFE3-A103710E3A8A}"/>
    <hyperlink ref="M765" r:id="rId1268" xr:uid="{9E2EFC44-D396-468E-A986-4CCF5DAE22B2}"/>
    <hyperlink ref="M766" r:id="rId1269" xr:uid="{CCE1CCF5-C7C9-45DB-B5D0-E67F19AC66AE}"/>
    <hyperlink ref="M778" r:id="rId1270" xr:uid="{917CD719-EC64-45E0-B894-A9E003CFEF7D}"/>
    <hyperlink ref="M779" r:id="rId1271" xr:uid="{A59837AC-AEDF-4943-8B11-059349C5A578}"/>
    <hyperlink ref="M780" r:id="rId1272" xr:uid="{03BD464D-A597-469F-A412-73A5EA462E3D}"/>
    <hyperlink ref="M781" r:id="rId1273" xr:uid="{FB71D47D-D146-4001-A957-48F5979857A1}"/>
    <hyperlink ref="M782" r:id="rId1274" xr:uid="{89983AC5-A8E1-409D-AD6E-675313194A3E}"/>
    <hyperlink ref="M783" r:id="rId1275" xr:uid="{0B55FB69-AF90-44B4-8169-94A9F25FABCB}"/>
    <hyperlink ref="M744" r:id="rId1276" xr:uid="{841606A9-C755-463E-9925-5A147A33DE49}"/>
    <hyperlink ref="M703" r:id="rId1277" xr:uid="{08FD51E1-CC06-47B5-A092-F3992F48FACE}"/>
    <hyperlink ref="M698" r:id="rId1278" xr:uid="{1BD2E816-5D1F-4DB1-AD7F-2EFBE6592D3A}"/>
    <hyperlink ref="M699" r:id="rId1279" xr:uid="{A8B30072-E2CF-4181-A2AE-1FD38CDB292E}"/>
    <hyperlink ref="M700" r:id="rId1280" xr:uid="{50909740-7870-4AED-8E46-EDD3721413A9}"/>
    <hyperlink ref="M701" r:id="rId1281" xr:uid="{3417E9CE-7E37-4DB8-A67C-5F104F251F12}"/>
    <hyperlink ref="M702" r:id="rId1282" xr:uid="{B937188E-6D44-4AD9-929F-AEC6E66F8A08}"/>
    <hyperlink ref="M684" r:id="rId1283" xr:uid="{425E89F8-1281-4919-B81C-CA7F413E5721}"/>
    <hyperlink ref="M685" r:id="rId1284" xr:uid="{BAF33C73-51F7-466A-B4AE-CF01A2127383}"/>
    <hyperlink ref="M686" r:id="rId1285" xr:uid="{00AECD85-DDF3-49B9-BEE0-CFF491487070}"/>
    <hyperlink ref="M687" r:id="rId1286" xr:uid="{C9509F46-6FBF-4841-8139-938C40FCCF1D}"/>
    <hyperlink ref="M688" r:id="rId1287" xr:uid="{D0DDBD88-A86B-4DE8-847E-78EC75696379}"/>
    <hyperlink ref="M785" r:id="rId1288" xr:uid="{F4B0926C-9808-44FB-B9A5-9C90CA503BC7}"/>
    <hyperlink ref="M786" r:id="rId1289" xr:uid="{917A1FD4-9700-4857-9982-0866FDE3E190}"/>
    <hyperlink ref="M787" r:id="rId1290" xr:uid="{75C4C3B2-1E89-404A-A47B-B5B82D1A4577}"/>
    <hyperlink ref="M788" r:id="rId1291" xr:uid="{BFFC8800-2BD5-4686-BA63-634CBAE16296}"/>
    <hyperlink ref="M789" r:id="rId1292" xr:uid="{3D53BC15-1B38-4D82-AF57-3173E05081D1}"/>
    <hyperlink ref="M795" r:id="rId1293" xr:uid="{143C6982-DC2A-449B-BA79-8FA374812989}"/>
    <hyperlink ref="M796" r:id="rId1294" xr:uid="{32D35E86-B0AB-474A-9D23-91C9DE4E0DC7}"/>
    <hyperlink ref="M797" r:id="rId1295" xr:uid="{2F1E70E0-8C71-4F3B-89B4-6A0E3B9513A5}"/>
    <hyperlink ref="M798" r:id="rId1296" xr:uid="{BD71120E-C67C-4147-9486-A94AEB74504E}"/>
    <hyperlink ref="M799" r:id="rId1297" xr:uid="{9221C16B-45D7-4EC7-9C17-349BBB24709D}"/>
    <hyperlink ref="M800" r:id="rId1298" xr:uid="{713B77B1-4FBB-4DF8-896F-C1B4AD541013}"/>
    <hyperlink ref="M801" r:id="rId1299" xr:uid="{EA5E2E44-45FA-45A0-8267-F4F08C8C006A}"/>
    <hyperlink ref="M802" r:id="rId1300" xr:uid="{A62C0A12-3221-4BF6-98C2-1ACE07B00DBA}"/>
    <hyperlink ref="M803" r:id="rId1301" xr:uid="{729A7D71-752C-45A4-BC66-0E8E5D0AB57B}"/>
    <hyperlink ref="M804" r:id="rId1302" xr:uid="{27DFFBE1-2A4F-4DB9-AD65-37E577E70F99}"/>
    <hyperlink ref="M805" r:id="rId1303" xr:uid="{753D8C0F-4894-449A-B56A-6587F332589E}"/>
    <hyperlink ref="M806" r:id="rId1304" xr:uid="{25655345-5F32-4610-A8D9-4F219AF96415}"/>
    <hyperlink ref="M790" r:id="rId1305" xr:uid="{AB45F12C-FD29-4A51-B243-02FC96064343}"/>
    <hyperlink ref="M791" r:id="rId1306" xr:uid="{7C2A58C4-EC4A-4C43-8981-FD255FFE2F0C}"/>
    <hyperlink ref="M792" r:id="rId1307" xr:uid="{85C890CC-8FC8-4C32-BEF2-9254B5C43EC0}"/>
    <hyperlink ref="M793" r:id="rId1308" xr:uid="{C52833D9-1D63-4AAB-A9CD-6A9BCC2F1C7B}"/>
    <hyperlink ref="M794" r:id="rId1309" xr:uid="{D38D8864-4948-49B9-8E2A-4CFE8B1B4B50}"/>
    <hyperlink ref="M807" r:id="rId1310" xr:uid="{88F26A7B-2558-45B5-BB13-E695CCC709A0}"/>
    <hyperlink ref="M808" r:id="rId1311" xr:uid="{DA6A0087-10D7-4621-8F2F-EE16E521534C}"/>
    <hyperlink ref="M809" r:id="rId1312" xr:uid="{2424976B-B8B4-4CD8-BF42-20E9CA5BFEEA}"/>
    <hyperlink ref="M810" r:id="rId1313" xr:uid="{24FE0F11-7230-4D36-871A-EB8DFE40FB16}"/>
    <hyperlink ref="M811" r:id="rId1314" xr:uid="{E481977E-DEB7-4251-B23A-BF70F1249721}"/>
    <hyperlink ref="M812" r:id="rId1315" xr:uid="{6A7C55B3-681C-446D-8C0F-5113E5E3B8EB}"/>
    <hyperlink ref="M813" r:id="rId1316" xr:uid="{EB7EED48-5131-4033-88CE-C461EC972817}"/>
    <hyperlink ref="M865" r:id="rId1317" xr:uid="{F2D218EA-B88E-4DAF-9BE3-02830632AB80}"/>
    <hyperlink ref="M912" r:id="rId1318" xr:uid="{2005DDF6-351A-44D2-B1AE-C3EEEF082E0F}"/>
    <hyperlink ref="M863" r:id="rId1319" xr:uid="{AA827747-F77F-4D1A-95DD-D03A589F36E2}"/>
    <hyperlink ref="M914" r:id="rId1320" xr:uid="{7AE1F6DC-542C-45A8-B252-D241E40DF4A5}"/>
    <hyperlink ref="M945" r:id="rId1321" xr:uid="{7DD55761-9734-4704-A0A3-AEF09DACB65D}"/>
    <hyperlink ref="M828" r:id="rId1322" xr:uid="{84675FFC-F0AA-4D1C-9E28-AD9712D213A5}"/>
    <hyperlink ref="M829" r:id="rId1323" xr:uid="{CC73FBDB-5D97-4606-8C56-A660C33F7A3D}"/>
    <hyperlink ref="M830" r:id="rId1324" xr:uid="{9CE2D94E-8EE9-4C97-ADC1-2D548ED59AAB}"/>
    <hyperlink ref="M831" r:id="rId1325" xr:uid="{886C5CD6-323E-4955-8DB8-C71519574665}"/>
    <hyperlink ref="M876" r:id="rId1326" xr:uid="{319620EF-F82C-4475-9236-3A85D5C61E88}"/>
    <hyperlink ref="M877" r:id="rId1327" xr:uid="{5FC4E64B-0E32-4856-9817-DACF4B7E49FE}"/>
    <hyperlink ref="M886" r:id="rId1328" xr:uid="{DCF9728A-800B-49EE-849D-0355349FE2C2}"/>
    <hyperlink ref="M887" r:id="rId1329" xr:uid="{1EF19D10-BFCE-44D1-B419-E62EA41F825C}"/>
    <hyperlink ref="M814" r:id="rId1330" xr:uid="{0A3EFFE2-1AF0-4667-BC81-11E0EEC347B2}"/>
    <hyperlink ref="M815" r:id="rId1331" xr:uid="{A80201C9-4ECA-430A-AF9E-9552C3D81754}"/>
    <hyperlink ref="M817" r:id="rId1332" xr:uid="{59B97867-2CBB-47B1-8588-9E98D57AB59F}"/>
    <hyperlink ref="M818" r:id="rId1333" xr:uid="{F32DFA7C-8F00-4171-8799-EA6B7CE18A9B}"/>
    <hyperlink ref="M819" r:id="rId1334" xr:uid="{5DCEFBF6-42D1-43C7-B5D8-AAAECBE3F66D}"/>
    <hyperlink ref="M820" r:id="rId1335" xr:uid="{EAE8C289-475A-4F79-A0B4-66F9CDFEC633}"/>
    <hyperlink ref="M821" r:id="rId1336" xr:uid="{F96BE037-99A5-4459-A740-9CF224FAD939}"/>
    <hyperlink ref="M822" r:id="rId1337" xr:uid="{63349C6B-8156-4E94-95BC-69FB48A1910E}"/>
    <hyperlink ref="M823" r:id="rId1338" xr:uid="{0BE98D69-1586-44C0-AE73-98BB2D59C56C}"/>
    <hyperlink ref="M915" r:id="rId1339" xr:uid="{5B66FD23-C2CD-43C5-814E-F554FD47C69D}"/>
    <hyperlink ref="M916" r:id="rId1340" xr:uid="{B590DEDB-C15F-4444-A510-A8D14AD643B1}"/>
    <hyperlink ref="M917" r:id="rId1341" xr:uid="{49702D07-D8FF-45CA-B761-4570EE658D95}"/>
    <hyperlink ref="M918" r:id="rId1342" xr:uid="{C0CB7098-4395-4E22-B613-BAC156CB9E39}"/>
    <hyperlink ref="M919" r:id="rId1343" xr:uid="{A3CE6E40-A800-49F7-9096-954115403F4C}"/>
    <hyperlink ref="M920" r:id="rId1344" xr:uid="{4920C149-757D-4A70-9E56-39FA05A752FE}"/>
    <hyperlink ref="M921" r:id="rId1345" xr:uid="{184444BB-DB3F-4D6F-9F4C-DB4021AE81EE}"/>
    <hyperlink ref="M922" r:id="rId1346" xr:uid="{C2E9AEFE-2263-4BF6-BEA3-E8BBF5ED234A}"/>
    <hyperlink ref="M859" r:id="rId1347" xr:uid="{E00B7665-65D7-4393-BF70-98A3982D5FB4}"/>
    <hyperlink ref="M860" r:id="rId1348" xr:uid="{CB8A076D-EDE2-434A-B56C-1ED80695087C}"/>
    <hyperlink ref="M861" r:id="rId1349" xr:uid="{FD447AFD-F770-48F0-808A-6E36340FF833}"/>
    <hyperlink ref="M862" r:id="rId1350" xr:uid="{2A405ACB-F8FD-4635-B465-897C31390F09}"/>
    <hyperlink ref="M880" r:id="rId1351" xr:uid="{716C6C77-B670-4FED-BD1D-CA3083557058}"/>
    <hyperlink ref="M881" r:id="rId1352" xr:uid="{A5A85518-6A25-4CB4-ACC5-B9F23C91936A}"/>
    <hyperlink ref="M832" r:id="rId1353" xr:uid="{B1667130-39AF-4593-8F35-3D04ADC4C508}"/>
    <hyperlink ref="M833" r:id="rId1354" xr:uid="{A80524AF-D1B9-4E47-85F6-534461C0B42F}"/>
    <hyperlink ref="M834" r:id="rId1355" xr:uid="{4A20B08B-1BEC-46CD-AE18-E175ADB299BA}"/>
    <hyperlink ref="M835" r:id="rId1356" xr:uid="{3B522DE2-CBAF-4CDA-952F-1018FD6F36A0}"/>
    <hyperlink ref="M836" r:id="rId1357" xr:uid="{EF0A0A49-8091-4869-A630-ED33A5AD2B7E}"/>
    <hyperlink ref="M837" r:id="rId1358" xr:uid="{8598F58A-77CA-4859-8C96-F06EC4892F37}"/>
    <hyperlink ref="M838" r:id="rId1359" xr:uid="{D566820E-BA60-4094-8107-585B848DCA27}"/>
    <hyperlink ref="M839" r:id="rId1360" xr:uid="{68C26A24-E372-4630-BBC6-BC5490BB8535}"/>
    <hyperlink ref="M840" r:id="rId1361" xr:uid="{E0CD14B4-325D-4E8A-B5C4-48B53444E399}"/>
    <hyperlink ref="M841" r:id="rId1362" xr:uid="{153DD9EC-E758-4B3E-A18F-E5B36F902124}"/>
    <hyperlink ref="M842" r:id="rId1363" xr:uid="{0E2C6A47-B4BB-4DE8-A070-1069B3C62E70}"/>
    <hyperlink ref="M843" r:id="rId1364" xr:uid="{13B07F53-9369-4190-9B47-46440F34BD18}"/>
    <hyperlink ref="M844" r:id="rId1365" xr:uid="{437AA190-8A87-4331-B1C2-B39F06CF3B1A}"/>
    <hyperlink ref="M845" r:id="rId1366" xr:uid="{F70BB35D-E382-42EF-8A34-0BC83599A859}"/>
    <hyperlink ref="M846" r:id="rId1367" xr:uid="{191FB102-B595-438A-BCA6-0B901C707956}"/>
    <hyperlink ref="M847" r:id="rId1368" xr:uid="{0DAF5BF0-A5B7-4DBB-ABB8-FDE4D6B584DE}"/>
    <hyperlink ref="M848" r:id="rId1369" xr:uid="{F3AF3D66-503E-4546-BC14-B44BB35BAF35}"/>
    <hyperlink ref="M849" r:id="rId1370" xr:uid="{83A97555-0BA7-4724-9F7B-3A1DD6494DF2}"/>
    <hyperlink ref="M850" r:id="rId1371" xr:uid="{6F2F4FE4-38CA-4AB1-8FAA-E5239F607D2D}"/>
    <hyperlink ref="M851" r:id="rId1372" xr:uid="{CCFBE311-14FC-4EBA-8254-024D4587D2DB}"/>
    <hyperlink ref="M852" r:id="rId1373" xr:uid="{1C57BBDC-9FCC-4771-BBF6-255DF2A348C6}"/>
    <hyperlink ref="M853" r:id="rId1374" xr:uid="{58273802-7480-4846-95A1-56C97E23F086}"/>
    <hyperlink ref="M854" r:id="rId1375" xr:uid="{834D38CE-105F-47A2-A7BF-7E69A2F0C370}"/>
    <hyperlink ref="M856" r:id="rId1376" xr:uid="{4BCC0E6A-F203-4767-AF7C-AF342A0CC825}"/>
    <hyperlink ref="M857" r:id="rId1377" xr:uid="{B951A161-6486-4CDE-9D96-AEAF978DF4B1}"/>
    <hyperlink ref="M858" r:id="rId1378" xr:uid="{D3463B5D-00C0-4452-A03C-92433C182170}"/>
    <hyperlink ref="M864" r:id="rId1379" xr:uid="{718DD0B3-67BF-4BF8-85E6-CAAD3BACA079}"/>
    <hyperlink ref="M971" r:id="rId1380" xr:uid="{7D3188CD-7D92-4680-913F-C47076B45F9C}"/>
    <hyperlink ref="M901" r:id="rId1381" xr:uid="{80717269-09CA-4F8C-9CD7-08AA9607886F}"/>
    <hyperlink ref="M866" r:id="rId1382" xr:uid="{976CF654-974C-4319-943C-CE5C1DD3EFE7}"/>
    <hyperlink ref="M867" r:id="rId1383" xr:uid="{88E667DF-5891-41F9-BDF2-7A3CEF8302C6}"/>
    <hyperlink ref="M868" r:id="rId1384" xr:uid="{7F518BB7-E8B2-4422-A91F-2506557039E6}"/>
    <hyperlink ref="M869" r:id="rId1385" xr:uid="{37E3C04D-ED74-4F0B-BC77-8DB859F1ADE0}"/>
    <hyperlink ref="M870" r:id="rId1386" xr:uid="{AF85389B-5E4F-441C-9C1D-79D874C39D37}"/>
    <hyperlink ref="M871" r:id="rId1387" xr:uid="{ECFAA308-64A6-4187-84D0-1458F043F420}"/>
    <hyperlink ref="M872" r:id="rId1388" xr:uid="{FE8D771B-DBB5-4BB5-8F62-8A513D4D2BCA}"/>
    <hyperlink ref="M873" r:id="rId1389" xr:uid="{F0F0F06C-BB6B-406F-B68E-0BD7EDE9D04B}"/>
    <hyperlink ref="M874" r:id="rId1390" xr:uid="{244CAA10-C41E-4C89-A27D-38DBD6A6A1D3}"/>
    <hyperlink ref="M875" r:id="rId1391" xr:uid="{5DF2CD6D-73D1-445D-9819-4B325E8A0517}"/>
    <hyperlink ref="M882" r:id="rId1392" xr:uid="{11BACC2F-FBF8-4477-A7A3-C025ED1F8C07}"/>
    <hyperlink ref="M883" r:id="rId1393" xr:uid="{2256747F-866D-4F29-B3D3-C5D957BBD92B}"/>
    <hyperlink ref="M878" r:id="rId1394" xr:uid="{5DD63C81-F58D-480D-96A8-AB963DE147B8}"/>
    <hyperlink ref="M879" r:id="rId1395" xr:uid="{EE1A0880-60D8-45A0-8D8D-733F02354887}"/>
    <hyperlink ref="M884" r:id="rId1396" xr:uid="{CA259ABA-4100-47EF-AC3A-4577808C502A}"/>
    <hyperlink ref="M885" r:id="rId1397" xr:uid="{C9BEA990-DB38-40C1-85D6-853129E9F22C}"/>
    <hyperlink ref="M890" r:id="rId1398" xr:uid="{85E351E3-C2B9-4271-BBC8-8F7A974A7BCD}"/>
    <hyperlink ref="M891" r:id="rId1399" xr:uid="{B6F7CF8B-A4E6-4810-9766-2CD0D7F93919}"/>
    <hyperlink ref="M892" r:id="rId1400" xr:uid="{5B0A359C-2A63-4C17-ADAE-04592F60B49D}"/>
    <hyperlink ref="M893" r:id="rId1401" xr:uid="{D11B9096-BCC3-45F2-BA01-95B85B79F7D2}"/>
    <hyperlink ref="M894" r:id="rId1402" xr:uid="{CA856874-A792-4DBB-B691-4C96B9108753}"/>
    <hyperlink ref="M895" r:id="rId1403" xr:uid="{80DA924E-4476-49E5-B484-72C22BDBC91C}"/>
    <hyperlink ref="M896" r:id="rId1404" xr:uid="{B262F8D9-0F38-405D-9D9F-65CA47A877BE}"/>
    <hyperlink ref="M897" r:id="rId1405" xr:uid="{9C3333BC-2332-4F1F-9599-62E4E09AA21B}"/>
    <hyperlink ref="M898" r:id="rId1406" xr:uid="{B4FDD096-A316-4566-BAFB-D7BE3DF66AC9}"/>
    <hyperlink ref="M899" r:id="rId1407" xr:uid="{BB85C2B1-9ED9-4A6D-B4ED-EB49B7F1F4E2}"/>
    <hyperlink ref="M900" r:id="rId1408" xr:uid="{54CE6D87-D0B3-48A6-9FD6-16DE883537CB}"/>
    <hyperlink ref="M926" r:id="rId1409" xr:uid="{8392EF22-D303-4514-9AA5-BB67E385E8EB}"/>
    <hyperlink ref="M927" r:id="rId1410" xr:uid="{793BB457-299C-4AEE-BA9B-161042DB36F4}"/>
    <hyperlink ref="M928" r:id="rId1411" xr:uid="{FF18328D-D756-4AA2-9905-C8B3E8B7FED3}"/>
    <hyperlink ref="M929" r:id="rId1412" xr:uid="{8B5F1D62-AB6A-4C0E-86D4-D1C17B23BE26}"/>
    <hyperlink ref="M930" r:id="rId1413" xr:uid="{947F7619-9079-437B-A01B-919C54198ECA}"/>
    <hyperlink ref="M931" r:id="rId1414" xr:uid="{52F05156-6150-4295-BB7E-82E06B1952F1}"/>
    <hyperlink ref="M932" r:id="rId1415" xr:uid="{BB8C662A-E3F3-40EC-B96E-1171C6DF4E9C}"/>
    <hyperlink ref="M956" r:id="rId1416" xr:uid="{D7D7B643-82D3-4362-AAA4-8F9613F92F09}"/>
    <hyperlink ref="M933" r:id="rId1417" xr:uid="{2562E271-9013-4BCA-B9F4-45D78448D87B}"/>
    <hyperlink ref="M913" r:id="rId1418" xr:uid="{D1B30FA8-2A8E-4714-985F-3B7DD96FC9D1}"/>
    <hyperlink ref="M934" r:id="rId1419" xr:uid="{1C128543-FA1E-4224-BF81-B7A28844E923}"/>
    <hyperlink ref="M825" r:id="rId1420" xr:uid="{DB0F4E54-D8BA-43B6-BB3F-5342A7CC302D}"/>
    <hyperlink ref="M935" r:id="rId1421" xr:uid="{516CDC5E-AEDF-4668-A30A-02B8CD3F0F5A}"/>
    <hyperlink ref="M936" r:id="rId1422" xr:uid="{6FC1D1D8-6860-4EF5-98C0-CA491F89AD17}"/>
    <hyperlink ref="M937" r:id="rId1423" xr:uid="{1C19F7BA-BEB0-4D6F-99A0-74BAC7044567}"/>
    <hyperlink ref="M938" r:id="rId1424" xr:uid="{B079C423-669D-491F-941B-D84E2EEF229D}"/>
    <hyperlink ref="M939" r:id="rId1425" xr:uid="{609DCBDA-7553-4463-A13C-4D17DB26F4CC}"/>
    <hyperlink ref="M940" r:id="rId1426" xr:uid="{1C89254D-A5D5-407A-978A-4304231AD979}"/>
    <hyperlink ref="M941" r:id="rId1427" xr:uid="{08DF6A05-4ACE-4D26-AF46-F0C3CCC005B7}"/>
    <hyperlink ref="M942" r:id="rId1428" xr:uid="{B28B2BF4-ABB7-44FB-BA53-183A780E5E43}"/>
    <hyperlink ref="M943" r:id="rId1429" xr:uid="{2F57867C-F39F-4B58-AABC-94F9B196299A}"/>
    <hyperlink ref="M944" r:id="rId1430" xr:uid="{B46B9E7C-BFF1-42EF-AEBF-191F77B4140F}"/>
    <hyperlink ref="M946" r:id="rId1431" xr:uid="{41E041BB-4304-4344-A4C3-53C76779D840}"/>
    <hyperlink ref="M947" r:id="rId1432" xr:uid="{339A98C0-2665-4035-A3CB-CE5AD4451333}"/>
    <hyperlink ref="M948" r:id="rId1433" xr:uid="{811EA5E4-1A9D-49E5-8753-1F77678D0EFB}"/>
    <hyperlink ref="M949" r:id="rId1434" xr:uid="{9DCBAA71-EA52-4DA0-A920-0F7F391BF5E7}"/>
    <hyperlink ref="M950" r:id="rId1435" xr:uid="{E5393863-FC01-43EF-8F72-C4530F15AB70}"/>
    <hyperlink ref="M951" r:id="rId1436" xr:uid="{9D07CD64-79B6-4691-BAA5-0F3A418FC270}"/>
    <hyperlink ref="M952" r:id="rId1437" xr:uid="{6DAA5493-A1DE-4F8E-BEC3-F30E4BF8D104}"/>
    <hyperlink ref="M953" r:id="rId1438" xr:uid="{3FF0C667-790E-470D-96E1-9F3408A9E61F}"/>
    <hyperlink ref="M923" r:id="rId1439" xr:uid="{83D63EB4-E879-4ACA-9721-9556F21DC463}"/>
    <hyperlink ref="M954" r:id="rId1440" xr:uid="{0EE44F56-3B99-4E69-B5A6-EF3D8ED584DA}"/>
    <hyperlink ref="M955" r:id="rId1441" xr:uid="{8A61F530-32B4-4FE0-BD1E-39AC253B987D}"/>
    <hyperlink ref="M957" r:id="rId1442" xr:uid="{2BE9AADA-CEE2-4F43-ADC8-9BEACDD5FCF5}"/>
    <hyperlink ref="M958" r:id="rId1443" xr:uid="{9B751B9A-4884-4584-B463-E0EB2B5C7376}"/>
    <hyperlink ref="M959" r:id="rId1444" xr:uid="{BAF0DDC4-4FAC-4AF0-8CD7-587E72C0FC0A}"/>
    <hyperlink ref="M960" r:id="rId1445" xr:uid="{229E3011-6429-4980-95F1-6F5AFE5F066A}"/>
    <hyperlink ref="M924" r:id="rId1446" xr:uid="{9B3F999C-8F7D-4D94-9B48-D6DFCDA64121}"/>
    <hyperlink ref="M925" r:id="rId1447" xr:uid="{EDFE43C9-117E-455B-BCBB-6B19C6958C02}"/>
    <hyperlink ref="M824" r:id="rId1448" xr:uid="{8D1F1427-818E-4AC0-8D4C-21AB5CD66A26}"/>
    <hyperlink ref="M961" r:id="rId1449" xr:uid="{A8285DAB-7652-48B3-A62C-F50544B84ADE}"/>
    <hyperlink ref="M962" r:id="rId1450" xr:uid="{A6670105-DAE7-4D47-AE89-29110594020F}"/>
    <hyperlink ref="M967" r:id="rId1451" xr:uid="{83B20C56-DCA5-4BF6-B502-BEE956551F2E}"/>
    <hyperlink ref="M963" r:id="rId1452" xr:uid="{BEEA7AEB-F816-4BB2-BA0E-90E0E285F34F}"/>
    <hyperlink ref="M964" r:id="rId1453" xr:uid="{35B85E33-B33D-4AA1-BC03-7FDF96099BCA}"/>
    <hyperlink ref="M965" r:id="rId1454" xr:uid="{1143E588-78B2-4F9B-91F1-433D54A57EE6}"/>
    <hyperlink ref="M966" r:id="rId1455" xr:uid="{64C18D5A-F34B-4203-80F1-4062AA91DE47}"/>
    <hyperlink ref="M968" r:id="rId1456" xr:uid="{BAC53D22-287A-4E98-8EF4-20C3F946275B}"/>
    <hyperlink ref="M969" r:id="rId1457" xr:uid="{FC46A804-337E-4D26-83AC-9C3E8AD45EE3}"/>
    <hyperlink ref="M902" r:id="rId1458" xr:uid="{823E1047-596F-48F3-B57A-B0143B38ED3C}"/>
    <hyperlink ref="M903" r:id="rId1459" xr:uid="{70E435BF-42CA-42C3-AFAA-F232B8DA0B4A}"/>
    <hyperlink ref="M904" r:id="rId1460" xr:uid="{CA6CD8AB-20C8-4030-8365-23700CCE4D6F}"/>
    <hyperlink ref="M905" r:id="rId1461" xr:uid="{11A97A86-D0DF-450F-AB52-0DC4EE1D1352}"/>
    <hyperlink ref="M906" r:id="rId1462" xr:uid="{9250E916-3F06-457A-A49D-5DF0FD2ED3A0}"/>
    <hyperlink ref="M907" r:id="rId1463" xr:uid="{36623B72-A0BD-40D9-9906-8024E9B2B6B7}"/>
    <hyperlink ref="M908" r:id="rId1464" xr:uid="{DFA0854B-CD23-4F01-A503-B10D2C78AE78}"/>
    <hyperlink ref="M909" r:id="rId1465" xr:uid="{F65F26D1-916A-4416-9B48-B097D06A68DA}"/>
    <hyperlink ref="M910" r:id="rId1466" xr:uid="{A151DFD9-CB5B-42DD-9126-A2AB3A13176D}"/>
    <hyperlink ref="M911" r:id="rId1467" xr:uid="{535A3F35-011F-4791-9F20-97FD91094CAC}"/>
    <hyperlink ref="M970" r:id="rId1468" xr:uid="{E76A294A-A606-40B7-8C22-B6FEAD0D48AC}"/>
    <hyperlink ref="M972" r:id="rId1469" xr:uid="{F80E183A-7382-44FC-9621-C8983F0D1220}"/>
    <hyperlink ref="M827" r:id="rId1470" xr:uid="{53E5A38F-C695-4BF2-A39F-E0D722D8CF38}"/>
    <hyperlink ref="M888" r:id="rId1471" xr:uid="{6010FA29-114E-4457-8586-8D904D3239D3}"/>
    <hyperlink ref="M889" r:id="rId1472" xr:uid="{E3419A70-D4A1-4284-A791-BE4F4DBE1D31}"/>
    <hyperlink ref="M855" r:id="rId1473" xr:uid="{2A56BB01-E263-443F-A82E-8FB14DBE9E2C}"/>
    <hyperlink ref="M826" r:id="rId1474" xr:uid="{A1514270-F751-453A-B60B-EC50F8028364}"/>
    <hyperlink ref="M816" r:id="rId1475" xr:uid="{5118D5AB-B57F-4A9B-8CCA-700823A2A075}"/>
    <hyperlink ref="M974" r:id="rId1476" xr:uid="{99C25FEB-8B0F-4C45-AF60-4EB18804B6EB}"/>
    <hyperlink ref="M975" r:id="rId1477" xr:uid="{661E4482-E3AC-4741-9E1E-C293EE80B6E8}"/>
    <hyperlink ref="M976" r:id="rId1478" xr:uid="{B52C9A3A-F045-4FBF-99D8-2C8F9D33185D}"/>
    <hyperlink ref="M977" r:id="rId1479" xr:uid="{F21E15C1-31E7-4360-B1C8-3470A7342F86}"/>
    <hyperlink ref="M978" r:id="rId1480" xr:uid="{FEF31A73-2557-4687-BD2C-A72F173698B9}"/>
    <hyperlink ref="M979" r:id="rId1481" xr:uid="{956E4D7E-E0F1-44FD-9F70-C1DD603B267E}"/>
    <hyperlink ref="M980" r:id="rId1482" xr:uid="{2E2BEA3B-42E6-41C8-A80F-4E73C7C07674}"/>
    <hyperlink ref="M981" r:id="rId1483" xr:uid="{0E02C812-72F9-4751-A294-9D403B4DB08D}"/>
    <hyperlink ref="M982" r:id="rId1484" xr:uid="{3F99C156-4164-4270-88C2-363F79AE0AD6}"/>
    <hyperlink ref="M983" r:id="rId1485" xr:uid="{5BD7A066-A607-4949-A93F-E8AB3633002B}"/>
    <hyperlink ref="M973" r:id="rId1486" xr:uid="{EAA3D975-8B5D-4A49-BDB1-354836DCCD73}"/>
    <hyperlink ref="M984" r:id="rId1487" xr:uid="{D2E32AC7-CB0D-469B-8AFC-355E05CF5FCF}"/>
    <hyperlink ref="M985" r:id="rId1488" xr:uid="{8A4A928C-E67E-4C20-A88B-4C6E4F94C0BD}"/>
    <hyperlink ref="M986" r:id="rId1489" xr:uid="{C418913F-3609-48E3-98C0-9AA71A8C00B3}"/>
    <hyperlink ref="M987" r:id="rId1490" xr:uid="{B92447A5-8F4D-4659-B7A4-94E064B37009}"/>
    <hyperlink ref="M988" r:id="rId1491" xr:uid="{6023680A-543F-4D89-896F-B7E3E129B4F7}"/>
    <hyperlink ref="M989" r:id="rId1492" xr:uid="{4BD1DC65-D2AC-40A0-80A3-6B14504498A0}"/>
    <hyperlink ref="M990" r:id="rId1493" xr:uid="{6369F24B-7CE2-414C-947B-D8EC916A1313}"/>
    <hyperlink ref="M991" r:id="rId1494" xr:uid="{ED7D2660-A424-468C-A2A8-BF509ECFF36A}"/>
    <hyperlink ref="M992" r:id="rId1495" xr:uid="{07BE8E7F-8420-48F9-A4FA-BDA9CE2B349B}"/>
    <hyperlink ref="M993" r:id="rId1496" xr:uid="{6961B1BF-D9B4-468E-A73C-221AF3584EA1}"/>
    <hyperlink ref="M994" r:id="rId1497" xr:uid="{7CE1FE62-15F4-4105-9048-0BDAC9B40902}"/>
    <hyperlink ref="M999" r:id="rId1498" xr:uid="{ADBA4811-B875-4771-AF27-5296ACED5167}"/>
    <hyperlink ref="M1000" r:id="rId1499" xr:uid="{7708BCA7-1094-400D-A48F-307E7D958E86}"/>
    <hyperlink ref="M1001" r:id="rId1500" xr:uid="{DE3A9B2B-62E7-4D84-9CE4-2C7D90C8F876}"/>
    <hyperlink ref="M1002" r:id="rId1501" xr:uid="{EBF1DF7E-4B1C-4A24-A7CD-28AA6657C01A}"/>
    <hyperlink ref="M1003" r:id="rId1502" xr:uid="{2645233D-5BA1-461B-932F-FAAA62F0A493}"/>
    <hyperlink ref="M1004" r:id="rId1503" xr:uid="{DC40942B-2FB4-4681-9667-BF1EEBCF845F}"/>
    <hyperlink ref="M1005" r:id="rId1504" xr:uid="{1EB833FA-3392-475B-8F4E-A581C155E739}"/>
    <hyperlink ref="M1006" r:id="rId1505" xr:uid="{ED0210F4-5F16-4FA4-A751-572EF4790260}"/>
    <hyperlink ref="M1007" r:id="rId1506" xr:uid="{DFDCFB9E-096F-40E7-B4D0-42590AADC025}"/>
    <hyperlink ref="M1008" r:id="rId1507" xr:uid="{5F9897DE-A020-4974-8763-1215FE457AEF}"/>
    <hyperlink ref="M1009" r:id="rId1508" xr:uid="{01254754-3287-43BE-B933-AF54760E3CFE}"/>
    <hyperlink ref="M995" r:id="rId1509" xr:uid="{C9C1344C-6D89-474F-9423-250C49C802D3}"/>
    <hyperlink ref="M996" r:id="rId1510" xr:uid="{FA4A9F89-FED3-4756-AA9D-591166B82C7D}"/>
    <hyperlink ref="M997" r:id="rId1511" xr:uid="{AE873695-A603-4224-84FD-C64B49165368}"/>
    <hyperlink ref="M998" r:id="rId1512" xr:uid="{EBB7CF7A-1267-40C5-A3CE-E2161EFA41BD}"/>
    <hyperlink ref="M1010" r:id="rId1513" xr:uid="{97DC6CB5-E04B-485D-B8F5-8B350688A509}"/>
    <hyperlink ref="M1011" r:id="rId1514" xr:uid="{279340F0-1547-4A21-AA05-CCDE9A78B009}"/>
    <hyperlink ref="M1013" r:id="rId1515" xr:uid="{14A81C0D-AB8D-4321-9F77-00D8E608D5AD}"/>
    <hyperlink ref="M1014" r:id="rId1516" xr:uid="{93F69E9A-2BD9-4073-BADE-1A38A86C659F}"/>
    <hyperlink ref="M1012" r:id="rId1517" xr:uid="{A602F7CB-341D-45D0-B642-CEB37E9DAB66}"/>
    <hyperlink ref="M1016" r:id="rId1518" xr:uid="{CEF59E09-2D0F-4EDC-BC40-03A94F3A8913}"/>
    <hyperlink ref="M1017" r:id="rId1519" xr:uid="{A4F0AB7B-B90F-4ACA-B1C3-64F5B79E5250}"/>
    <hyperlink ref="M1015" r:id="rId1520" xr:uid="{0E6DD194-798E-4DF4-8B0A-B55DE5A270A0}"/>
    <hyperlink ref="M1022" r:id="rId1521" xr:uid="{A178D2C4-A061-41F9-97E7-380AE29B4864}"/>
    <hyperlink ref="M1018" r:id="rId1522" xr:uid="{F29DF450-3665-4F71-8F3F-846FEF49DB54}"/>
    <hyperlink ref="M1019" r:id="rId1523" xr:uid="{7BCDD8BE-E0E3-4785-A8D7-44166B24FB69}"/>
    <hyperlink ref="M1020" r:id="rId1524" xr:uid="{C6BC0E9C-EF07-4672-8C64-C920ED70786C}"/>
    <hyperlink ref="M1023" r:id="rId1525" xr:uid="{6E801F69-CE6E-4ABD-8C4A-56E77E7DECA8}"/>
    <hyperlink ref="M1024" r:id="rId1526" xr:uid="{855EB08E-C8D2-4294-A377-E973027CA2F4}"/>
    <hyperlink ref="M1025" r:id="rId1527" xr:uid="{5D088199-E9A2-4B2D-ACCC-756CEFDA2444}"/>
    <hyperlink ref="M1026" r:id="rId1528" xr:uid="{47F3EF65-728A-4467-97E2-79ADAAE5A954}"/>
    <hyperlink ref="M1027" r:id="rId1529" xr:uid="{C76740BA-69A7-4237-B68E-72D586CA0B22}"/>
    <hyperlink ref="M1028" r:id="rId1530" xr:uid="{DA7F5E73-83EC-4EC7-8063-B5061DD4ACB9}"/>
    <hyperlink ref="M1029" r:id="rId1531" xr:uid="{3161843A-A639-4171-849D-50CAD4FE536D}"/>
    <hyperlink ref="M1021" r:id="rId1532" xr:uid="{89B924DB-D200-430A-9C08-88E9622E1160}"/>
    <hyperlink ref="M1030" r:id="rId1533" xr:uid="{2756B6D9-32C0-4C98-80E7-097ADBE6FC1B}"/>
    <hyperlink ref="M1031" r:id="rId1534" xr:uid="{AEE2F996-B56F-48D7-9341-19C747D17EED}"/>
    <hyperlink ref="M1032" r:id="rId1535" xr:uid="{000FC744-0F91-45E7-8385-3D4A9744FC1E}"/>
    <hyperlink ref="M1038" r:id="rId1536" xr:uid="{DAA3C55E-60BF-4F90-ADC2-ED528E703799}"/>
    <hyperlink ref="M1039" r:id="rId1537" xr:uid="{7E581399-997E-4C34-9880-8A1C58FEEAAC}"/>
    <hyperlink ref="M1033" r:id="rId1538" xr:uid="{F7AAB139-B9E0-454B-9941-70B985B3FB78}"/>
    <hyperlink ref="M1034" r:id="rId1539" xr:uid="{931C6410-22D3-459B-B9D1-5CCBE2DF96F2}"/>
    <hyperlink ref="M1040" r:id="rId1540" xr:uid="{BFF9C3F1-5039-4D11-97A9-0DE485B66C72}"/>
    <hyperlink ref="M1041" r:id="rId1541" xr:uid="{50680BC2-5502-4C1A-8EBE-F96ED404ABB3}"/>
    <hyperlink ref="M1042" r:id="rId1542" xr:uid="{5BBB7FB5-7C01-4F2E-B9A7-ACAC0609F059}"/>
    <hyperlink ref="M1043" r:id="rId1543" xr:uid="{A490D99A-C7D5-468C-8DAE-C8646B92B679}"/>
    <hyperlink ref="M1044" r:id="rId1544" xr:uid="{C0FD4B25-BCAB-46F2-9980-1E49D45F024A}"/>
    <hyperlink ref="M1045" r:id="rId1545" xr:uid="{AAE94740-1E27-4673-A18E-4B669E9303AF}"/>
    <hyperlink ref="M1046" r:id="rId1546" xr:uid="{B93750E4-0104-432F-AB49-BF529C124206}"/>
    <hyperlink ref="M1047" r:id="rId1547" xr:uid="{19790610-11DB-448D-B6B9-E00698C3C8C6}"/>
    <hyperlink ref="M1048" r:id="rId1548" xr:uid="{0E60E6DB-AD7C-42FC-9466-3B31AE24FBE0}"/>
    <hyperlink ref="M1049" r:id="rId1549" xr:uid="{941B7991-6E19-48B6-8C73-2D5FD81A9F8B}"/>
    <hyperlink ref="M1050" r:id="rId1550" xr:uid="{5E552EDA-050F-4CBD-BB76-C1EF52C56675}"/>
    <hyperlink ref="M1051" r:id="rId1551" xr:uid="{EB793CFA-73CB-4270-84DD-706620ABDE13}"/>
    <hyperlink ref="M1052" r:id="rId1552" xr:uid="{D38A331E-ECEE-4EB1-ADBF-0482958EFA62}"/>
    <hyperlink ref="M1053" r:id="rId1553" xr:uid="{C79011F7-4B2E-4C07-B73B-19182597C7AA}"/>
    <hyperlink ref="M1037" r:id="rId1554" xr:uid="{2D8730B8-F339-4F5A-93E3-DA4D2A7BA838}"/>
    <hyperlink ref="M1035" r:id="rId1555" xr:uid="{6DE4CEB6-C998-4E38-B4B3-FFA9E559D9C4}"/>
    <hyperlink ref="M1036" r:id="rId1556" xr:uid="{201C3F71-227D-455B-B754-977EB371D60D}"/>
    <hyperlink ref="I333" r:id="rId1557" xr:uid="{BEEF45C5-7434-4966-B70C-CCCB7D9D3FCD}"/>
    <hyperlink ref="I334" r:id="rId1558" xr:uid="{FCBEBDCD-5AF8-406A-B2D9-05E36D9A2015}"/>
    <hyperlink ref="I335" r:id="rId1559" xr:uid="{44C3B49E-1D25-4808-8D37-B8545BDDF3C6}"/>
    <hyperlink ref="I336" r:id="rId1560" xr:uid="{C04CCD6D-0F04-434F-8205-2122F1BB600B}"/>
    <hyperlink ref="I337" r:id="rId1561" xr:uid="{F29D270F-6EB1-4841-AC29-752E7078F7DB}"/>
    <hyperlink ref="I338" r:id="rId1562" xr:uid="{F57A4095-BBDF-45DE-A383-2EC8C372314A}"/>
    <hyperlink ref="I339" r:id="rId1563" xr:uid="{5E990777-F563-4E7C-8B00-2BC9E0B7A312}"/>
    <hyperlink ref="I365" r:id="rId1564" xr:uid="{18C47CB9-1425-409B-829F-C893BCEDA9D7}"/>
    <hyperlink ref="I366" r:id="rId1565" xr:uid="{EA9084FE-E68C-49D4-8080-72E2C6706852}"/>
    <hyperlink ref="I369" r:id="rId1566" xr:uid="{99507205-4AAE-4514-BD70-F12DAF42F5AA}"/>
    <hyperlink ref="I370" r:id="rId1567" xr:uid="{A52B65E8-005F-4F85-9E21-E80B1906C300}"/>
    <hyperlink ref="I371" r:id="rId1568" xr:uid="{BEC3D226-3684-4B70-8C38-084BCE3CF78E}"/>
    <hyperlink ref="I341" r:id="rId1569" xr:uid="{1B70504C-6E26-493B-8DF3-F919D4C04221}"/>
    <hyperlink ref="I342" r:id="rId1570" xr:uid="{90694022-E289-4228-95D0-5BBA013BDFCA}"/>
    <hyperlink ref="I447" r:id="rId1571" xr:uid="{575EBF47-9358-4413-A129-8A9C446F07B8}"/>
    <hyperlink ref="I448" r:id="rId1572" xr:uid="{BF029076-6BF7-4090-86EB-6B1F52F3C493}"/>
    <hyperlink ref="I449" r:id="rId1573" xr:uid="{AEB067AF-0722-49BF-9368-874BB3EC6656}"/>
    <hyperlink ref="I458" r:id="rId1574" xr:uid="{54AA29EB-DE5C-43DC-B87D-3DECBD8011FF}"/>
    <hyperlink ref="I453" r:id="rId1575" xr:uid="{039D3BB9-F3B2-4438-87D6-8A2C20817555}"/>
    <hyperlink ref="I454" r:id="rId1576" xr:uid="{5C42AE0F-72C1-4C38-AB90-C7F702EDB59C}"/>
    <hyperlink ref="I470" r:id="rId1577" xr:uid="{3127C45C-5961-4E1C-AFD1-901B738D662A}"/>
    <hyperlink ref="I461" r:id="rId1578" xr:uid="{F4BAFA79-88B3-4FE7-A8AE-733D74EAF802}"/>
    <hyperlink ref="I471" r:id="rId1579" xr:uid="{EEF7EA09-3AE9-42D7-99CF-149AF64D8925}"/>
    <hyperlink ref="I472" r:id="rId1580" xr:uid="{3C94EF60-5D2C-4662-8C68-E166441823AC}"/>
    <hyperlink ref="I473" r:id="rId1581" xr:uid="{D5516CA1-8835-4413-B416-782C43A02CBD}"/>
    <hyperlink ref="I474" r:id="rId1582" xr:uid="{B2CFACB7-E0A6-48C0-93AE-AEEC1AFD5367}"/>
    <hyperlink ref="I475" r:id="rId1583" xr:uid="{C1899DDC-147B-4B4B-A48F-9F5BC111283E}"/>
    <hyperlink ref="I476" r:id="rId1584" xr:uid="{A28D7FFB-16A5-42E3-8981-B48B5CAB61DE}"/>
    <hyperlink ref="I477" r:id="rId1585" xr:uid="{8D833D18-F7F3-4653-A57A-FAD4A1FB8575}"/>
    <hyperlink ref="I478" r:id="rId1586" xr:uid="{A0475676-C89F-464F-BD9D-71613423CB9D}"/>
    <hyperlink ref="I479" r:id="rId1587" xr:uid="{AEE902D5-277D-4E64-A750-D65AE4954CA9}"/>
    <hyperlink ref="I480" r:id="rId1588" xr:uid="{A8B7165E-2885-43C6-AF04-6B1A6B67ABED}"/>
    <hyperlink ref="I481" r:id="rId1589" xr:uid="{F34B4F9D-FDD0-4341-B6D4-9EDBBAB4A8D2}"/>
    <hyperlink ref="I482" r:id="rId1590" xr:uid="{E9E84315-A777-4319-87BE-F2B03956B21A}"/>
    <hyperlink ref="I483" r:id="rId1591" xr:uid="{9C19005D-B5DB-4432-91CA-4BC09E2213B4}"/>
    <hyperlink ref="I484" r:id="rId1592" xr:uid="{13643B8C-6C55-492F-B5FC-07F852FE2D1B}"/>
    <hyperlink ref="I485" r:id="rId1593" xr:uid="{3C7DE873-FECA-4758-B068-9B6E0599D811}"/>
    <hyperlink ref="I486" r:id="rId1594" xr:uid="{43EF5145-8A20-4F13-B8F1-AAA1F465BBC2}"/>
    <hyperlink ref="I455" r:id="rId1595" xr:uid="{6E46963A-1A37-4653-B4CF-563F1C63AC2B}"/>
    <hyperlink ref="I456" r:id="rId1596" xr:uid="{D85FBCF3-4EA1-4D50-AE1F-E15BA5C6B478}"/>
    <hyperlink ref="I457" r:id="rId1597" xr:uid="{0F416555-D1B4-4AA6-A80B-6AA9FDE595C9}"/>
    <hyperlink ref="I450" r:id="rId1598" xr:uid="{CE949ABD-9F05-4F94-958C-7F4E3174C1DD}"/>
    <hyperlink ref="I451" r:id="rId1599" xr:uid="{09E101E1-906F-4657-8CAE-420E33370B77}"/>
    <hyperlink ref="I452" r:id="rId1600" xr:uid="{D70491D8-84C8-4AB9-B872-13E303ABC5BF}"/>
    <hyperlink ref="I462" r:id="rId1601" xr:uid="{0D38F796-96DA-4ABA-8792-A211B59359CD}"/>
    <hyperlink ref="I463" r:id="rId1602" xr:uid="{11B66CCE-2685-4F9A-8BA3-0B3632A9FCE1}"/>
    <hyperlink ref="I464" r:id="rId1603" xr:uid="{DF71398D-ACE5-471E-B6FE-1DE0E5425822}"/>
    <hyperlink ref="I465" r:id="rId1604" xr:uid="{CA6B261A-8E92-412F-BBF0-58A4A930E3D5}"/>
    <hyperlink ref="I466" r:id="rId1605" xr:uid="{A943AD93-ADA7-43E4-87CE-FD5A0760A475}"/>
    <hyperlink ref="I467" r:id="rId1606" xr:uid="{22275F13-33DA-4898-AD55-D406AAD815F6}"/>
    <hyperlink ref="I468" r:id="rId1607" xr:uid="{45298974-A9B4-42F2-B87C-DA2BCE1A7055}"/>
    <hyperlink ref="I469" r:id="rId1608" xr:uid="{DE6F7835-14CB-47A8-8C70-318A2A14F11A}"/>
    <hyperlink ref="I459" r:id="rId1609" xr:uid="{E283BC48-BE82-4AC3-BDB7-26EC0828540A}"/>
    <hyperlink ref="I460" r:id="rId1610" xr:uid="{82A9E45C-EF3E-4B05-A780-0EB3EB500203}"/>
    <hyperlink ref="I488" r:id="rId1611" xr:uid="{0854656B-5C20-4CDC-B8F0-36F3C2E3F7FE}"/>
    <hyperlink ref="I489" r:id="rId1612" xr:uid="{67CCF0BC-7B50-40A3-B248-2B078D51AEFB}"/>
    <hyperlink ref="I490" r:id="rId1613" xr:uid="{E027E29C-BF71-4FA5-85E0-FD8F09532A7C}"/>
    <hyperlink ref="I491" r:id="rId1614" xr:uid="{E81492BF-9E08-4ADB-9448-08F4A5EE854A}"/>
    <hyperlink ref="I492" r:id="rId1615" xr:uid="{2841E248-2D52-4E04-A768-969E41FD09F9}"/>
    <hyperlink ref="I493" r:id="rId1616" xr:uid="{25C3E241-7C27-4DF8-BDBE-6BA565BC9F7D}"/>
    <hyperlink ref="I494" r:id="rId1617" xr:uid="{73DD2966-774C-4244-8AFC-B33380969A11}"/>
    <hyperlink ref="I495" r:id="rId1618" xr:uid="{57B62956-881A-4FD6-960B-F597F814A19B}"/>
    <hyperlink ref="I496" r:id="rId1619" xr:uid="{10555259-23FF-4267-A4F4-AD072BF238A6}"/>
    <hyperlink ref="I497" r:id="rId1620" xr:uid="{C0F924D9-6537-489B-BEE3-F81670EA9466}"/>
    <hyperlink ref="I498" r:id="rId1621" xr:uid="{8908D3C7-6048-4AC4-81B9-72D5F2E43190}"/>
    <hyperlink ref="I487" r:id="rId1622" xr:uid="{62A5C229-71B1-47D1-BE6C-902408B39B1B}"/>
    <hyperlink ref="I499" r:id="rId1623" xr:uid="{73E0CE1D-995D-4C68-8592-C8EE0BC56BCA}"/>
    <hyperlink ref="I500" r:id="rId1624" xr:uid="{51D167E6-2549-4AD2-9F4F-648AAEED81C2}"/>
    <hyperlink ref="I501" r:id="rId1625" xr:uid="{F7BA2885-9752-44F5-AC68-898151869FF6}"/>
    <hyperlink ref="I502" r:id="rId1626" xr:uid="{2E1F1584-43CE-4C94-9B03-6F4C9FB80913}"/>
    <hyperlink ref="I503" r:id="rId1627" xr:uid="{7A14E07A-4D29-4968-9EEF-A8CE756BBE69}"/>
    <hyperlink ref="I506" r:id="rId1628" xr:uid="{51CC7C2C-F173-4138-B93C-FB7C56A78EF1}"/>
    <hyperlink ref="I507" r:id="rId1629" xr:uid="{92F72E86-D70A-47D3-89A5-0A7B65267885}"/>
    <hyperlink ref="I508" r:id="rId1630" xr:uid="{46FFE902-5800-4CFC-9AE4-B3A76AF13537}"/>
    <hyperlink ref="I509" r:id="rId1631" xr:uid="{3500A576-DF23-46BC-BCAE-85AD4D2C1063}"/>
    <hyperlink ref="I510" r:id="rId1632" xr:uid="{FA08B01C-2F7A-4F96-9B39-7B7A81468BE7}"/>
    <hyperlink ref="I511" r:id="rId1633" xr:uid="{30D3DB3F-5F8C-47FD-BE83-97FAEDBE1E77}"/>
    <hyperlink ref="I512" r:id="rId1634" xr:uid="{4DB424F7-AC7C-4F7C-837A-E1499E00EFA4}"/>
    <hyperlink ref="I504" r:id="rId1635" xr:uid="{B2F55B5C-9FBD-4F3E-9B76-EF4ADC5E5CAA}"/>
    <hyperlink ref="I505" r:id="rId1636" xr:uid="{80DB7AA4-2CD8-4FA0-950F-E5612970D135}"/>
    <hyperlink ref="I513" r:id="rId1637" xr:uid="{189BC05F-A79E-4542-921C-63FD98DACF49}"/>
    <hyperlink ref="I514" r:id="rId1638" xr:uid="{6DEDDD90-548D-49DF-BE54-D561E6CC41ED}"/>
    <hyperlink ref="I515" r:id="rId1639" xr:uid="{39CD42B4-E56D-4468-8258-7F637233A2D1}"/>
    <hyperlink ref="I516" r:id="rId1640" xr:uid="{844BE711-CD57-4B8F-854D-CF936AC91C89}"/>
    <hyperlink ref="I517" r:id="rId1641" xr:uid="{9A40B8B2-041E-4A79-93B0-BE97C563E901}"/>
    <hyperlink ref="I519" r:id="rId1642" xr:uid="{B711E019-4C1B-4930-8647-2DF02DF7A892}"/>
    <hyperlink ref="I520" r:id="rId1643" xr:uid="{78E34E69-FD6E-4A01-BEBC-5003B1B1BC5D}"/>
    <hyperlink ref="I521" r:id="rId1644" xr:uid="{0FCC290C-8470-4727-93BA-2303EB6659B0}"/>
    <hyperlink ref="I522" r:id="rId1645" xr:uid="{FD4BD0D0-57D4-4FD9-BB1A-6E8FFC5C98FA}"/>
    <hyperlink ref="I523" r:id="rId1646" xr:uid="{3C7CD822-C644-4446-8C89-49D52A08225A}"/>
    <hyperlink ref="I524" r:id="rId1647" xr:uid="{96A766B4-AEDB-4320-8027-1C2B36ACFEEB}"/>
    <hyperlink ref="I526" r:id="rId1648" xr:uid="{8B53E888-365A-4D3F-AF5A-04EA05FC0E8E}"/>
    <hyperlink ref="I527" r:id="rId1649" xr:uid="{06C97D73-9A72-4411-803F-F0B8AE01E395}"/>
    <hyperlink ref="I528" r:id="rId1650" xr:uid="{6CAE7E42-34E0-405A-B7B0-48419DDB1962}"/>
    <hyperlink ref="I529" r:id="rId1651" xr:uid="{38B12AC2-A5B4-40F1-A4A2-4C8D13189E01}"/>
    <hyperlink ref="I531" r:id="rId1652" xr:uid="{77FA3CB6-A3B9-4084-B339-6CB378821C7C}"/>
    <hyperlink ref="I530" r:id="rId1653" xr:uid="{8FEEB982-30D3-4945-BC09-33B931A9F099}"/>
    <hyperlink ref="I518" r:id="rId1654" xr:uid="{5A9351A5-2FA7-4380-8049-30A1EAA96252}"/>
    <hyperlink ref="I532" r:id="rId1655" xr:uid="{79B28B53-738B-46B4-BF3C-6B25E2F7BE1E}"/>
    <hyperlink ref="I525" r:id="rId1656" xr:uid="{DF212194-5231-464F-9077-B2343E8C2400}"/>
    <hyperlink ref="I533" r:id="rId1657" xr:uid="{F3C8D13C-79BC-47C0-8D30-E9F6A21FBC03}"/>
    <hyperlink ref="I593" r:id="rId1658" xr:uid="{FF4D96B6-65A4-43D2-96E7-6F00E167E282}"/>
    <hyperlink ref="I594" r:id="rId1659" xr:uid="{D4EA94E2-9BDF-4E27-B5DD-EA1FC99900C9}"/>
    <hyperlink ref="I595" r:id="rId1660" xr:uid="{B403880A-E175-4725-8E05-B110B16491B0}"/>
    <hyperlink ref="I596" r:id="rId1661" xr:uid="{07FA4362-2FA2-457A-821D-38B42DF2E943}"/>
    <hyperlink ref="I544" r:id="rId1662" xr:uid="{3CF4ABC5-001C-4E27-87B1-549CDDB5648D}"/>
    <hyperlink ref="I545" r:id="rId1663" xr:uid="{B5F4C0F8-C2C1-4049-BA33-B48E2F8BAC37}"/>
    <hyperlink ref="I546" r:id="rId1664" xr:uid="{DB7152F1-08A4-4BC5-8684-B67746BDF6C9}"/>
    <hyperlink ref="I547" r:id="rId1665" xr:uid="{705E5A94-D10A-43C4-84A7-769672170B3F}"/>
    <hyperlink ref="I548" r:id="rId1666" xr:uid="{2643960D-81FB-4163-8807-6F071088349D}"/>
    <hyperlink ref="I549" r:id="rId1667" xr:uid="{BF69F672-8A10-4135-8446-1C076A092EF4}"/>
    <hyperlink ref="I550" r:id="rId1668" xr:uid="{A5834A03-C8B1-417B-AB07-54917FB68B0C}"/>
    <hyperlink ref="I535" r:id="rId1669" xr:uid="{D66628E6-48B4-4B7B-A8E3-78FE8A79C750}"/>
    <hyperlink ref="I534" r:id="rId1670" xr:uid="{929402E2-441F-4C98-AE22-A74F122DE1E7}"/>
    <hyperlink ref="I554" r:id="rId1671" xr:uid="{CC6F7225-21FA-486C-8666-DC03A4BE2C9A}"/>
    <hyperlink ref="I555" r:id="rId1672" xr:uid="{8120C7D1-6773-48D9-AC78-21FF8F6710DC}"/>
    <hyperlink ref="I557" r:id="rId1673" xr:uid="{5A7C265E-96BC-46B9-A42C-4525271EFFE4}"/>
    <hyperlink ref="I558" r:id="rId1674" xr:uid="{673B9F6D-CD30-4B56-8373-C675A558E1BB}"/>
    <hyperlink ref="I559" r:id="rId1675" xr:uid="{787CFB2E-2D2D-45C0-9166-DC7B058173BC}"/>
    <hyperlink ref="I560" r:id="rId1676" xr:uid="{DE2C62DA-7D78-4F18-BD63-230759D40ECF}"/>
    <hyperlink ref="I561" r:id="rId1677" xr:uid="{9F789B3F-27AC-4D24-BDD2-03FC7A55CA17}"/>
    <hyperlink ref="I562" r:id="rId1678" xr:uid="{6795DA1F-298F-416F-88C2-B0C68321398E}"/>
    <hyperlink ref="I563" r:id="rId1679" xr:uid="{AABAF34E-7ABB-42FF-84D0-D96B4E35AA85}"/>
    <hyperlink ref="I564" r:id="rId1680" xr:uid="{395C8AB8-546C-4EAC-8E38-90139538CFE0}"/>
    <hyperlink ref="I565" r:id="rId1681" xr:uid="{4584F017-3854-41CE-BB77-BEF4CC974AAB}"/>
    <hyperlink ref="I566" r:id="rId1682" xr:uid="{2AC7D4DE-D8C6-4EC0-9269-8906DC322301}"/>
    <hyperlink ref="I567" r:id="rId1683" xr:uid="{8265B201-C327-4A85-BFE1-8476DA324812}"/>
    <hyperlink ref="I576" r:id="rId1684" xr:uid="{56FFE696-5877-45DF-9C90-EB3EB129CCD0}"/>
    <hyperlink ref="I577" r:id="rId1685" xr:uid="{3238779C-4FF3-4057-A795-BDFF205E37DF}"/>
    <hyperlink ref="I578" r:id="rId1686" xr:uid="{8A042A3D-9C6F-4089-AA64-578F6C8AFE99}"/>
    <hyperlink ref="I579" r:id="rId1687" xr:uid="{75CDE2C8-1999-4270-8402-F58E22299B55}"/>
    <hyperlink ref="I536" r:id="rId1688" xr:uid="{EB56EF64-CEEF-42BF-A03E-3C5B23BA91A7}"/>
    <hyperlink ref="I537" r:id="rId1689" xr:uid="{30A1853B-6C16-44FC-83BB-C7A2FC887B4F}"/>
    <hyperlink ref="I538" r:id="rId1690" xr:uid="{6F67BE17-4751-4F44-82A2-D5B4D2A8A20C}"/>
    <hyperlink ref="I539" r:id="rId1691" xr:uid="{B56B228A-A47B-4887-A563-91FB45A82CAC}"/>
    <hyperlink ref="I540" r:id="rId1692" xr:uid="{1A5070AB-5C06-4780-9826-4BEEA1F1B54C}"/>
    <hyperlink ref="I541" r:id="rId1693" xr:uid="{76B03DBF-D9A2-4AA6-B90A-21953853CDD9}"/>
    <hyperlink ref="I542" r:id="rId1694" xr:uid="{10FE8351-CDC7-422E-ADAC-A3C0B29AEDD5}"/>
    <hyperlink ref="I543" r:id="rId1695" xr:uid="{4E4C7963-3CB1-4381-B03D-D6C9D4B96CA9}"/>
    <hyperlink ref="I580" r:id="rId1696" xr:uid="{62BA0D12-1B02-4572-B00D-A64BE1E31535}"/>
    <hyperlink ref="I581" r:id="rId1697" xr:uid="{E08A4460-6BB1-47E1-B142-6B602FE7B734}"/>
    <hyperlink ref="I582" r:id="rId1698" xr:uid="{DAC8E805-0875-4ACC-8E02-7FD95BA81DE3}"/>
    <hyperlink ref="I583" r:id="rId1699" xr:uid="{1046D811-82B8-436B-96EB-7C22095EF3FA}"/>
    <hyperlink ref="I584" r:id="rId1700" xr:uid="{A7FD654F-78A0-47C5-B530-CFF84E6E5B17}"/>
    <hyperlink ref="I572" r:id="rId1701" xr:uid="{B521AECF-DF27-4958-BB20-B41396F8454B}"/>
    <hyperlink ref="I573" r:id="rId1702" xr:uid="{4D29712E-6AAF-41F7-A5CE-02EF69568D65}"/>
    <hyperlink ref="I574" r:id="rId1703" xr:uid="{B8A5DD83-40BC-4498-B4A8-A116DA87D686}"/>
    <hyperlink ref="I575" r:id="rId1704" xr:uid="{BB234D4B-C125-4358-954C-05D20B3CCCDD}"/>
    <hyperlink ref="I585" r:id="rId1705" xr:uid="{B4CB1CD0-E4E8-448C-8F41-FE2D39D65E95}"/>
    <hyperlink ref="I586" r:id="rId1706" xr:uid="{C7ABB1E1-4EEF-4843-9A23-27E8BE10DD53}"/>
    <hyperlink ref="I587" r:id="rId1707" xr:uid="{A218BDAF-3BAC-4641-A86E-B387BFA43E22}"/>
    <hyperlink ref="I592" r:id="rId1708" xr:uid="{9764DA7A-B1BD-429D-B0F3-67600DAD00B2}"/>
    <hyperlink ref="I597" r:id="rId1709" xr:uid="{F1520822-CB25-4AE6-BF10-B7851E0391D3}"/>
    <hyperlink ref="I598" r:id="rId1710" xr:uid="{6CCFFA73-662C-41B2-A96B-A7C904F431A9}"/>
    <hyperlink ref="I599" r:id="rId1711" xr:uid="{8DACCC9F-D2FA-455A-BE92-74C8C4519B40}"/>
    <hyperlink ref="I600" r:id="rId1712" xr:uid="{1D3A6FE1-F515-4AAF-BD88-DB98DC48376D}"/>
    <hyperlink ref="I588" r:id="rId1713" xr:uid="{22C55802-816F-4505-BE70-AC4C12724151}"/>
    <hyperlink ref="I589" r:id="rId1714" xr:uid="{8D3E46CF-0102-4A67-9F42-14E0D8C2BB64}"/>
    <hyperlink ref="I590" r:id="rId1715" xr:uid="{87F7F7E4-22CB-436C-AD35-557FB824D719}"/>
    <hyperlink ref="I591" r:id="rId1716" xr:uid="{B176B2F0-6186-4172-90D7-A0C3FA4C23A6}"/>
    <hyperlink ref="I568" r:id="rId1717" xr:uid="{631CC3EA-645C-4534-85C4-E5C0F1573AC9}"/>
    <hyperlink ref="I569" r:id="rId1718" xr:uid="{95B441AF-A8E3-48C9-8AEE-3FADF19CEB78}"/>
    <hyperlink ref="I570" r:id="rId1719" xr:uid="{E373F6C8-0BF1-41A4-B2CF-EECF5104CE05}"/>
    <hyperlink ref="I571" r:id="rId1720" xr:uid="{D45E4E21-3716-4288-BDB2-2AFD668E14D2}"/>
    <hyperlink ref="I556" r:id="rId1721" xr:uid="{49EF0E44-A1B3-4938-ABB3-0A8E5B64570D}"/>
    <hyperlink ref="I601" r:id="rId1722" xr:uid="{2079B004-4918-4AB2-8E93-990CF7D464D7}"/>
    <hyperlink ref="I602" r:id="rId1723" xr:uid="{E38281DF-D054-4173-BC74-0B473C58C7C8}"/>
    <hyperlink ref="I603" r:id="rId1724" xr:uid="{1F956C42-E57C-400B-8298-59C92D27E9A7}"/>
    <hyperlink ref="I604" r:id="rId1725" xr:uid="{8CCE6551-14D2-4336-8ECE-BF30CA2B2B98}"/>
    <hyperlink ref="I551" r:id="rId1726" xr:uid="{80B75E1C-640F-4744-991A-3737B20AFB92}"/>
    <hyperlink ref="I552" r:id="rId1727" xr:uid="{C487D17A-1134-44BA-8778-AC5BEB5F7E1E}"/>
    <hyperlink ref="I553" r:id="rId1728" xr:uid="{0DB5CF1A-7254-4002-BFCC-95007D9AB5CF}"/>
    <hyperlink ref="I605" r:id="rId1729" xr:uid="{B813D331-452B-43D6-9F06-D2C6BF93CC22}"/>
    <hyperlink ref="I606" r:id="rId1730" xr:uid="{939D4F3C-20B2-4B09-B6B7-18BEA41772D9}"/>
    <hyperlink ref="I607" r:id="rId1731" xr:uid="{7822B1E5-170A-42FB-BE8D-81BB91891EA1}"/>
    <hyperlink ref="I608" r:id="rId1732" xr:uid="{C47A02A7-58C1-4CD6-81F4-BE185C3EDC29}"/>
    <hyperlink ref="I609" r:id="rId1733" xr:uid="{01492465-102A-44D5-89C9-74AF293FA8C6}"/>
    <hyperlink ref="I610" r:id="rId1734" xr:uid="{802DDE28-6918-4D27-B979-EBE9AF69765E}"/>
    <hyperlink ref="I611" r:id="rId1735" xr:uid="{1889286C-8FFC-4EC4-A27E-BA6CA3B6E37E}"/>
    <hyperlink ref="I612" r:id="rId1736" xr:uid="{9262E446-7970-4866-BC54-43DA7C552B29}"/>
    <hyperlink ref="I618" r:id="rId1737" xr:uid="{B6A085E6-6335-4DC2-A3EF-3579433EDE67}"/>
    <hyperlink ref="I619" r:id="rId1738" xr:uid="{FC670E33-FDE8-470D-BB61-F2F936C3A7CB}"/>
    <hyperlink ref="I620" r:id="rId1739" xr:uid="{121BC208-9356-45D4-89E2-909A6F4A3158}"/>
    <hyperlink ref="I613" r:id="rId1740" xr:uid="{265D7E0A-A512-485D-8409-DC72568C3EFA}"/>
    <hyperlink ref="I648" r:id="rId1741" xr:uid="{2381E8D7-7FBA-4BB0-A20C-01B8462C195D}"/>
    <hyperlink ref="I649" r:id="rId1742" xr:uid="{8FF4C918-0493-40BC-9CDF-4A4D37154451}"/>
    <hyperlink ref="I650" r:id="rId1743" xr:uid="{A4096E7E-3993-4DCD-9E2B-2C07063DA67A}"/>
    <hyperlink ref="I651" r:id="rId1744" xr:uid="{A4CE7EE3-CC6A-4607-8B42-1AA7D4A2AB99}"/>
    <hyperlink ref="I642" r:id="rId1745" xr:uid="{26706782-445F-4381-97AE-7EBCF2B23073}"/>
    <hyperlink ref="I643" r:id="rId1746" xr:uid="{F427F231-09E1-4D8F-A249-F2E4F5F294D0}"/>
    <hyperlink ref="I644" r:id="rId1747" xr:uid="{1E0BD43F-A03C-4F0D-9DEB-CA50457045C7}"/>
    <hyperlink ref="I645" r:id="rId1748" xr:uid="{7F816B7E-74D0-4259-93D7-4A0AC7A705C1}"/>
    <hyperlink ref="I646" r:id="rId1749" xr:uid="{82FD8D23-BAD0-4F6B-9764-56DD01EB6ED0}"/>
    <hyperlink ref="I647" r:id="rId1750" xr:uid="{68FDC4D7-7AB1-43CA-8384-59CCDB4958BB}"/>
    <hyperlink ref="I636" r:id="rId1751" xr:uid="{ED7EBFDA-0547-43E0-959D-4064A25352E7}"/>
    <hyperlink ref="I637" r:id="rId1752" xr:uid="{48408E73-5439-43E2-8833-2831CA32CD93}"/>
    <hyperlink ref="I614" r:id="rId1753" xr:uid="{84B42B0F-2C84-4FE9-B927-0EA674E7693D}"/>
    <hyperlink ref="I615" r:id="rId1754" xr:uid="{A6B14A41-1BFB-48CB-B1FB-CA5A9BCF122E}"/>
    <hyperlink ref="I616" r:id="rId1755" xr:uid="{C1AD7B2F-0CB8-4C9C-A28C-1F3E178D9376}"/>
    <hyperlink ref="I617" r:id="rId1756" xr:uid="{7DA60498-F0B5-43A6-A7D1-458F031BC2CA}"/>
    <hyperlink ref="I622" r:id="rId1757" xr:uid="{4063E8C0-1ED8-4601-B34C-2ACC22BEA88E}"/>
    <hyperlink ref="I623" r:id="rId1758" xr:uid="{CAD70247-F5A0-4EE7-AF02-D8EEE5DFCCE4}"/>
    <hyperlink ref="I624" r:id="rId1759" xr:uid="{69D72E52-01F2-41DA-B028-2C1C6E3C7494}"/>
    <hyperlink ref="I625" r:id="rId1760" xr:uid="{17A67CF6-1A16-482E-81BC-D76D16B43827}"/>
    <hyperlink ref="I626" r:id="rId1761" xr:uid="{67C90408-4814-4A10-A5BA-122B7DD0F6D8}"/>
    <hyperlink ref="I627" r:id="rId1762" xr:uid="{260E98B2-76CD-4690-B5A0-25C2BCAA31E9}"/>
    <hyperlink ref="I628" r:id="rId1763" xr:uid="{BF3BA580-6A96-42AC-BA02-6A93ED02333B}"/>
    <hyperlink ref="I629" r:id="rId1764" xr:uid="{84678776-90E1-4593-94B0-13329440D84E}"/>
    <hyperlink ref="I630" r:id="rId1765" xr:uid="{1C2D00BF-1A62-4BCD-9F4C-3880E4A6DD9E}"/>
    <hyperlink ref="I631" r:id="rId1766" xr:uid="{F5CE2BBF-6F47-4694-92A2-AA2CE29C05BB}"/>
    <hyperlink ref="I632" r:id="rId1767" xr:uid="{CC008FEF-1451-4905-943C-FD09925C40A9}"/>
    <hyperlink ref="I633" r:id="rId1768" xr:uid="{8AA34194-2D10-40D9-8012-5238F34D7544}"/>
    <hyperlink ref="I634" r:id="rId1769" xr:uid="{2EFB9553-6760-4C02-83B3-EF92E2E9E04A}"/>
    <hyperlink ref="I635" r:id="rId1770" xr:uid="{AFA046D0-DDDA-44A0-A8CD-2DDAA1C13225}"/>
    <hyperlink ref="I638" r:id="rId1771" xr:uid="{4D47CD17-D3BB-4A95-975B-4BB58518A3F2}"/>
    <hyperlink ref="I639" r:id="rId1772" xr:uid="{8CBF1187-BDA1-40A9-AD92-E3BF51A56D26}"/>
    <hyperlink ref="I640" r:id="rId1773" xr:uid="{4C9AD923-68A2-4FBF-AD96-6A5C70759D4D}"/>
    <hyperlink ref="I641" r:id="rId1774" xr:uid="{8EBFB3DB-0E86-4949-A709-56C2075F2018}"/>
    <hyperlink ref="I652" r:id="rId1775" xr:uid="{BAB61591-F997-463D-A313-873B2B8C76A1}"/>
    <hyperlink ref="I621" r:id="rId1776" xr:uid="{581C72A2-8137-4A5C-B83E-DE3E50D00E90}"/>
    <hyperlink ref="I658" r:id="rId1777" xr:uid="{2841B629-4AE5-4260-890A-7B5BC522369E}"/>
    <hyperlink ref="I656" r:id="rId1778" xr:uid="{DC6D3052-E835-4457-B7F0-6B9FCD91EB81}"/>
    <hyperlink ref="I657" r:id="rId1779" xr:uid="{8B815A33-34CA-4C58-AA61-BA9AE1B2F777}"/>
    <hyperlink ref="I659" r:id="rId1780" xr:uid="{402F18F4-7634-4DAE-9290-BB9AF31B9EB7}"/>
    <hyperlink ref="I653" r:id="rId1781" xr:uid="{59A8F834-DD7B-45F0-9E19-C367C4BAB1E1}"/>
    <hyperlink ref="I654" r:id="rId1782" xr:uid="{29979848-F342-47F1-B0AA-1D16367C119F}"/>
    <hyperlink ref="I655" r:id="rId1783" xr:uid="{1AAADDCC-EE3B-4077-9005-A7F2FE311D17}"/>
    <hyperlink ref="I660" r:id="rId1784" xr:uid="{0A46F8AF-4CDB-47E8-8F7A-B4ED12DC895D}"/>
    <hyperlink ref="I661" r:id="rId1785" xr:uid="{ED0B5EAE-8866-4658-BC66-C427E950C117}"/>
    <hyperlink ref="I662" r:id="rId1786" xr:uid="{110961F1-F6EB-4067-9197-3B96286D32BD}"/>
    <hyperlink ref="I663" r:id="rId1787" xr:uid="{3EC8EF47-BB10-44C1-BB18-476CA2CD28BE}"/>
    <hyperlink ref="I666" r:id="rId1788" xr:uid="{2F6CE83E-7B13-4C64-A226-7C386A69E067}"/>
    <hyperlink ref="I667" r:id="rId1789" xr:uid="{E2FB4429-2E31-4B5D-BFF5-DEA1F0876A2F}"/>
    <hyperlink ref="I668" r:id="rId1790" xr:uid="{36D6A6F4-E977-44C7-9C76-7EF656C25337}"/>
    <hyperlink ref="I669" r:id="rId1791" xr:uid="{AE47B8EC-A9FB-4BD1-B56C-D9B24378625F}"/>
    <hyperlink ref="I670" r:id="rId1792" xr:uid="{C6B0FF72-3C22-475A-9894-18DB96EDA88D}"/>
    <hyperlink ref="I671" r:id="rId1793" xr:uid="{6C9CC204-6269-4667-A716-BC9D7527165A}"/>
    <hyperlink ref="I664" r:id="rId1794" xr:uid="{38D70AD9-34F0-4844-A5F6-1FF9C1B4D176}"/>
    <hyperlink ref="I665" r:id="rId1795" xr:uid="{2F8AE993-31BB-4DF4-B3BC-083110A21832}"/>
    <hyperlink ref="I672" r:id="rId1796" xr:uid="{6BC83189-9853-4FCF-ACF8-67C2E0D0B011}"/>
    <hyperlink ref="I673" r:id="rId1797" xr:uid="{662CA267-ED81-42DB-AB70-5C77C0F80778}"/>
    <hyperlink ref="I674" r:id="rId1798" xr:uid="{C016A1C9-232A-4C75-86CA-DB038E29E4C6}"/>
    <hyperlink ref="I675" r:id="rId1799" xr:uid="{8F0EB9AF-B439-415E-B2E7-4F72250FAA88}"/>
    <hyperlink ref="I676" r:id="rId1800" xr:uid="{06B9591E-07D9-4B92-B11F-EF0595A83964}"/>
    <hyperlink ref="I677" r:id="rId1801" xr:uid="{26B2CE78-355F-4CAC-ABA8-4E5C85E9F0C8}"/>
    <hyperlink ref="I678" r:id="rId1802" xr:uid="{CC8B3A28-03EE-40B4-871D-27736ECA491A}"/>
    <hyperlink ref="I683" r:id="rId1803" xr:uid="{6AC27B1B-6B5C-4FC1-A6E8-F5D354D8A3EF}"/>
    <hyperlink ref="I681" r:id="rId1804" xr:uid="{75B317F0-4F53-4C90-A5DD-64E439A09410}"/>
    <hyperlink ref="I682" r:id="rId1805" xr:uid="{EBE5CE98-28E6-41AE-95F5-B1E72D3AC3FE}"/>
    <hyperlink ref="I679" r:id="rId1806" xr:uid="{14107962-9F86-4006-B4A5-0976A6ECE67D}"/>
    <hyperlink ref="I680" r:id="rId1807" xr:uid="{5CF67229-0EDA-4F4F-BB2E-9E53474F3367}"/>
    <hyperlink ref="I756" r:id="rId1808" xr:uid="{FD52A34B-0003-479F-84BE-90F94C124880}"/>
    <hyperlink ref="I757" r:id="rId1809" xr:uid="{F77F1328-C935-4379-AFBD-0C96B69C6DAC}"/>
    <hyperlink ref="I764" r:id="rId1810" xr:uid="{C862969B-77C8-45E7-A96A-95685C8FFA3A}"/>
    <hyperlink ref="I722" r:id="rId1811" xr:uid="{EA2C03EE-0C64-405A-AB8C-5DF075FD54D5}"/>
    <hyperlink ref="I767" r:id="rId1812" xr:uid="{6647027A-37E0-4A11-8275-A7F4861470A6}"/>
    <hyperlink ref="I768" r:id="rId1813" xr:uid="{CC7B8361-C8C8-443E-940A-3A969F4F7D94}"/>
    <hyperlink ref="I769" r:id="rId1814" xr:uid="{517668A6-E71F-4C01-AA0C-72B217136636}"/>
    <hyperlink ref="I770" r:id="rId1815" xr:uid="{663E3F6A-F0A6-4B67-9F04-74314F8B6446}"/>
    <hyperlink ref="I755" r:id="rId1816" xr:uid="{B6364DA7-B359-492C-A49E-D853F5B6F028}"/>
    <hyperlink ref="I707" r:id="rId1817" xr:uid="{8728BBCA-4B04-4D62-B00C-E64716910F08}"/>
    <hyperlink ref="I708" r:id="rId1818" xr:uid="{918E551F-319A-4BD9-AD4A-337A2EF11528}"/>
    <hyperlink ref="I709" r:id="rId1819" xr:uid="{ACDABF28-7921-4535-A32F-54B743B93B6A}"/>
    <hyperlink ref="I704" r:id="rId1820" xr:uid="{158E80D5-53D4-4842-BFC9-1CB2F6D3C4F2}"/>
    <hyperlink ref="I705" r:id="rId1821" xr:uid="{507AF1B5-E1F2-45D0-89CA-764C52CAE5F8}"/>
    <hyperlink ref="I706" r:id="rId1822" xr:uid="{81E65A40-FCE1-4234-BD4E-06F05A53A690}"/>
    <hyperlink ref="I719" r:id="rId1823" xr:uid="{74A0E0F0-6F9E-4059-BB05-08CC4BE4FA19}"/>
    <hyperlink ref="I720" r:id="rId1824" xr:uid="{61901585-0F4F-4379-BEC3-B2DDD3116B55}"/>
    <hyperlink ref="I721" r:id="rId1825" xr:uid="{8D8860E7-7146-43FD-9B80-51E47E7385B9}"/>
    <hyperlink ref="I710" r:id="rId1826" xr:uid="{BA1C4CD8-3B7B-40FC-892A-4EDC14CABDE9}"/>
    <hyperlink ref="I711" r:id="rId1827" xr:uid="{D63D0722-4E6D-4D65-A561-AC54903FD2DC}"/>
    <hyperlink ref="I712" r:id="rId1828" xr:uid="{9DEFDB63-E7E3-40E5-97A2-C23378EB721A}"/>
    <hyperlink ref="I713" r:id="rId1829" xr:uid="{99022B87-3F3B-4FFF-9384-929A39CFED2E}"/>
    <hyperlink ref="I714" r:id="rId1830" xr:uid="{9D685E25-2B39-452B-9413-7979BC08CA52}"/>
    <hyperlink ref="I715" r:id="rId1831" xr:uid="{A26B71C7-FA01-4E6B-AA52-771985537E93}"/>
    <hyperlink ref="I716" r:id="rId1832" xr:uid="{9877ADEC-636A-498D-BE7E-95750EB69D59}"/>
    <hyperlink ref="I717" r:id="rId1833" xr:uid="{E1EBF27D-5589-4FC2-B261-E4D9DA354ECA}"/>
    <hyperlink ref="I729" r:id="rId1834" xr:uid="{9025B069-EB25-4761-8B39-52249B85B25E}"/>
    <hyperlink ref="I730" r:id="rId1835" xr:uid="{78D884E6-464E-45C8-8302-2BA8AF1B3CCE}"/>
    <hyperlink ref="I731" r:id="rId1836" xr:uid="{8D07B357-C536-4827-B99E-60A17EA7123C}"/>
    <hyperlink ref="I732" r:id="rId1837" xr:uid="{8BDA8C78-CE01-4AEA-A4B3-A5EE71380F4F}"/>
    <hyperlink ref="I733" r:id="rId1838" xr:uid="{B5A85C65-9650-4987-808B-68FFCA384D36}"/>
    <hyperlink ref="I718" r:id="rId1839" xr:uid="{D6EC1909-0200-4A53-BF77-7B3CFEB49138}"/>
    <hyperlink ref="I723" r:id="rId1840" xr:uid="{76F63053-FEE7-404B-8A86-C634985BFF84}"/>
    <hyperlink ref="I724" r:id="rId1841" xr:uid="{4B90C48B-7A54-4842-96B4-583B57085831}"/>
    <hyperlink ref="I725" r:id="rId1842" xr:uid="{A7C300B2-6314-434D-B04D-8D58295D11AE}"/>
    <hyperlink ref="I726" r:id="rId1843" xr:uid="{9973DC88-1A99-4C1B-AE85-47B16B668650}"/>
    <hyperlink ref="I727" r:id="rId1844" xr:uid="{E8633E82-2330-48C9-A126-65827ED50661}"/>
    <hyperlink ref="I734" r:id="rId1845" xr:uid="{42AFD84A-B681-4EC6-8693-E4FACE30B2CD}"/>
    <hyperlink ref="I735" r:id="rId1846" xr:uid="{6EF879A8-48AF-4CF5-9BBA-C2E4B6BAF03B}"/>
    <hyperlink ref="I736" r:id="rId1847" xr:uid="{1C189116-C49A-476E-96A4-530D87C040F8}"/>
    <hyperlink ref="I737" r:id="rId1848" xr:uid="{7B66F994-777A-4E54-8DCC-3E7A59C0CDA8}"/>
    <hyperlink ref="I738" r:id="rId1849" xr:uid="{C24B63AD-FD24-41CA-8FB7-76D1A6CFB137}"/>
    <hyperlink ref="I739" r:id="rId1850" xr:uid="{E203F720-931F-4A72-9C12-F0FCC77C4D37}"/>
    <hyperlink ref="I740" r:id="rId1851" xr:uid="{6C557E18-EE6F-418B-897C-20856AED615C}"/>
    <hyperlink ref="I741" r:id="rId1852" xr:uid="{8A829979-A677-4EDC-A57E-E31BC56B3751}"/>
    <hyperlink ref="I742" r:id="rId1853" xr:uid="{442B3B97-9E09-4DF7-BFB3-D3A2733363C3}"/>
    <hyperlink ref="I743" r:id="rId1854" xr:uid="{582C4915-DCB3-4492-A881-2176DEED9D59}"/>
    <hyperlink ref="I784" r:id="rId1855" xr:uid="{62CBDCB7-B540-47E3-80B2-4D090CF2CDCC}"/>
    <hyperlink ref="I748" r:id="rId1856" xr:uid="{A4F19494-53AA-43AF-8F1F-333A9A20FC29}"/>
    <hyperlink ref="I749" r:id="rId1857" xr:uid="{89F6D6C4-24F6-44B6-97CB-230BFED28257}"/>
    <hyperlink ref="I750" r:id="rId1858" xr:uid="{B80A3622-3C14-4731-B4B7-54237B59E488}"/>
    <hyperlink ref="I751" r:id="rId1859" xr:uid="{493B7345-E6D4-47E9-8E03-5D232DF7FB19}"/>
    <hyperlink ref="I752" r:id="rId1860" xr:uid="{67323D67-DC3D-4E67-A424-2B83AEBDB146}"/>
    <hyperlink ref="I753" r:id="rId1861" xr:uid="{F405687A-0E8B-474E-9C8B-C1AC194ED42B}"/>
    <hyperlink ref="I754" r:id="rId1862" xr:uid="{AF4EC38E-EF23-487F-9B78-AB36058C8C8F}"/>
    <hyperlink ref="I745" r:id="rId1863" xr:uid="{B766C581-9BC0-4DAB-8F42-CDA7AE1FC181}"/>
    <hyperlink ref="I746" r:id="rId1864" xr:uid="{C390DE36-CC89-413F-80B4-B884AA9CA49A}"/>
    <hyperlink ref="I747" r:id="rId1865" xr:uid="{AE2DCDF1-7827-4D76-8FA9-F4A6CF712E3F}"/>
    <hyperlink ref="I758" r:id="rId1866" xr:uid="{ACBC25FC-03ED-44F8-8EFA-F54BB04F90E1}"/>
    <hyperlink ref="I759" r:id="rId1867" xr:uid="{03CF3E6F-2521-4A7B-8825-845450703A87}"/>
    <hyperlink ref="I760" r:id="rId1868" xr:uid="{3C048B61-8034-40CA-84B7-2C911ACE02A4}"/>
    <hyperlink ref="I728" r:id="rId1869" xr:uid="{FDFEC5BA-6506-4FE6-8ACD-83E245A657E3}"/>
    <hyperlink ref="I771" r:id="rId1870" xr:uid="{D39A90FE-1ABE-4391-A64F-292F83B721FA}"/>
    <hyperlink ref="I772" r:id="rId1871" xr:uid="{5933A069-6F39-4082-8F3A-769DC12DFDA7}"/>
    <hyperlink ref="I773" r:id="rId1872" xr:uid="{215FF766-7ADE-4C9A-8C91-90327B6AF6CE}"/>
    <hyperlink ref="I774" r:id="rId1873" xr:uid="{23F11C7A-9685-4353-A8FF-A3C0A0ABB1FB}"/>
    <hyperlink ref="I775" r:id="rId1874" xr:uid="{DC50DCA4-7294-465D-9FB8-3BF168D99DC6}"/>
    <hyperlink ref="I776" r:id="rId1875" xr:uid="{1F3A7857-4618-4BB5-87D2-1B05B24E252B}"/>
    <hyperlink ref="I777" r:id="rId1876" xr:uid="{82A0F6C3-D635-43A7-A1E4-78FDB52FAE35}"/>
    <hyperlink ref="I689" r:id="rId1877" xr:uid="{146717FF-F2A6-47C8-AE70-08DF1144F536}"/>
    <hyperlink ref="I690" r:id="rId1878" xr:uid="{F7D02875-B678-4606-A71B-0174E264019D}"/>
    <hyperlink ref="I691" r:id="rId1879" xr:uid="{00942C31-7A28-47DC-B96B-DBD70DE2034A}"/>
    <hyperlink ref="I692" r:id="rId1880" xr:uid="{2F00BD6A-7846-480A-9784-B274D3A8816E}"/>
    <hyperlink ref="I693" r:id="rId1881" xr:uid="{4FA3AEDD-0E2E-49D3-8DC2-AE81AF858D42}"/>
    <hyperlink ref="I694" r:id="rId1882" xr:uid="{5B83AAD4-AC5B-439E-A0D0-A17C5FC90E29}"/>
    <hyperlink ref="I695" r:id="rId1883" xr:uid="{2FD9AFD1-C4E5-4C47-96C2-8A66C3B68394}"/>
    <hyperlink ref="I696" r:id="rId1884" xr:uid="{65E7E65F-E99A-4283-A6B3-FE0B415D1F0F}"/>
    <hyperlink ref="I697" r:id="rId1885" xr:uid="{87739000-F22E-48D8-86EC-188BF9355F8D}"/>
    <hyperlink ref="I761" r:id="rId1886" xr:uid="{50FA36EC-7B7E-4623-8EFA-F0A99357F322}"/>
    <hyperlink ref="I762" r:id="rId1887" xr:uid="{78BD6221-1B0E-4DB0-B926-26EA229E01EA}"/>
    <hyperlink ref="I763" r:id="rId1888" xr:uid="{642AD6E0-7E84-44FD-A63D-BDD5DECA620E}"/>
    <hyperlink ref="I765" r:id="rId1889" xr:uid="{54CFA9E6-2C4B-48FD-BF24-1DF5FCDF5E05}"/>
    <hyperlink ref="I766" r:id="rId1890" xr:uid="{DE4E4124-F0C9-40BC-9F58-16560221A0B6}"/>
    <hyperlink ref="I778" r:id="rId1891" xr:uid="{375F1CDC-8CE1-40C2-9617-A0940623040C}"/>
    <hyperlink ref="I779" r:id="rId1892" xr:uid="{9398272D-4C40-45A7-9F52-4D6F138156DD}"/>
    <hyperlink ref="I780" r:id="rId1893" xr:uid="{4CB5B687-307C-4D0D-AD62-07EA7F6FFFA2}"/>
    <hyperlink ref="I781" r:id="rId1894" xr:uid="{BEED692A-D89B-4187-ABE7-21BD5696E179}"/>
    <hyperlink ref="I782" r:id="rId1895" xr:uid="{855B886A-FA68-44C0-B59B-A1CF05B3C269}"/>
    <hyperlink ref="I783" r:id="rId1896" xr:uid="{EF1D5923-0A1F-4D30-B649-46F69493C17E}"/>
    <hyperlink ref="I744" r:id="rId1897" xr:uid="{4A817A3B-C11D-4A14-80EF-8838A06127D0}"/>
    <hyperlink ref="I703" r:id="rId1898" xr:uid="{62FA667A-2F85-485D-8D1C-C10BA562324C}"/>
    <hyperlink ref="I698" r:id="rId1899" xr:uid="{00084110-673A-454C-992A-5247EFD3A430}"/>
    <hyperlink ref="I699" r:id="rId1900" xr:uid="{052DF497-9C0B-4E39-A020-F78E91788853}"/>
    <hyperlink ref="I700" r:id="rId1901" xr:uid="{CFFF26FA-B162-4571-8CDC-FD2C0689A4C0}"/>
    <hyperlink ref="I701" r:id="rId1902" xr:uid="{72D7C3DC-0651-425F-BB06-F4D3F16B3E33}"/>
    <hyperlink ref="I702" r:id="rId1903" xr:uid="{055823AA-51B6-4814-A5AD-0D6EE6F324B9}"/>
    <hyperlink ref="I684" r:id="rId1904" xr:uid="{39F81EC8-8C0D-4346-99E0-972C8B20B647}"/>
    <hyperlink ref="I685" r:id="rId1905" xr:uid="{6090D231-D4CA-4281-A428-EEAD24853D18}"/>
    <hyperlink ref="I686" r:id="rId1906" xr:uid="{B1CB8735-1006-4AFB-958E-D47B57A75E64}"/>
    <hyperlink ref="I687" r:id="rId1907" xr:uid="{4494981D-16F9-4115-9365-6497C387EFCE}"/>
    <hyperlink ref="I688" r:id="rId1908" xr:uid="{C488DDB1-E86D-4CBE-AEBA-C9B4E690F839}"/>
    <hyperlink ref="I785" r:id="rId1909" xr:uid="{918724B8-A971-42BB-85AD-54AA6BD7F74B}"/>
    <hyperlink ref="I786" r:id="rId1910" xr:uid="{E1645AC4-8FFC-4AA6-BC6E-0B2E3E7143EB}"/>
    <hyperlink ref="I787" r:id="rId1911" xr:uid="{CCFD8F2A-E515-4E34-B1B5-5AC1ED3531F5}"/>
    <hyperlink ref="I788" r:id="rId1912" xr:uid="{E56319BA-286A-4F0D-B081-7FC719ACD326}"/>
    <hyperlink ref="I789" r:id="rId1913" xr:uid="{15F45EBE-4731-43F5-8885-5156BDC485D9}"/>
    <hyperlink ref="I795" r:id="rId1914" xr:uid="{221AC66D-7861-4AF8-95F9-CD54FD422A0F}"/>
    <hyperlink ref="I796" r:id="rId1915" xr:uid="{2F96DD28-B97E-4DCD-95D4-E14BF300AE86}"/>
    <hyperlink ref="I797" r:id="rId1916" xr:uid="{AFDB614D-163D-4973-9AE4-4A0749FB0699}"/>
    <hyperlink ref="I798" r:id="rId1917" xr:uid="{E92D7D35-8651-41F7-8F8B-0593D1314019}"/>
    <hyperlink ref="I799" r:id="rId1918" xr:uid="{EC677518-5C09-4506-A8A2-4442F4BB31A0}"/>
    <hyperlink ref="I800" r:id="rId1919" xr:uid="{0E08B037-1A33-4A5B-8851-9FE8EF0E7920}"/>
    <hyperlink ref="I801" r:id="rId1920" xr:uid="{5B9485B5-A3F2-4903-AA91-0D3A8FF2C30F}"/>
    <hyperlink ref="I802" r:id="rId1921" xr:uid="{85353109-4514-4E00-BC1E-890E74AAEA6E}"/>
    <hyperlink ref="I803" r:id="rId1922" xr:uid="{A5C2D9FE-23BE-46F9-AF70-5D2A09C42CD4}"/>
    <hyperlink ref="I804" r:id="rId1923" xr:uid="{65902BD2-0C9D-43FB-AB1E-1A3C928DF4EE}"/>
    <hyperlink ref="I805" r:id="rId1924" xr:uid="{727BCB43-D0E8-4032-8BC7-A24EDD8F72D8}"/>
    <hyperlink ref="I806" r:id="rId1925" xr:uid="{3E46B2E8-8B2F-43DE-A061-E2D076BDAA7F}"/>
    <hyperlink ref="I790" r:id="rId1926" xr:uid="{4BE6E5DB-2F11-43E0-9EF9-B4791561DCD0}"/>
    <hyperlink ref="I791" r:id="rId1927" xr:uid="{1A5E7604-2B65-44D4-8AF1-1896ABC059FA}"/>
    <hyperlink ref="I792" r:id="rId1928" xr:uid="{38BCB1AA-0787-488A-8842-3838513B003A}"/>
    <hyperlink ref="I793" r:id="rId1929" xr:uid="{0EDC5A6D-1BBD-4B25-8D8E-EED074667AC0}"/>
    <hyperlink ref="I794" r:id="rId1930" xr:uid="{2E21EFAD-9289-4B29-BCBC-DF986FD6CC28}"/>
    <hyperlink ref="I807" r:id="rId1931" xr:uid="{414DBACB-ABAF-48C9-AE10-0F621C633EF8}"/>
    <hyperlink ref="I808" r:id="rId1932" xr:uid="{F0336695-4C65-45EF-931B-77BC2A0CCC98}"/>
    <hyperlink ref="I809" r:id="rId1933" xr:uid="{AE12F8D7-C30B-490F-BC40-49CA5171CDA2}"/>
    <hyperlink ref="I810" r:id="rId1934" xr:uid="{375E7688-4CFA-46CF-8B88-E331E561DCA7}"/>
    <hyperlink ref="I811" r:id="rId1935" xr:uid="{01164BE5-0701-463D-902B-F7A79B0CF673}"/>
    <hyperlink ref="I812" r:id="rId1936" xr:uid="{4A1059F3-6D71-438C-B088-C6A3E79F8500}"/>
    <hyperlink ref="I813" r:id="rId1937" xr:uid="{4D7D7421-EDA9-49CB-A64A-C7C3E4CB2CCC}"/>
    <hyperlink ref="I865" r:id="rId1938" xr:uid="{92C4B44B-7C2E-40F4-A460-C6B771525FDC}"/>
    <hyperlink ref="I912" r:id="rId1939" xr:uid="{746B6B57-8F58-423E-80E6-336BFB18010C}"/>
    <hyperlink ref="I863" r:id="rId1940" xr:uid="{607E6FF0-3D51-4DC4-8A1D-AF881C829C45}"/>
    <hyperlink ref="I914" r:id="rId1941" xr:uid="{6C287228-C6B4-4D0B-9354-622E4CEB2CFF}"/>
    <hyperlink ref="I945" r:id="rId1942" xr:uid="{9562C534-ADEE-43D2-898E-B1861C0337B3}"/>
    <hyperlink ref="I828" r:id="rId1943" xr:uid="{CBC8CE10-4177-4C5C-95AE-DFE68860846C}"/>
    <hyperlink ref="I829" r:id="rId1944" xr:uid="{F50B6F68-B527-4157-A1F0-6FCD040574A9}"/>
    <hyperlink ref="I830" r:id="rId1945" xr:uid="{905260B5-EEC4-41E2-9B88-4C0A5878AFC4}"/>
    <hyperlink ref="I831" r:id="rId1946" xr:uid="{E2C28F83-7766-4CD3-A3D9-A3B7A79AAD79}"/>
    <hyperlink ref="I876" r:id="rId1947" xr:uid="{505D6529-0D95-4C1A-A0F5-6DE74B1ED528}"/>
    <hyperlink ref="I877" r:id="rId1948" xr:uid="{584DF83F-FD59-4368-9AEA-9A13A1795F50}"/>
    <hyperlink ref="I886" r:id="rId1949" xr:uid="{E42E69E6-ED4B-4CDF-B3FB-B1B193BF97F8}"/>
    <hyperlink ref="I887" r:id="rId1950" xr:uid="{0C96638F-AB20-4CD1-81D4-4D935C388AFD}"/>
    <hyperlink ref="I814" r:id="rId1951" xr:uid="{F03A4655-A9A8-437B-9E71-ACC1CE743E6D}"/>
    <hyperlink ref="I815" r:id="rId1952" xr:uid="{63CCB2F2-189D-4845-BDF2-D75C3FA832AB}"/>
    <hyperlink ref="I817" r:id="rId1953" xr:uid="{36FA3736-3720-4347-BBEC-CAA0BEF3B2E4}"/>
    <hyperlink ref="I818" r:id="rId1954" xr:uid="{FAFCE722-FA29-4B64-8BCE-99602BDBE57D}"/>
    <hyperlink ref="I819" r:id="rId1955" xr:uid="{7FEDB9CC-4DA7-46E2-83E2-E3CC16C7E287}"/>
    <hyperlink ref="I820" r:id="rId1956" xr:uid="{815DC049-3AF7-4D05-892F-AA8BCDC7CBCB}"/>
    <hyperlink ref="I821" r:id="rId1957" xr:uid="{860BC2BC-80BA-4EFE-AF9A-C80EF815AEAC}"/>
    <hyperlink ref="I822" r:id="rId1958" xr:uid="{0520E68C-DF96-4448-9F1F-0A43BBE5D3D4}"/>
    <hyperlink ref="I823" r:id="rId1959" xr:uid="{41C2AA61-3222-4662-BE4D-A630C6986A9B}"/>
    <hyperlink ref="I915" r:id="rId1960" xr:uid="{8A5F1E19-ADF3-436F-98C1-57E7225916FE}"/>
    <hyperlink ref="I916" r:id="rId1961" xr:uid="{DFFA47C4-6271-4547-B7D1-E8C917EBAE96}"/>
    <hyperlink ref="I917" r:id="rId1962" xr:uid="{48B69C78-9607-4749-A27F-4C90AEFAED74}"/>
    <hyperlink ref="I918" r:id="rId1963" xr:uid="{07405D4D-CE0E-4508-85B2-AE7822E90578}"/>
    <hyperlink ref="I919" r:id="rId1964" xr:uid="{73411104-DAE8-41B3-B769-FDF141D187AE}"/>
    <hyperlink ref="I920" r:id="rId1965" xr:uid="{01882FEB-F344-4B55-B9EC-23A132C79777}"/>
    <hyperlink ref="I921" r:id="rId1966" xr:uid="{ADF0168B-7DF3-4AED-BFA5-4AEE17C2EC6F}"/>
    <hyperlink ref="I922" r:id="rId1967" xr:uid="{121B027E-9521-4F00-8458-79CCEF0A1B96}"/>
    <hyperlink ref="I859" r:id="rId1968" xr:uid="{FE5DC03C-E222-4C76-BD39-D7595B5F8242}"/>
    <hyperlink ref="I860" r:id="rId1969" xr:uid="{3D9C6C57-AE35-4F8A-95F6-4901B0A2D11B}"/>
    <hyperlink ref="I861" r:id="rId1970" xr:uid="{7F93ED72-3B40-4EA7-8B0C-6B57050056E2}"/>
    <hyperlink ref="I862" r:id="rId1971" xr:uid="{640B3B6B-25A7-4D03-8128-E6EEB27CE2CD}"/>
    <hyperlink ref="I880" r:id="rId1972" xr:uid="{D8D7624B-C83C-492F-9619-C312D9575ACD}"/>
    <hyperlink ref="I881" r:id="rId1973" xr:uid="{54A64F78-C7AC-423A-931F-6C05937C37CD}"/>
    <hyperlink ref="I832" r:id="rId1974" xr:uid="{76398537-C9FD-4EBE-82F8-EA4BF53726AA}"/>
    <hyperlink ref="I833" r:id="rId1975" xr:uid="{C8A779DB-F978-4926-9AF6-34B087A157CD}"/>
    <hyperlink ref="I834" r:id="rId1976" xr:uid="{A75D750D-258E-4BB6-93E0-4BF2AED41F73}"/>
    <hyperlink ref="I835" r:id="rId1977" xr:uid="{05C23EDC-DFD2-42B9-B3CD-A87711398BCB}"/>
    <hyperlink ref="I836" r:id="rId1978" xr:uid="{1A6F64B1-C212-4D98-A117-441188D84440}"/>
    <hyperlink ref="I837" r:id="rId1979" xr:uid="{DD28493A-C2D6-45C7-BC6E-DC984072CECA}"/>
    <hyperlink ref="I838" r:id="rId1980" xr:uid="{7A4A31D0-21C6-4C34-8427-94C799261F93}"/>
    <hyperlink ref="I839" r:id="rId1981" xr:uid="{E376EE21-13DA-4462-999C-9CAEF66B6DF9}"/>
    <hyperlink ref="I840" r:id="rId1982" xr:uid="{D8BA485A-9652-4D83-8112-F1E0FD181235}"/>
    <hyperlink ref="I841" r:id="rId1983" xr:uid="{DA2D4719-AE8B-4508-B37C-8EFC17E05187}"/>
    <hyperlink ref="I842" r:id="rId1984" xr:uid="{65D7B210-D924-47D4-82F2-61835266104C}"/>
    <hyperlink ref="I843" r:id="rId1985" xr:uid="{96470204-C190-4BEF-BF6B-0C6863384DFB}"/>
    <hyperlink ref="I844" r:id="rId1986" xr:uid="{799D9D32-BE30-4352-96B2-EF667DDC3E5F}"/>
    <hyperlink ref="I845" r:id="rId1987" xr:uid="{4FDABE35-7E4E-4123-89C3-0A19F03F8487}"/>
    <hyperlink ref="I846" r:id="rId1988" xr:uid="{C102D367-CE21-487D-BE89-9D0B48C8BA14}"/>
    <hyperlink ref="I847" r:id="rId1989" xr:uid="{172536FA-FD26-452E-8898-824B4385BA3A}"/>
    <hyperlink ref="I848" r:id="rId1990" xr:uid="{7197E5CD-E6F6-4140-B8C0-0C8748FB704A}"/>
    <hyperlink ref="I849" r:id="rId1991" xr:uid="{B1F9E804-80AB-4B31-BF9B-F29D658048BE}"/>
    <hyperlink ref="I850" r:id="rId1992" xr:uid="{D6F52E84-F37B-444D-B30A-74EBBBD392FE}"/>
    <hyperlink ref="I851" r:id="rId1993" xr:uid="{9FD00A7D-ECC9-47A4-A84A-797752A0FAB0}"/>
    <hyperlink ref="I852" r:id="rId1994" xr:uid="{7EE1DFB6-EC1B-4293-BA14-7F93AA767A4A}"/>
    <hyperlink ref="I853" r:id="rId1995" xr:uid="{78322BC8-93B4-4689-9A3B-7015BB55A9F7}"/>
    <hyperlink ref="I854" r:id="rId1996" xr:uid="{DE94CEE2-37B7-46A2-9845-01AAC0096E16}"/>
    <hyperlink ref="I856" r:id="rId1997" xr:uid="{9BC48457-C8DF-4668-8B54-CCEF382F4BD6}"/>
    <hyperlink ref="I857" r:id="rId1998" xr:uid="{8F1F8C46-C910-4D40-B7AC-8B244B9861CD}"/>
    <hyperlink ref="I858" r:id="rId1999" xr:uid="{2AAA3DF5-730C-4328-A477-9B5F4EF10759}"/>
    <hyperlink ref="I864" r:id="rId2000" xr:uid="{8D234B7F-1174-4070-8BFA-50F8BD7D92BB}"/>
    <hyperlink ref="I971" r:id="rId2001" xr:uid="{FD07CE31-AC52-4368-83B5-73AE614E3D7D}"/>
    <hyperlink ref="I901" r:id="rId2002" xr:uid="{E3901493-B2ED-4714-8225-E6BB41A94751}"/>
    <hyperlink ref="I866" r:id="rId2003" xr:uid="{6309773D-4BA7-4058-A070-D4D9CDF36F05}"/>
    <hyperlink ref="I867" r:id="rId2004" xr:uid="{CD6804A9-4787-46E9-8787-43120DB8CC42}"/>
    <hyperlink ref="I868" r:id="rId2005" xr:uid="{06224356-B417-46AB-8D37-76E7F464CC90}"/>
    <hyperlink ref="I869" r:id="rId2006" xr:uid="{7B19A4F7-4E51-4342-8E98-5BC4876270EA}"/>
    <hyperlink ref="I870" r:id="rId2007" xr:uid="{B087B3F8-FBBA-47FE-A558-19F97B7EC8DF}"/>
    <hyperlink ref="I871" r:id="rId2008" xr:uid="{CE0671A5-5DAA-4A9B-B382-18632E503939}"/>
    <hyperlink ref="I872" r:id="rId2009" xr:uid="{52C69B0D-2ABF-4EC4-BBE5-0A1B59F68551}"/>
    <hyperlink ref="I873" r:id="rId2010" xr:uid="{96E0F45A-818E-4A65-BC47-A6C9A0B9737D}"/>
    <hyperlink ref="I874" r:id="rId2011" xr:uid="{B3558EE0-CC20-4478-BC14-630AE08C268E}"/>
    <hyperlink ref="I875" r:id="rId2012" xr:uid="{A7BE1CAF-B700-46E1-8A8D-49433E795713}"/>
    <hyperlink ref="I882" r:id="rId2013" xr:uid="{DAEB2E57-7D8E-41CF-B446-F60222676763}"/>
    <hyperlink ref="I883" r:id="rId2014" xr:uid="{67CAB12B-B602-4BD8-86ED-59DE4A0BE130}"/>
    <hyperlink ref="I878" r:id="rId2015" xr:uid="{F6ECAF4C-0F36-4FAB-B6FB-E9DBDD8F2ACA}"/>
    <hyperlink ref="I879" r:id="rId2016" xr:uid="{91ACC56A-3F53-4A60-9596-48A19ECFB1FA}"/>
    <hyperlink ref="I884" r:id="rId2017" xr:uid="{6624CCF4-4ABD-4675-B4AC-9CC57F80DAC2}"/>
    <hyperlink ref="I885" r:id="rId2018" xr:uid="{4690B545-2AC4-4EAC-8064-BBA751BD0272}"/>
    <hyperlink ref="I890" r:id="rId2019" xr:uid="{8D8C667A-2521-44EE-AD6E-01D8F2ACE586}"/>
    <hyperlink ref="I891" r:id="rId2020" xr:uid="{1E6DE2B2-07DD-443B-8B96-7E38A29ED9E4}"/>
    <hyperlink ref="I892" r:id="rId2021" xr:uid="{90F3320E-4E75-4B77-A1EC-22F48790EBB8}"/>
    <hyperlink ref="I893" r:id="rId2022" xr:uid="{4F6CD5D6-25CA-4294-A381-56C8A83525B7}"/>
    <hyperlink ref="I894" r:id="rId2023" xr:uid="{94ACBB61-78F7-4396-900E-E3BB2DC01306}"/>
    <hyperlink ref="I895" r:id="rId2024" xr:uid="{978EF362-5E11-45F1-96DB-32A71E6B8624}"/>
    <hyperlink ref="I896" r:id="rId2025" xr:uid="{353C97F0-A410-4AFC-95CB-47FAD9762980}"/>
    <hyperlink ref="I897" r:id="rId2026" xr:uid="{C2E3137D-1057-49E7-B17E-679781C8A66E}"/>
    <hyperlink ref="I898" r:id="rId2027" xr:uid="{5B66FFEF-2B6E-49B7-84C2-15921F20AF3D}"/>
    <hyperlink ref="I899" r:id="rId2028" xr:uid="{2E57B845-3D2F-406F-9E90-9C66E856BFBE}"/>
    <hyperlink ref="I900" r:id="rId2029" xr:uid="{1B63263D-7DC3-494A-8D0C-C6DDAF937FD0}"/>
    <hyperlink ref="I926" r:id="rId2030" xr:uid="{26DC7674-D118-4C76-BB51-E50F9299ED1E}"/>
    <hyperlink ref="I927" r:id="rId2031" xr:uid="{AA0D48D9-498B-4B30-9804-F9B81231C2E2}"/>
    <hyperlink ref="I928" r:id="rId2032" xr:uid="{2B233EE2-F5F2-426E-A0E5-81E6FF85CCD0}"/>
    <hyperlink ref="I929" r:id="rId2033" xr:uid="{F9177D7A-6DF7-48C3-BE86-261C564F1F93}"/>
    <hyperlink ref="I930" r:id="rId2034" xr:uid="{6201A1F1-E5C3-4878-B605-0EFF53B2940C}"/>
    <hyperlink ref="I931" r:id="rId2035" xr:uid="{E787A170-644D-4A1F-A786-6B0EF34E335E}"/>
    <hyperlink ref="I932" r:id="rId2036" xr:uid="{9330BD05-C2C1-4DDB-A96F-6A824D1A6EE3}"/>
    <hyperlink ref="I956" r:id="rId2037" xr:uid="{30C969A0-8375-4A4B-9698-C3FA8B113CA7}"/>
    <hyperlink ref="I933" r:id="rId2038" xr:uid="{F66EFE6A-478C-471F-A5CB-1DA24EEC4E8E}"/>
    <hyperlink ref="I913" r:id="rId2039" xr:uid="{F118A2D4-DB5E-4834-B5B6-3F901B124224}"/>
    <hyperlink ref="I934" r:id="rId2040" xr:uid="{6DFA90FF-9DE0-4BA1-AF43-0F767CD0D580}"/>
    <hyperlink ref="I825" r:id="rId2041" xr:uid="{D4469E7A-D26E-4281-8139-F0E1D35EF522}"/>
    <hyperlink ref="I935" r:id="rId2042" xr:uid="{5375D4A4-54FF-4B03-8C2C-8284D7E9D3E9}"/>
    <hyperlink ref="I936" r:id="rId2043" xr:uid="{1519D210-3A42-4FB2-825D-A6ED63357A05}"/>
    <hyperlink ref="I937" r:id="rId2044" xr:uid="{8BFF0291-9A66-4349-BC19-F04ECA1332DF}"/>
    <hyperlink ref="I938" r:id="rId2045" xr:uid="{88642315-FFB4-4DB8-9F96-F1EF8BB913E5}"/>
    <hyperlink ref="I939" r:id="rId2046" xr:uid="{7FABC02B-1435-40C0-AEC5-1EA1D4F0447F}"/>
    <hyperlink ref="I940" r:id="rId2047" xr:uid="{867D1761-44CA-44CD-B042-42F664232F2D}"/>
    <hyperlink ref="I941" r:id="rId2048" xr:uid="{641BF98C-9190-4C9E-BC6D-86F0D8DBADDD}"/>
    <hyperlink ref="I942" r:id="rId2049" xr:uid="{B4938496-0878-4E91-B1D0-887E4C5163A5}"/>
    <hyperlink ref="I943" r:id="rId2050" xr:uid="{5880808A-1D38-482F-92EA-4779ED91CBA5}"/>
    <hyperlink ref="I944" r:id="rId2051" xr:uid="{AA04966B-0952-4487-9F38-EF2AFE502E7E}"/>
    <hyperlink ref="I946" r:id="rId2052" xr:uid="{E3E964B5-2BC1-4C71-B288-4EB95EF38018}"/>
    <hyperlink ref="I947" r:id="rId2053" xr:uid="{F9738B38-FFEF-408B-BF16-BA260994EA0F}"/>
    <hyperlink ref="I948" r:id="rId2054" xr:uid="{1E19C0F1-8796-4528-9F54-855B9664AC3E}"/>
    <hyperlink ref="I949" r:id="rId2055" xr:uid="{C71B2F71-2154-4259-840C-EA28EC11226F}"/>
    <hyperlink ref="I950" r:id="rId2056" xr:uid="{36D2BA43-ACC1-4F9B-9FC7-6F97353EE1A8}"/>
    <hyperlink ref="I951" r:id="rId2057" xr:uid="{BE2C41ED-B2F3-4D12-8ED5-32969D331FE6}"/>
    <hyperlink ref="I952" r:id="rId2058" xr:uid="{7B05A726-84C3-47EA-AD5A-00228C2E6EEC}"/>
    <hyperlink ref="I953" r:id="rId2059" xr:uid="{61EA67C9-F941-4EBE-8BD2-61BED8602E5E}"/>
    <hyperlink ref="I923" r:id="rId2060" xr:uid="{9CE0B671-963D-4FBE-B5AC-40BCE12A5B70}"/>
    <hyperlink ref="I954" r:id="rId2061" xr:uid="{67BC9BB6-7B6C-4626-88CE-CED77372F379}"/>
    <hyperlink ref="I955" r:id="rId2062" xr:uid="{9CB751E0-6C95-4516-9161-E89E171974B8}"/>
    <hyperlink ref="I957" r:id="rId2063" xr:uid="{C0077708-40FD-41D5-9210-E5903B30FFD8}"/>
    <hyperlink ref="I958" r:id="rId2064" xr:uid="{BFBCCD61-C66C-4879-87EA-CED2F37F3289}"/>
    <hyperlink ref="I959" r:id="rId2065" xr:uid="{B6BEC634-6DAF-48DB-B1C3-7841A36F2BE8}"/>
    <hyperlink ref="I960" r:id="rId2066" xr:uid="{9A2E82D6-25C7-48CD-86CF-73EF123F15E3}"/>
    <hyperlink ref="I924" r:id="rId2067" xr:uid="{EC70AB76-08A4-40B4-91D9-3A58E1FF6CEC}"/>
    <hyperlink ref="I925" r:id="rId2068" xr:uid="{A96E781B-E898-4F37-91E5-4706CD15EBCC}"/>
    <hyperlink ref="I824" r:id="rId2069" xr:uid="{53F991C3-D850-421E-910D-4AF1854AB7B4}"/>
    <hyperlink ref="I961" r:id="rId2070" xr:uid="{46BFAB44-55B5-4A27-BDF6-9A8D3377D2A6}"/>
    <hyperlink ref="I962" r:id="rId2071" xr:uid="{9A5114DA-AA81-4C5D-80FC-4919CC4EBA80}"/>
    <hyperlink ref="I967" r:id="rId2072" xr:uid="{487284E8-1AB3-483B-8282-E59A5E29E6FE}"/>
    <hyperlink ref="I963" r:id="rId2073" xr:uid="{ED63BAA4-44E8-4A53-A4F9-49DF6EDA2E3A}"/>
    <hyperlink ref="I964" r:id="rId2074" xr:uid="{7DD9D9B9-D965-450C-A35C-21BCF54F3226}"/>
    <hyperlink ref="I965" r:id="rId2075" xr:uid="{0F832DD8-E874-4FDD-AE91-8530764036C0}"/>
    <hyperlink ref="I966" r:id="rId2076" xr:uid="{4FEF7DE1-8CB5-4D33-93B0-CCCD0B7A3F80}"/>
    <hyperlink ref="I968" r:id="rId2077" xr:uid="{95FDF462-2851-4904-8622-3B26536303AB}"/>
    <hyperlink ref="I969" r:id="rId2078" xr:uid="{AC5E91F2-AC72-4791-ABB9-E5176DC4A8C9}"/>
    <hyperlink ref="I902" r:id="rId2079" xr:uid="{5FB48337-B0A1-465F-9932-5B1D35A3157B}"/>
    <hyperlink ref="I903" r:id="rId2080" xr:uid="{E913217D-F719-46EE-A42A-936963A295D5}"/>
    <hyperlink ref="I904" r:id="rId2081" xr:uid="{C395CE02-546A-4BFA-810A-4574D77CFB28}"/>
    <hyperlink ref="I905" r:id="rId2082" xr:uid="{BBC90134-49C9-43A0-8B91-36E86915794A}"/>
    <hyperlink ref="I906" r:id="rId2083" xr:uid="{DF958AB5-1666-43A2-BEE7-706E7A091FF3}"/>
    <hyperlink ref="I907" r:id="rId2084" xr:uid="{8A682E82-305E-4A37-A1B2-70D53C3E7893}"/>
    <hyperlink ref="I908" r:id="rId2085" xr:uid="{5918AC6B-EC0D-4DB6-B2E9-B5CC8DC7604F}"/>
    <hyperlink ref="I909" r:id="rId2086" xr:uid="{044989BC-A524-4ED9-8CE3-96588DF16E25}"/>
    <hyperlink ref="I910" r:id="rId2087" xr:uid="{DF37E7B3-1678-424A-9E9E-F76C4BC3F7DC}"/>
    <hyperlink ref="I911" r:id="rId2088" xr:uid="{7C2AC1DC-B17D-4A86-95B8-070FAFD6A51C}"/>
    <hyperlink ref="I970" r:id="rId2089" xr:uid="{D584219F-C414-4E1E-8FA1-DCE1E60C0DE1}"/>
    <hyperlink ref="I972" r:id="rId2090" xr:uid="{9CCE40C6-0983-4F19-B853-B04802029259}"/>
    <hyperlink ref="I827" r:id="rId2091" xr:uid="{A88A200F-081F-4882-9C4A-803914B64A1B}"/>
    <hyperlink ref="I888" r:id="rId2092" xr:uid="{FC511B29-BAAA-4327-91AB-AABB2CAED615}"/>
    <hyperlink ref="I889" r:id="rId2093" xr:uid="{13F77ABF-EF2B-4157-B761-E707464C1A4F}"/>
    <hyperlink ref="I855" r:id="rId2094" xr:uid="{16E5B625-C950-4370-A49A-77C113BE0E5D}"/>
    <hyperlink ref="I826" r:id="rId2095" xr:uid="{0C0A73FC-F0E7-48CA-B38F-244F97C1CEA8}"/>
    <hyperlink ref="I816" r:id="rId2096" xr:uid="{05C937DE-DE51-44F9-8E4C-0E6EA7FF4FD0}"/>
    <hyperlink ref="I974" r:id="rId2097" xr:uid="{896661E9-9D81-474E-8AC9-C840C944D0FB}"/>
    <hyperlink ref="I975" r:id="rId2098" xr:uid="{B5DF1396-4866-4B89-B20E-B134B68E14D0}"/>
    <hyperlink ref="I976" r:id="rId2099" xr:uid="{C41BE27D-0A98-4609-ADE9-FB81D482B2AC}"/>
    <hyperlink ref="I977" r:id="rId2100" xr:uid="{7BE3071B-945B-4ABB-ADE4-BAD7FAC1CFF5}"/>
    <hyperlink ref="I978" r:id="rId2101" xr:uid="{31D80448-12D4-4046-8B97-F517A11728BC}"/>
    <hyperlink ref="I979" r:id="rId2102" xr:uid="{8D680099-AE91-429F-8F6D-A5EC8B3037B6}"/>
    <hyperlink ref="I980" r:id="rId2103" xr:uid="{0A54A2A0-F1A5-41E8-A534-F13F8DBB0C43}"/>
    <hyperlink ref="I981" r:id="rId2104" xr:uid="{07472E5A-2003-42A2-8A01-66D58972AA88}"/>
    <hyperlink ref="I982" r:id="rId2105" xr:uid="{D1FD7A61-2279-46D0-93BA-16C258C66B46}"/>
    <hyperlink ref="I983" r:id="rId2106" xr:uid="{00F130D8-52F7-4B00-B4E9-550FC71C43E2}"/>
    <hyperlink ref="I973" r:id="rId2107" xr:uid="{19C1A6E4-D9D8-4711-A24C-F68747353686}"/>
    <hyperlink ref="I984" r:id="rId2108" xr:uid="{698C6DA3-1D1C-42F2-8E15-50FB4D2AA573}"/>
    <hyperlink ref="I985" r:id="rId2109" xr:uid="{DDBECA16-1B6D-400B-A4E0-D09C74CD88C3}"/>
    <hyperlink ref="I986" r:id="rId2110" xr:uid="{A52FC8CB-5D32-4463-AD7E-C2F13238F6DC}"/>
    <hyperlink ref="I987" r:id="rId2111" xr:uid="{E06F3B46-5030-4824-B901-7B01E3008B38}"/>
    <hyperlink ref="I988" r:id="rId2112" xr:uid="{DFAA1A7F-2917-4F6A-8E6A-F1033D2E9E9A}"/>
    <hyperlink ref="I989" r:id="rId2113" xr:uid="{C7CCF047-CC35-4580-85D9-124F067DA22F}"/>
    <hyperlink ref="I990" r:id="rId2114" xr:uid="{D333D14A-7009-491B-9C02-31E470DC38B7}"/>
    <hyperlink ref="I991" r:id="rId2115" xr:uid="{9ADD75C4-2F42-4396-8027-EC9D87A847C1}"/>
    <hyperlink ref="I992" r:id="rId2116" xr:uid="{FF48C2FA-3183-4490-89AA-AB06CE559E0A}"/>
    <hyperlink ref="I993" r:id="rId2117" xr:uid="{2ECB77DC-FBB3-4F93-9D75-D3165D1B0C5E}"/>
    <hyperlink ref="I994" r:id="rId2118" xr:uid="{50547DB6-4CC5-4073-B166-B4362DF5E5A0}"/>
    <hyperlink ref="I999" r:id="rId2119" xr:uid="{0E284337-7B63-409C-9A01-D9067E4DBF93}"/>
    <hyperlink ref="I1000" r:id="rId2120" xr:uid="{CDB356FD-427C-4E9A-86A1-595A70F08E63}"/>
    <hyperlink ref="I1001" r:id="rId2121" xr:uid="{D7857FE7-BCC0-4341-B623-2AB69E1F43B7}"/>
    <hyperlink ref="I1002" r:id="rId2122" xr:uid="{7ACB15A3-9182-4C94-8081-B95D93CB6360}"/>
    <hyperlink ref="I1003" r:id="rId2123" xr:uid="{C69911B7-AC7D-4119-97AC-A864A4CFB5FC}"/>
    <hyperlink ref="I1004" r:id="rId2124" xr:uid="{A70F61C5-1DBA-4812-8743-CB7C9A80A43B}"/>
    <hyperlink ref="I1005" r:id="rId2125" xr:uid="{667F8D62-A680-4173-BFF2-D8E04B033F3D}"/>
    <hyperlink ref="I1006" r:id="rId2126" xr:uid="{C5483F10-518F-4F19-A893-16640E2457A5}"/>
    <hyperlink ref="I1007" r:id="rId2127" xr:uid="{24F79D2B-5D85-4E46-A253-88C7E1CF5224}"/>
    <hyperlink ref="I1008" r:id="rId2128" xr:uid="{B4164E41-0992-4FF0-826D-F5F2FD3D4046}"/>
    <hyperlink ref="I1009" r:id="rId2129" xr:uid="{4AA19B8A-890F-4A89-9CE7-A6A296D0B083}"/>
    <hyperlink ref="I995" r:id="rId2130" xr:uid="{05E6DC88-7494-4A0F-A375-E131AD91B76C}"/>
    <hyperlink ref="I996" r:id="rId2131" xr:uid="{618CAAB7-6FFD-439D-941B-35CF29A14C11}"/>
    <hyperlink ref="I997" r:id="rId2132" xr:uid="{742A97AD-B1FD-4A4C-8E1B-00126C635F85}"/>
    <hyperlink ref="I998" r:id="rId2133" xr:uid="{3DD0842B-9A79-4842-AC7C-FE7E42B1B552}"/>
    <hyperlink ref="I1010" r:id="rId2134" xr:uid="{A1D8855E-7DBE-4D26-98B9-614420B6A649}"/>
    <hyperlink ref="I1011" r:id="rId2135" xr:uid="{4EF546F2-6019-43A6-AD31-B69D23A92D3B}"/>
    <hyperlink ref="I1013" r:id="rId2136" xr:uid="{42921806-B771-465F-BB60-1111E441C4B7}"/>
    <hyperlink ref="I1014" r:id="rId2137" xr:uid="{14FADE7F-CC45-4865-9DDF-E327186B45E6}"/>
    <hyperlink ref="I1012" r:id="rId2138" xr:uid="{918F37A4-3F6B-40F7-9F1B-1DFBB6207B3D}"/>
    <hyperlink ref="I1016" r:id="rId2139" xr:uid="{F5F343F0-45E0-46AF-A1F2-65554CC0D7F2}"/>
    <hyperlink ref="I1017" r:id="rId2140" xr:uid="{E89BE61A-EF91-4429-A0DF-8F52BD26DA75}"/>
    <hyperlink ref="I1015" r:id="rId2141" xr:uid="{743B4FC6-B760-4244-8BD7-DA69C378ED60}"/>
    <hyperlink ref="I1022" r:id="rId2142" xr:uid="{17E41EAF-30AB-4997-83E3-D3865718BBAA}"/>
    <hyperlink ref="I1018" r:id="rId2143" xr:uid="{15CEABBF-5624-4CAA-98A2-73BF22243794}"/>
    <hyperlink ref="I1019" r:id="rId2144" xr:uid="{E7C58C87-CC30-4F3B-8DFE-8F2FDACBE64F}"/>
    <hyperlink ref="I1020" r:id="rId2145" xr:uid="{C6018380-5F61-4981-BCB0-97D0BF0FA28D}"/>
    <hyperlink ref="I1023" r:id="rId2146" xr:uid="{34DAD745-7A71-4A94-9CCA-0A09F26ABCDF}"/>
    <hyperlink ref="I1024" r:id="rId2147" xr:uid="{642A2EAA-0B6C-4110-9BEC-6B0C485BC29C}"/>
    <hyperlink ref="I1025" r:id="rId2148" xr:uid="{0D5D3627-6DB9-44B5-8330-033544B3623B}"/>
    <hyperlink ref="I1026" r:id="rId2149" xr:uid="{DEE3C6EF-55F5-42BA-BC76-A4D3AA684D5B}"/>
    <hyperlink ref="I1027" r:id="rId2150" xr:uid="{A91946FC-60CA-49BF-9A43-69657E7FEC68}"/>
    <hyperlink ref="I1028" r:id="rId2151" xr:uid="{E19978CE-C2F3-482A-8EF7-E4AED21D4A45}"/>
    <hyperlink ref="I1029" r:id="rId2152" xr:uid="{04CEB662-3FDF-4B64-926F-C436D156F06E}"/>
    <hyperlink ref="I1021" r:id="rId2153" xr:uid="{7A17702A-2C53-474B-BDF7-DB720A06287B}"/>
    <hyperlink ref="I1030" r:id="rId2154" xr:uid="{27092312-D074-4AF9-B3D1-70D311A991A4}"/>
    <hyperlink ref="I1031" r:id="rId2155" xr:uid="{C041B529-2238-4996-82D0-567DDE4D6074}"/>
    <hyperlink ref="I1032" r:id="rId2156" xr:uid="{8265EAED-A568-40C4-BBF3-DD29C3912735}"/>
    <hyperlink ref="I1038" r:id="rId2157" xr:uid="{3E46165A-2671-4A64-8659-99581FAA1AED}"/>
    <hyperlink ref="I1039" r:id="rId2158" xr:uid="{DB687B17-342C-4659-B48B-58386B20B187}"/>
    <hyperlink ref="I1033" r:id="rId2159" xr:uid="{49F3B647-3516-4490-9BCC-D8A5DEC0D1AC}"/>
    <hyperlink ref="I1034" r:id="rId2160" xr:uid="{BD39D7DF-E899-427F-8411-52F1452D8B79}"/>
    <hyperlink ref="I1040" r:id="rId2161" xr:uid="{B48B7DF5-B5F2-4558-9BA2-5E066EFD1EEB}"/>
    <hyperlink ref="I1041" r:id="rId2162" xr:uid="{C6707093-BA54-41ED-9BDB-F2F539700365}"/>
    <hyperlink ref="I1042" r:id="rId2163" xr:uid="{09F15B48-5545-4427-BFEE-D55749C2A05B}"/>
    <hyperlink ref="I1043" r:id="rId2164" xr:uid="{FDCD25AF-6015-4893-BCE9-7F06E2AA9129}"/>
    <hyperlink ref="I1044" r:id="rId2165" xr:uid="{EAB1A73A-942D-402D-BF1D-5AAAC8C32654}"/>
    <hyperlink ref="I1045" r:id="rId2166" xr:uid="{C66E6F3D-F805-4E42-9B52-F2C5FD337C51}"/>
    <hyperlink ref="I1046" r:id="rId2167" xr:uid="{691A8CD9-60D3-46B0-A2EF-E31C7FE15293}"/>
    <hyperlink ref="I1047" r:id="rId2168" xr:uid="{03107110-2948-4015-8F50-D9C611E24740}"/>
    <hyperlink ref="I1048" r:id="rId2169" xr:uid="{E3B5C909-F30E-4203-A7A1-317B19F24B8D}"/>
    <hyperlink ref="I1049" r:id="rId2170" xr:uid="{97609B29-B762-43C6-92E3-9F65A2563EA3}"/>
    <hyperlink ref="I1050" r:id="rId2171" xr:uid="{DA917D8F-77B1-453E-81DE-3FAC687819BB}"/>
    <hyperlink ref="I1051" r:id="rId2172" xr:uid="{E370D4C2-A822-4A62-B9BD-B5531FADE609}"/>
    <hyperlink ref="I1052" r:id="rId2173" xr:uid="{FA12B0E5-5043-4D3A-B3D1-7DBA6F6339DB}"/>
    <hyperlink ref="I1053" r:id="rId2174" xr:uid="{CCCB5F1E-8C64-477B-B8F5-3CC303EC9298}"/>
    <hyperlink ref="I1036" r:id="rId2175" xr:uid="{228D0844-C764-4BDC-8F85-1E5F64D468B1}"/>
    <hyperlink ref="I1037" r:id="rId2176" xr:uid="{D178EB9A-478E-41B6-839F-10C126478472}"/>
    <hyperlink ref="I1035" r:id="rId2177" xr:uid="{16692B5B-F90C-402D-A04B-2D8FAF385AF6}"/>
  </hyperlinks>
  <pageMargins left="0.7" right="0.7" top="0.75" bottom="0.75" header="0.3" footer="0.3"/>
  <tableParts count="1">
    <tablePart r:id="rId217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Z G y O X E G 4 A 7 + l A A A A 9 g A A A B I A H A B D b 2 5 m a W c v U G F j a 2 F n Z S 5 4 b W w g o h g A K K A U A A A A A A A A A A A A A A A A A A A A A A A A A A A A h Y + x D o I w G I R f h X S n L S U m h P y U w V U S E 6 J x b U q F R i i G F s u 7 O f h I v o I Y R d 0 c 7 + 6 7 5 O 5 + v U E + d W 1 w U Y P V v c l Q h C k K l J F 9 p U 2 d o d E d w w T l H L Z C n k S t g h k 2 N p 2 s z l D j 3 D k l x H u P f Y z 7 o S a M 0 o g c i k 0 p G 9 W J U B v r h J E K f V r V / x b i s H + N 4 Q x H q w j H L M E U y G J C o c 0 X Y P P e Z / p j w n p s 3 T g o r k y 4 K 4 E s E s j 7 A 3 8 A U E s D B B Q A A g A I A G R s j 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k b I 5 c K I p H u A 4 A A A A R A A A A E w A c A E Z v c m 1 1 b G F z L 1 N l Y 3 R p b 2 4 x L m 0 g o h g A K K A U A A A A A A A A A A A A A A A A A A A A A A A A A A A A K 0 5 N L s n M z 1 M I h t C G 1 g B Q S w E C L Q A U A A I A C A B k b I 5 c Q b g D v 6 U A A A D 2 A A A A E g A A A A A A A A A A A A A A A A A A A A A A Q 2 9 u Z m l n L 1 B h Y 2 t h Z 2 U u e G 1 s U E s B A i 0 A F A A C A A g A Z G y O X A / K 6 a u k A A A A 6 Q A A A B M A A A A A A A A A A A A A A A A A 8 Q A A A F t D b 2 5 0 Z W 5 0 X 1 R 5 c G V z X S 5 4 b W x Q S w E C L Q A U A A I A C A B k b I 5 c 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2 0 D 5 V h 6 0 n U q z y E g + Q R f U T g A A A A A C A A A A A A A Q Z g A A A A E A A C A A A A A R O 9 G Q I X E F C W S 9 r P k j 3 F Y c A C 1 0 f 3 B V q F o W p M o o 3 R 1 W Q w A A A A A O g A A A A A I A A C A A A A A w P / v j y Y Y t C E M J 8 W b G 7 D + y w / E Q 5 I n o O 6 e d e t 6 k J L P j n F A A A A C o + 6 7 i R k 3 z P K T A g K I A T n R 2 0 M a R d Z Y u t 4 x Y U R G f + b l p z l K c x b z Z z F L p j e B T x O e M F F D 3 t 7 H c n 4 8 X p D L j u C E 5 K x V s f J B 4 6 l q K A l B o G S v u 6 o s 2 7 k A A A A B L d 4 W i i 8 k M y I 7 k u + F v / e X p 4 L Y k K K 5 C s G 7 Q x B Z M G S l D G j G n h 8 3 x W R 1 B l 2 z z 3 l M J K s m R v 8 c o + z 2 C 9 G o K N X 2 z j y r c < / 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3adb215-f6d8-4152-a06f-31410195f4bb">
      <Terms xmlns="http://schemas.microsoft.com/office/infopath/2007/PartnerControls"/>
    </lcf76f155ced4ddcb4097134ff3c332f>
    <TaxCatchAll xmlns="6d2448b8-b219-4ed2-9faf-3d66d68ba9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5D04CA580636741AC8691F9498E21B9" ma:contentTypeVersion="21" ma:contentTypeDescription="Create a new document." ma:contentTypeScope="" ma:versionID="9bbcb055f48c3c0fe68762e04c2ec726">
  <xsd:schema xmlns:xsd="http://www.w3.org/2001/XMLSchema" xmlns:xs="http://www.w3.org/2001/XMLSchema" xmlns:p="http://schemas.microsoft.com/office/2006/metadata/properties" xmlns:ns2="03adb215-f6d8-4152-a06f-31410195f4bb" xmlns:ns3="6d2448b8-b219-4ed2-9faf-3d66d68ba90e" targetNamespace="http://schemas.microsoft.com/office/2006/metadata/properties" ma:root="true" ma:fieldsID="5eef4fa8cbc8f68e45905072ee2abe2b" ns2:_="" ns3:_="">
    <xsd:import namespace="03adb215-f6d8-4152-a06f-31410195f4bb"/>
    <xsd:import namespace="6d2448b8-b219-4ed2-9faf-3d66d68ba90e"/>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adb215-f6d8-4152-a06f-31410195f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2448b8-b219-4ed2-9faf-3d66d68ba90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48ed005-c680-447a-ab75-b5a5a6feef6b}" ma:internalName="TaxCatchAll" ma:showField="CatchAllData" ma:web="6d2448b8-b219-4ed2-9faf-3d66d68ba90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92824D-4D85-432D-AF64-BA9BD1D8600C}">
  <ds:schemaRefs>
    <ds:schemaRef ds:uri="http://schemas.microsoft.com/DataMashup"/>
  </ds:schemaRefs>
</ds:datastoreItem>
</file>

<file path=customXml/itemProps2.xml><?xml version="1.0" encoding="utf-8"?>
<ds:datastoreItem xmlns:ds="http://schemas.openxmlformats.org/officeDocument/2006/customXml" ds:itemID="{7DE3C2C9-9DD2-4518-91D2-2012A6767768}">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d2448b8-b219-4ed2-9faf-3d66d68ba90e"/>
    <ds:schemaRef ds:uri="http://purl.org/dc/terms/"/>
    <ds:schemaRef ds:uri="03adb215-f6d8-4152-a06f-31410195f4bb"/>
    <ds:schemaRef ds:uri="http://www.w3.org/XML/1998/namespace"/>
    <ds:schemaRef ds:uri="http://purl.org/dc/dcmitype/"/>
  </ds:schemaRefs>
</ds:datastoreItem>
</file>

<file path=customXml/itemProps3.xml><?xml version="1.0" encoding="utf-8"?>
<ds:datastoreItem xmlns:ds="http://schemas.openxmlformats.org/officeDocument/2006/customXml" ds:itemID="{5D237828-4577-4183-A52E-60C3BB7B6E81}">
  <ds:schemaRefs>
    <ds:schemaRef ds:uri="http://schemas.microsoft.com/sharepoint/v3/contenttype/forms"/>
  </ds:schemaRefs>
</ds:datastoreItem>
</file>

<file path=customXml/itemProps4.xml><?xml version="1.0" encoding="utf-8"?>
<ds:datastoreItem xmlns:ds="http://schemas.openxmlformats.org/officeDocument/2006/customXml" ds:itemID="{BADB84EF-84D8-46C8-8E63-D062B70C3D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adb215-f6d8-4152-a06f-31410195f4bb"/>
    <ds:schemaRef ds:uri="6d2448b8-b219-4ed2-9faf-3d66d68ba9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2026-27 SY List of Schools that Accept OSTCP Students</dc:title>
  <dc:creator>Henry, Rachel</dc:creator>
  <cp:lastModifiedBy>Heimbach, Bunne</cp:lastModifiedBy>
  <dcterms:created xsi:type="dcterms:W3CDTF">2026-04-14T11:41:50Z</dcterms:created>
  <dcterms:modified xsi:type="dcterms:W3CDTF">2026-04-16T18:01:33Z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0x01010005D04CA580636741AC8691F9498E21B9</vt:lpwstr>
  </property>
  <property fmtid="{D5CDD505-2E9C-101B-9397-08002B2CF9AE}" pid="3" name="MediaServiceImageTags">
    <vt:lpwstr/>
  </property>
</Properties>
</file>