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agov-my.sharepoint.com/personal/bhanft_pa_gov/Documents/! State Budget files/2026-27 State Budget files/Web files/2. Enactment/"/>
    </mc:Choice>
  </mc:AlternateContent>
  <xr:revisionPtr revIDLastSave="263" documentId="13_ncr:1_{92BC1C46-B48B-4C8B-837C-B5E053D2C411}" xr6:coauthVersionLast="47" xr6:coauthVersionMax="47" xr10:uidLastSave="{FDD1D95D-9CC0-4D83-B510-5C97861D8A53}"/>
  <bookViews>
    <workbookView xWindow="-120" yWindow="-120" windowWidth="29040" windowHeight="15720" tabRatio="697" activeTab="1" xr2:uid="{B3E83E1B-8FC8-4E07-AB39-8F3D0E8577A4}"/>
  </bookViews>
  <sheets>
    <sheet name="Narrative" sheetId="2" r:id="rId1"/>
    <sheet name="BEF est 2026-27 July2026" sheetId="5" r:id="rId2"/>
    <sheet name="Student-Weighting" sheetId="4" r:id="rId3"/>
    <sheet name="Local Effort Capacity Index" sheetId="3" r:id="rId4"/>
    <sheet name="Sparsity-Size Ratio" sheetId="1" r:id="rId5"/>
  </sheets>
  <definedNames>
    <definedName name="_AFR_Snapshot_Year" localSheetId="0">#REF!</definedName>
    <definedName name="_AFR_Snapshot_Year">#REF!</definedName>
    <definedName name="_Allocation_type">#REF!</definedName>
    <definedName name="_Correction_Factor" localSheetId="0">#REF!</definedName>
    <definedName name="_Correction_Factor">#REF!</definedName>
    <definedName name="_Digits_to_Round_BasedOnType" localSheetId="0">#REF!</definedName>
    <definedName name="_Digits_to_Round_BasedOnType">#REF!</definedName>
    <definedName name="_xlnm._FilterDatabase" localSheetId="1" hidden="1">'BEF est 2026-27 July2026'!$A$1:$G$501</definedName>
    <definedName name="_xlnm._FilterDatabase" localSheetId="3" hidden="1">'Local Effort Capacity Index'!$A$1:$AC$501</definedName>
    <definedName name="_xlnm._FilterDatabase" localSheetId="2" hidden="1">'Student-Weighting'!$A$1:$AO$501</definedName>
    <definedName name="_Payable_Year">#REF!</definedName>
    <definedName name="Admin_RTI_Switch" localSheetId="0">#REF!</definedName>
    <definedName name="Admin_RTI_Switch">#REF!</definedName>
    <definedName name="Administration_EM_Switch" localSheetId="0">#REF!</definedName>
    <definedName name="Administration_EM_Switch">#REF!</definedName>
    <definedName name="Administration_EM_Switch_2" localSheetId="0">#REF!</definedName>
    <definedName name="Administration_EM_Switch_2">#REF!</definedName>
    <definedName name="Administration_FundsSwitch" localSheetId="0">#REF!</definedName>
    <definedName name="Administration_FundsSwitch">#REF!</definedName>
    <definedName name="Administration_RTI_Switch" localSheetId="0">#REF!</definedName>
    <definedName name="Administration_RTI_Switch">#REF!</definedName>
    <definedName name="Administration_RTI_Switch_2" localSheetId="0">#REF!</definedName>
    <definedName name="Administration_RTI_Switch_2">#REF!</definedName>
    <definedName name="BACKTABLE_FullCodeNumber">OFFSET(#REF!,1,0,#REF!,COLUMNS(#REF!))</definedName>
    <definedName name="BEFPhaseIn_Yr1" localSheetId="0">#REF!</definedName>
    <definedName name="BEFPhaseIn_Yr1">#REF!</definedName>
    <definedName name="BEFPhaseIn_Yr1_2" localSheetId="0">#REF!</definedName>
    <definedName name="BEFPhaseIn_Yr1_2">#REF!</definedName>
    <definedName name="BEFPhaseIn_Yr2" localSheetId="0">#REF!</definedName>
    <definedName name="BEFPhaseIn_Yr2">#REF!</definedName>
    <definedName name="BEFPhaseIn_Yr2_2" localSheetId="0">#REF!</definedName>
    <definedName name="BEFPhaseIn_Yr2_2">#REF!</definedName>
    <definedName name="BEFPhaseIn_Yr3" localSheetId="0">#REF!</definedName>
    <definedName name="BEFPhaseIn_Yr3">#REF!</definedName>
    <definedName name="BEFPhaseIn_Yr3_2" localSheetId="0">#REF!</definedName>
    <definedName name="BEFPhaseIn_Yr3_2">#REF!</definedName>
    <definedName name="BEFPhaseIn_Yr4" localSheetId="0">#REF!</definedName>
    <definedName name="BEFPhaseIn_Yr4">#REF!</definedName>
    <definedName name="BEFPhaseIn_Yr4_2" localSheetId="0">#REF!</definedName>
    <definedName name="BEFPhaseIn_Yr4_2">#REF!</definedName>
    <definedName name="BEFPhaseIn_Yr5" localSheetId="0">#REF!</definedName>
    <definedName name="BEFPhaseIn_Yr5">#REF!</definedName>
    <definedName name="BEFPhaseIn_Yr5_2" localSheetId="0">#REF!</definedName>
    <definedName name="BEFPhaseIn_Yr5_2">#REF!</definedName>
    <definedName name="Browne_Paste_Range" localSheetId="0">#REF!</definedName>
    <definedName name="Browne_Paste_Range">#REF!</definedName>
    <definedName name="Cohort_SD_AVGAmtADM_Dol" localSheetId="0">OFFSET(#REF!,0,0,#REF!-1,1)</definedName>
    <definedName name="Cohort_SD_AVGAmtADM_Dol">OFFSET(#REF!,0,0,#REF!-1,1)</definedName>
    <definedName name="Cohort_SD_AVGAmtADM_Perc" localSheetId="0">OFFSET(#REF!,0,0,#REF!-1,1)</definedName>
    <definedName name="Cohort_SD_AVGAmtADM_Perc">OFFSET(#REF!,0,0,#REF!-1,1)</definedName>
    <definedName name="Cohort_SD_AVGAmtDol" localSheetId="0">OFFSET(#REF!,0,0,#REF!-1,1)</definedName>
    <definedName name="Cohort_SD_AVGAmtDol">OFFSET(#REF!,0,0,#REF!-1,1)</definedName>
    <definedName name="cohort_SD_AVGAmtPerc" localSheetId="0">OFFSET(#REF!,0,0,#REF!-1,1)</definedName>
    <definedName name="cohort_SD_AVGAmtPerc">OFFSET(#REF!,0,0,#REF!-1,1)</definedName>
    <definedName name="cohort_SD_List" localSheetId="0">OFFSET(#REF!,0,0,#REF!-1,1)</definedName>
    <definedName name="cohort_SD_List">OFFSET(#REF!,0,0,#REF!-1,1)</definedName>
    <definedName name="cohort_SD_TotalAmt_Dol" localSheetId="0">OFFSET(#REF!,0,0,#REF!-1,1)</definedName>
    <definedName name="cohort_SD_TotalAmt_Dol">OFFSET(#REF!,0,0,#REF!-1,1)</definedName>
    <definedName name="cohort_SD_TotalAmt_Perc" localSheetId="0">OFFSET(#REF!,0,0,#REF!-1,1)</definedName>
    <definedName name="cohort_SD_TotalAmt_Perc">OFFSET(#REF!,0,0,#REF!-1,1)</definedName>
    <definedName name="cohort_selection_pick" localSheetId="0">#REF!</definedName>
    <definedName name="cohort_selection_pick">#REF!</definedName>
    <definedName name="Cohort_Sort_List" localSheetId="0">#REF!</definedName>
    <definedName name="Cohort_Sort_List">#REF!</definedName>
    <definedName name="CompFilterRange" localSheetId="0">#REF!</definedName>
    <definedName name="CompFilterRange">#REF!</definedName>
    <definedName name="CompSelectedSD" localSheetId="0">#REF!</definedName>
    <definedName name="CompSelectedSD">#REF!</definedName>
    <definedName name="CS_ConcenMinPct" localSheetId="0">#REF!</definedName>
    <definedName name="CS_ConcenMinPct">#REF!</definedName>
    <definedName name="CS_ConcenWeight" localSheetId="0">#REF!</definedName>
    <definedName name="CS_ConcenWeight">#REF!</definedName>
    <definedName name="CS_Weight">#REF!</definedName>
    <definedName name="CS_Weight_2" localSheetId="0">#REF!</definedName>
    <definedName name="CS_Weight_2">#REF!</definedName>
    <definedName name="CSWeightRuss" localSheetId="0">#REF!</definedName>
    <definedName name="CSWeightRuss">#REF!</definedName>
    <definedName name="CTC_Weight" localSheetId="0">#REF!</definedName>
    <definedName name="CTC_Weight">#REF!</definedName>
    <definedName name="CTC_Weight2">#REF!</definedName>
    <definedName name="ELL_Weight">#REF!</definedName>
    <definedName name="ELL_Weight_2" localSheetId="0">#REF!</definedName>
    <definedName name="ELL_Weight_2">#REF!</definedName>
    <definedName name="ELLWeightRuss" localSheetId="0">#REF!</definedName>
    <definedName name="ELLWeightRuss">#REF!</definedName>
    <definedName name="FilterCriteria" localSheetId="0">#REF!</definedName>
    <definedName name="FilterCriteria">#REF!</definedName>
    <definedName name="Fiscal_Year_End">"01/04/01"</definedName>
    <definedName name="FMCT_Cohort">#REF!</definedName>
    <definedName name="FMCT_Cohort_match" localSheetId="0">#REF!</definedName>
    <definedName name="FMCT_Cohort_match">#REF!</definedName>
    <definedName name="FMCT_Cohort_Selection" localSheetId="0">#REF!</definedName>
    <definedName name="FMCT_Cohort_Selection">#REF!</definedName>
    <definedName name="FMCT_County" localSheetId="0">#REF!</definedName>
    <definedName name="FMCT_County">#REF!</definedName>
    <definedName name="FMCT_County_Selection" localSheetId="0">#REF!</definedName>
    <definedName name="FMCT_County_Selection">#REF!</definedName>
    <definedName name="FMCT_Filter_Range" localSheetId="0">#REF!</definedName>
    <definedName name="FMCT_Filter_Range">#REF!</definedName>
    <definedName name="FMCT_Rep" localSheetId="0">#REF!</definedName>
    <definedName name="FMCT_Rep">#REF!</definedName>
    <definedName name="FMCT_Rep_Selection" localSheetId="0">#REF!</definedName>
    <definedName name="FMCT_Rep_Selection">#REF!</definedName>
    <definedName name="FMCT_Senator" localSheetId="0">#REF!</definedName>
    <definedName name="FMCT_Senator">#REF!</definedName>
    <definedName name="FMCT_Senator_Selection" localSheetId="0">#REF!</definedName>
    <definedName name="FMCT_Senator_Selection">#REF!</definedName>
    <definedName name="FMCT_Sort_Selection" localSheetId="0">#REF!</definedName>
    <definedName name="FMCT_Sort_Selection">#REF!</definedName>
    <definedName name="FMCT_Tab_List" localSheetId="0">#REF!</definedName>
    <definedName name="FMCT_Tab_List">#REF!</definedName>
    <definedName name="Funding_Comparison_Baseline">#REF!</definedName>
    <definedName name="Funding_Formula_Header_Range_1" localSheetId="0">#REF!</definedName>
    <definedName name="Funding_Formula_Header_Range_1">#REF!</definedName>
    <definedName name="Funding_Formula_Header_Range_2" localSheetId="0">#REF!</definedName>
    <definedName name="Funding_Formula_Header_Range_2">#REF!</definedName>
    <definedName name="Funding_Formula_Header_Range_3" localSheetId="0">#REF!</definedName>
    <definedName name="Funding_Formula_Header_Range_3">#REF!</definedName>
    <definedName name="Funding_Formula_Header_Range_4" localSheetId="0">#REF!</definedName>
    <definedName name="Funding_Formula_Header_Range_4">#REF!</definedName>
    <definedName name="FundingModelFormulas">#REF!</definedName>
    <definedName name="HouseLegFilterSelection">#REF!</definedName>
    <definedName name="Leg_RTI_Switch" localSheetId="0">#REF!</definedName>
    <definedName name="Leg_RTI_Switch">#REF!</definedName>
    <definedName name="Legislature_FundsSwitch_2" localSheetId="0">#REF!</definedName>
    <definedName name="Legislature_FundsSwitch_2">#REF!</definedName>
    <definedName name="LocalShareBEF_Yr1" localSheetId="0">#REF!</definedName>
    <definedName name="LocalShareBEF_Yr1">#REF!</definedName>
    <definedName name="LocalShareBEF_Yr1_2" localSheetId="0">#REF!</definedName>
    <definedName name="LocalShareBEF_Yr1_2">#REF!</definedName>
    <definedName name="LocalShareBEF_Yr2" localSheetId="0">#REF!</definedName>
    <definedName name="LocalShareBEF_Yr2">#REF!</definedName>
    <definedName name="LocalShareBEF_Yr2_2" localSheetId="0">#REF!</definedName>
    <definedName name="LocalShareBEF_Yr2_2">#REF!</definedName>
    <definedName name="LocalShareBEF_Yr3" localSheetId="0">#REF!</definedName>
    <definedName name="LocalShareBEF_Yr3">#REF!</definedName>
    <definedName name="LocalShareBEF_Yr3_2" localSheetId="0">#REF!</definedName>
    <definedName name="LocalShareBEF_Yr3_2">#REF!</definedName>
    <definedName name="LocalShareBEF_Yr4" localSheetId="0">#REF!</definedName>
    <definedName name="LocalShareBEF_Yr4">#REF!</definedName>
    <definedName name="LocalShareBEF_Yr4_2" localSheetId="0">#REF!</definedName>
    <definedName name="LocalShareBEF_Yr4_2">#REF!</definedName>
    <definedName name="LocalShareBEF_Yr5" localSheetId="0">#REF!</definedName>
    <definedName name="LocalShareBEF_Yr5">#REF!</definedName>
    <definedName name="LocalShareBEF_Yr5_2" localSheetId="0">#REF!</definedName>
    <definedName name="LocalShareBEF_Yr5_2">#REF!</definedName>
    <definedName name="LocalShareNonresMV_Yr1" localSheetId="0">#REF!</definedName>
    <definedName name="LocalShareNonresMV_Yr1">#REF!</definedName>
    <definedName name="LocalShareNonresMV_Yr1_2" localSheetId="0">#REF!</definedName>
    <definedName name="LocalShareNonresMV_Yr1_2">#REF!</definedName>
    <definedName name="LocalShareNonresMV_Yr2" localSheetId="0">#REF!</definedName>
    <definedName name="LocalShareNonresMV_Yr2">#REF!</definedName>
    <definedName name="LocalShareNonresMV_Yr2_2" localSheetId="0">#REF!</definedName>
    <definedName name="LocalShareNonresMV_Yr2_2">#REF!</definedName>
    <definedName name="LocalShareNonresMV_Yr3" localSheetId="0">#REF!</definedName>
    <definedName name="LocalShareNonresMV_Yr3">#REF!</definedName>
    <definedName name="LocalShareNonresMV_Yr3_2" localSheetId="0">#REF!</definedName>
    <definedName name="LocalShareNonresMV_Yr3_2">#REF!</definedName>
    <definedName name="LocalShareNonresMV_Yr4" localSheetId="0">#REF!</definedName>
    <definedName name="LocalShareNonresMV_Yr4">#REF!</definedName>
    <definedName name="LocalShareNonresMV_Yr4_2" localSheetId="0">#REF!</definedName>
    <definedName name="LocalShareNonresMV_Yr4_2">#REF!</definedName>
    <definedName name="LocalShareNonresMV_Yr5" localSheetId="0">#REF!</definedName>
    <definedName name="LocalShareNonresMV_Yr5">#REF!</definedName>
    <definedName name="LocalShareNonresMV_Yr5_2" localSheetId="0">#REF!</definedName>
    <definedName name="LocalShareNonresMV_Yr5_2">#REF!</definedName>
    <definedName name="LocalSharePI_Yr1" localSheetId="0">#REF!</definedName>
    <definedName name="LocalSharePI_Yr1">#REF!</definedName>
    <definedName name="LocalSharePI_Yr1_2" localSheetId="0">#REF!</definedName>
    <definedName name="LocalSharePI_Yr1_2">#REF!</definedName>
    <definedName name="LocalSharePI_Yr2" localSheetId="0">#REF!</definedName>
    <definedName name="LocalSharePI_Yr2">#REF!</definedName>
    <definedName name="LocalSharePI_Yr2_2" localSheetId="0">#REF!</definedName>
    <definedName name="LocalSharePI_Yr2_2">#REF!</definedName>
    <definedName name="LocalSharePI_Yr3" localSheetId="0">#REF!</definedName>
    <definedName name="LocalSharePI_Yr3">#REF!</definedName>
    <definedName name="LocalSharePI_Yr3_2" localSheetId="0">#REF!</definedName>
    <definedName name="LocalSharePI_Yr3_2">#REF!</definedName>
    <definedName name="LocalSharePI_Yr4" localSheetId="0">#REF!</definedName>
    <definedName name="LocalSharePI_Yr4">#REF!</definedName>
    <definedName name="LocalSharePI_Yr4_2" localSheetId="0">#REF!</definedName>
    <definedName name="LocalSharePI_Yr4_2">#REF!</definedName>
    <definedName name="LocalSharePI_Yr5" localSheetId="0">#REF!</definedName>
    <definedName name="LocalSharePI_Yr5">#REF!</definedName>
    <definedName name="LocalSharePI_Yr5_2" localSheetId="0">#REF!</definedName>
    <definedName name="LocalSharePI_Yr5_2">#REF!</definedName>
    <definedName name="max_100" localSheetId="0">#REF!</definedName>
    <definedName name="max_100">#REF!</definedName>
    <definedName name="max_101_185" localSheetId="0">#REF!</definedName>
    <definedName name="max_101_185">#REF!</definedName>
    <definedName name="max_5yr_adm" localSheetId="0">#REF!</definedName>
    <definedName name="max_5yr_adm">#REF!</definedName>
    <definedName name="max_charter" localSheetId="0">#REF!</definedName>
    <definedName name="max_charter">#REF!</definedName>
    <definedName name="Max_Filter_100" localSheetId="0">#REF!</definedName>
    <definedName name="Max_Filter_100">#REF!</definedName>
    <definedName name="Max_Filter_101_185" localSheetId="0">#REF!</definedName>
    <definedName name="Max_Filter_101_185">#REF!</definedName>
    <definedName name="Max_Filter_5Yr_ADM" localSheetId="0">#REF!</definedName>
    <definedName name="Max_Filter_5Yr_ADM">#REF!</definedName>
    <definedName name="Max_Filter_ADM_Factor" localSheetId="0">#REF!</definedName>
    <definedName name="Max_Filter_ADM_Factor">#REF!</definedName>
    <definedName name="Max_Filter_ADM_Growth" localSheetId="0">#REF!</definedName>
    <definedName name="Max_Filter_ADM_Growth">#REF!</definedName>
    <definedName name="Max_Filter_Aid_Ratio_Factor" localSheetId="0">#REF!</definedName>
    <definedName name="Max_Filter_Aid_Ratio_Factor">#REF!</definedName>
    <definedName name="Max_Filter_Browne" localSheetId="0">#REF!</definedName>
    <definedName name="Max_Filter_Browne">#REF!</definedName>
    <definedName name="Max_Filter_Browne2" localSheetId="0">#REF!</definedName>
    <definedName name="Max_Filter_Browne2">#REF!</definedName>
    <definedName name="Max_Filter_Career_and_Technical_Edu" localSheetId="0">#REF!</definedName>
    <definedName name="Max_Filter_Career_and_Technical_Edu">#REF!</definedName>
    <definedName name="Max_Filter_Charter" localSheetId="0">#REF!</definedName>
    <definedName name="Max_Filter_Charter">#REF!</definedName>
    <definedName name="Max_Filter_Comp_Browne" localSheetId="0">#REF!</definedName>
    <definedName name="Max_Filter_Comp_Browne">#REF!</definedName>
    <definedName name="Max_Filter_Comp_Browne2" localSheetId="0">#REF!</definedName>
    <definedName name="Max_Filter_Comp_Browne2">#REF!</definedName>
    <definedName name="Max_Filter_Comp_FEF" localSheetId="0">#REF!</definedName>
    <definedName name="Max_Filter_Comp_FEF">#REF!</definedName>
    <definedName name="Max_Filter_Comp_PASBO" localSheetId="0">#REF!</definedName>
    <definedName name="Max_Filter_Comp_PASBO">#REF!</definedName>
    <definedName name="Max_Filter_Comp_WSF0" localSheetId="0">#REF!</definedName>
    <definedName name="Max_Filter_Comp_WSF0">#REF!</definedName>
    <definedName name="Max_Filter_Comp_WSF1" localSheetId="0">#REF!</definedName>
    <definedName name="Max_Filter_Comp_WSF1">#REF!</definedName>
    <definedName name="Max_Filter_Comp_WSF2" localSheetId="0">#REF!</definedName>
    <definedName name="Max_Filter_Comp_WSF2">#REF!</definedName>
    <definedName name="Max_Filter_Comp_WSF3" localSheetId="0">#REF!</definedName>
    <definedName name="Max_Filter_Comp_WSF3">#REF!</definedName>
    <definedName name="Max_Filter_Comp_WSF4" localSheetId="0">#REF!</definedName>
    <definedName name="Max_Filter_Comp_WSF4">#REF!</definedName>
    <definedName name="Max_Filter_Comp_WSF5" localSheetId="0">#REF!</definedName>
    <definedName name="Max_Filter_Comp_WSF5">#REF!</definedName>
    <definedName name="Max_Filter_Dollar" localSheetId="0">#REF!</definedName>
    <definedName name="Max_Filter_Dollar">#REF!</definedName>
    <definedName name="Max_Filter_DollarADM" localSheetId="0">#REF!</definedName>
    <definedName name="Max_Filter_DollarADM">#REF!</definedName>
    <definedName name="Max_Filter_Equalized_Mills_Factor" localSheetId="0">#REF!</definedName>
    <definedName name="Max_Filter_Equalized_Mills_Factor">#REF!</definedName>
    <definedName name="Max_Filter_FEF" localSheetId="0">#REF!</definedName>
    <definedName name="Max_Filter_FEF">#REF!</definedName>
    <definedName name="Max_Filter_Foster_Factor" localSheetId="0">#REF!</definedName>
    <definedName name="Max_Filter_Foster_Factor">#REF!</definedName>
    <definedName name="Max_Filter_Homeless_Factor" localSheetId="0">#REF!</definedName>
    <definedName name="Max_Filter_Homeless_Factor">#REF!</definedName>
    <definedName name="Max_Filter_Local_Cost_Metric_Factor" localSheetId="0">#REF!</definedName>
    <definedName name="Max_Filter_Local_Cost_Metric_Factor">#REF!</definedName>
    <definedName name="Max_Filter_MHII" localSheetId="0">#REF!</definedName>
    <definedName name="Max_Filter_MHII">#REF!</definedName>
    <definedName name="Max_Filter_Migrant_Laborers_Factor" localSheetId="0">#REF!</definedName>
    <definedName name="Max_Filter_Migrant_Laborers_Factor">#REF!</definedName>
    <definedName name="Max_Filter_Orphan_Factor" localSheetId="0">#REF!</definedName>
    <definedName name="Max_Filter_Orphan_Factor">#REF!</definedName>
    <definedName name="Max_Filter_PASBO" localSheetId="0">#REF!</definedName>
    <definedName name="Max_Filter_PASBO">#REF!</definedName>
    <definedName name="Max_Filter_PASBO_Poverty" localSheetId="0">#REF!</definedName>
    <definedName name="Max_Filter_PASBO_Poverty">#REF!</definedName>
    <definedName name="Max_Filter_PASBO_Sparsity_Factor" localSheetId="0">#REF!</definedName>
    <definedName name="Max_Filter_PASBO_Sparsity_Factor">#REF!</definedName>
    <definedName name="Max_Filter_PASBOSparsity_Factor" localSheetId="0">#REF!</definedName>
    <definedName name="Max_Filter_PASBOSparsity_Factor">#REF!</definedName>
    <definedName name="Max_Filter_Percentage" localSheetId="0">#REF!</definedName>
    <definedName name="Max_Filter_Percentage">#REF!</definedName>
    <definedName name="Max_Filter_Placeholder_1" localSheetId="0">#REF!</definedName>
    <definedName name="Max_Filter_Placeholder_1">#REF!</definedName>
    <definedName name="Max_Filter_Poverty_Factor" localSheetId="0">#REF!</definedName>
    <definedName name="Max_Filter_Poverty_Factor">#REF!</definedName>
    <definedName name="Max_Filter_RTI" localSheetId="0">#REF!</definedName>
    <definedName name="Max_Filter_RTI">#REF!</definedName>
    <definedName name="Max_Filter_Sparsity_Factor" localSheetId="0">#REF!</definedName>
    <definedName name="Max_Filter_Sparsity_Factor">#REF!</definedName>
    <definedName name="Max_Filter_Special_Education" localSheetId="0">#REF!</definedName>
    <definedName name="Max_Filter_Special_Education">#REF!</definedName>
    <definedName name="Max_Filter_Student_ELL_Amount" localSheetId="0">#REF!</definedName>
    <definedName name="Max_Filter_Student_ELL_Amount">#REF!</definedName>
    <definedName name="Max_Filter_Student_Poverty_Amount" localSheetId="0">#REF!</definedName>
    <definedName name="Max_Filter_Student_Poverty_Amount">#REF!</definedName>
    <definedName name="Max_Filter_WSF_0" localSheetId="0">#REF!</definedName>
    <definedName name="Max_Filter_WSF_0">#REF!</definedName>
    <definedName name="Max_Filter_WSF_1" localSheetId="0">#REF!</definedName>
    <definedName name="Max_Filter_WSF_1">#REF!</definedName>
    <definedName name="Max_Filter_WSF_2" localSheetId="0">#REF!</definedName>
    <definedName name="Max_Filter_WSF_2">#REF!</definedName>
    <definedName name="Max_Filter_WSF_3" localSheetId="0">#REF!</definedName>
    <definedName name="Max_Filter_WSF_3">#REF!</definedName>
    <definedName name="Max_Filter_WSF_4" localSheetId="0">#REF!</definedName>
    <definedName name="Max_Filter_WSF_4">#REF!</definedName>
    <definedName name="Max_Filter_WSF_5" localSheetId="0">#REF!</definedName>
    <definedName name="Max_Filter_WSF_5">#REF!</definedName>
    <definedName name="Max_Filter_WSF_Placeholder_1" localSheetId="0">#REF!</definedName>
    <definedName name="Max_Filter_WSF_Placeholder_1">#REF!</definedName>
    <definedName name="Max_Filter100" localSheetId="0">#REF!</definedName>
    <definedName name="Max_Filter100">#REF!</definedName>
    <definedName name="Max_Filter101_185" localSheetId="0">#REF!</definedName>
    <definedName name="Max_Filter101_185">#REF!</definedName>
    <definedName name="Max_FilterCharter" localSheetId="0">#REF!</definedName>
    <definedName name="Max_FilterCharter">#REF!</definedName>
    <definedName name="Max_FilterFoster_Factor" localSheetId="0">#REF!</definedName>
    <definedName name="Max_FilterFoster_Factor">#REF!</definedName>
    <definedName name="Max_FilterHomeless_Factor" localSheetId="0">#REF!</definedName>
    <definedName name="Max_FilterHomeless_Factor">#REF!</definedName>
    <definedName name="Max_FilterMHII" localSheetId="0">#REF!</definedName>
    <definedName name="Max_FilterMHII">#REF!</definedName>
    <definedName name="Max_FilterPASBO_Poverty" localSheetId="0">#REF!</definedName>
    <definedName name="Max_FilterPASBO_Poverty">#REF!</definedName>
    <definedName name="Max_FilterRTI" localSheetId="0">#REF!</definedName>
    <definedName name="Max_FilterRTI">#REF!</definedName>
    <definedName name="max_foster" localSheetId="0">#REF!</definedName>
    <definedName name="max_foster">#REF!</definedName>
    <definedName name="max_homeless" localSheetId="0">#REF!</definedName>
    <definedName name="max_homeless">#REF!</definedName>
    <definedName name="max_mhii" localSheetId="0">#REF!</definedName>
    <definedName name="max_mhii">#REF!</definedName>
    <definedName name="max_pasbo_poverty" localSheetId="0">#REF!</definedName>
    <definedName name="max_pasbo_poverty">#REF!</definedName>
    <definedName name="max_rti" localSheetId="0">#REF!</definedName>
    <definedName name="max_rti">#REF!</definedName>
    <definedName name="max_sparsity_size" localSheetId="0">#REF!</definedName>
    <definedName name="max_sparsity_size">#REF!</definedName>
    <definedName name="max5YrADM" localSheetId="0">#REF!</definedName>
    <definedName name="max5YrADM">#REF!</definedName>
    <definedName name="MaxADM" localSheetId="0">#REF!</definedName>
    <definedName name="MaxADM">#REF!</definedName>
    <definedName name="MaxADMGrowth" localSheetId="0">#REF!</definedName>
    <definedName name="MaxADMGrowth">#REF!</definedName>
    <definedName name="MaxAidRatio" localSheetId="0">#REF!</definedName>
    <definedName name="MaxAidRatio">#REF!</definedName>
    <definedName name="MaxBrowne" localSheetId="0">#REF!</definedName>
    <definedName name="MaxBrowne">#REF!</definedName>
    <definedName name="MaxBrowne2" localSheetId="0">#REF!</definedName>
    <definedName name="MaxBrowne2">#REF!</definedName>
    <definedName name="MaxCareerandTech" localSheetId="0">#REF!</definedName>
    <definedName name="MaxCareerandTech">#REF!</definedName>
    <definedName name="maxCharter" localSheetId="0">#REF!</definedName>
    <definedName name="maxCharter">#REF!</definedName>
    <definedName name="MaxCompBrowne" localSheetId="0">#REF!</definedName>
    <definedName name="MaxCompBrowne">#REF!</definedName>
    <definedName name="MaxCompBrowne2" localSheetId="0">#REF!</definedName>
    <definedName name="MaxCompBrowne2">#REF!</definedName>
    <definedName name="MaxCompFEF" localSheetId="0">#REF!</definedName>
    <definedName name="MaxCompFEF">#REF!</definedName>
    <definedName name="MaxCompPASBO" localSheetId="0">#REF!</definedName>
    <definedName name="MaxCompPASBO">#REF!</definedName>
    <definedName name="MaxCompWSF0" localSheetId="0">#REF!</definedName>
    <definedName name="MaxCompWSF0">#REF!</definedName>
    <definedName name="MaxCompWSF1" localSheetId="0">#REF!</definedName>
    <definedName name="MaxCompWSF1">#REF!</definedName>
    <definedName name="MaxCompWSF2" localSheetId="0">#REF!</definedName>
    <definedName name="MaxCompWSF2">#REF!</definedName>
    <definedName name="MaxCompWSF3" localSheetId="0">#REF!</definedName>
    <definedName name="MaxCompWSF3">#REF!</definedName>
    <definedName name="MaxCompWSF4" localSheetId="0">#REF!</definedName>
    <definedName name="MaxCompWSF4">#REF!</definedName>
    <definedName name="MaxCompWSF5" localSheetId="0">#REF!</definedName>
    <definedName name="MaxCompWSF5">#REF!</definedName>
    <definedName name="MaxDollar" localSheetId="0">#REF!</definedName>
    <definedName name="MaxDollar">#REF!</definedName>
    <definedName name="MaxDollarADM" localSheetId="0">#REF!</definedName>
    <definedName name="MaxDollarADM">#REF!</definedName>
    <definedName name="MaxELLAmount" localSheetId="0">#REF!</definedName>
    <definedName name="MaxELLAmount">#REF!</definedName>
    <definedName name="MaxEqualizedMills" localSheetId="0">#REF!</definedName>
    <definedName name="MaxEqualizedMills">#REF!</definedName>
    <definedName name="MaxFEF" localSheetId="0">#REF!</definedName>
    <definedName name="MaxFEF">#REF!</definedName>
    <definedName name="maxFoster" localSheetId="0">#REF!</definedName>
    <definedName name="maxFoster">#REF!</definedName>
    <definedName name="MaxFoundationPH" localSheetId="0">#REF!</definedName>
    <definedName name="MaxFoundationPH">#REF!</definedName>
    <definedName name="maxHighFPIG" localSheetId="0">#REF!</definedName>
    <definedName name="maxHighFPIG">#REF!</definedName>
    <definedName name="maxHomeless" localSheetId="0">#REF!</definedName>
    <definedName name="maxHomeless">#REF!</definedName>
    <definedName name="MaxLocalCostMetric" localSheetId="0">#REF!</definedName>
    <definedName name="MaxLocalCostMetric">#REF!</definedName>
    <definedName name="maxlowFPIG" localSheetId="0">#REF!</definedName>
    <definedName name="maxlowFPIG">#REF!</definedName>
    <definedName name="maxMHII" localSheetId="0">#REF!</definedName>
    <definedName name="maxMHII">#REF!</definedName>
    <definedName name="MaxMigrant" localSheetId="0">#REF!</definedName>
    <definedName name="MaxMigrant">#REF!</definedName>
    <definedName name="MaxOrphan" localSheetId="0">#REF!</definedName>
    <definedName name="MaxOrphan">#REF!</definedName>
    <definedName name="MaxPASBO" localSheetId="0">#REF!</definedName>
    <definedName name="MaxPASBO">#REF!</definedName>
    <definedName name="maxPASBOPoverty" localSheetId="0">#REF!</definedName>
    <definedName name="maxPASBOPoverty">#REF!</definedName>
    <definedName name="MaxPercentage" localSheetId="0">#REF!</definedName>
    <definedName name="MaxPercentage">#REF!</definedName>
    <definedName name="MaxPoverty" localSheetId="0">#REF!</definedName>
    <definedName name="MaxPoverty">#REF!</definedName>
    <definedName name="MaxPovertyAmount" localSheetId="0">#REF!</definedName>
    <definedName name="MaxPovertyAmount">#REF!</definedName>
    <definedName name="maxRTI" localSheetId="0">#REF!</definedName>
    <definedName name="maxRTI">#REF!</definedName>
    <definedName name="MaxSparsity" localSheetId="0">#REF!</definedName>
    <definedName name="MaxSparsity">#REF!</definedName>
    <definedName name="MaxSparsity_Size" localSheetId="0">#REF!</definedName>
    <definedName name="MaxSparsity_Size">#REF!</definedName>
    <definedName name="MaxSpecialEducation" localSheetId="0">#REF!</definedName>
    <definedName name="MaxSpecialEducation">#REF!</definedName>
    <definedName name="MaxWSF0" localSheetId="0">#REF!</definedName>
    <definedName name="MaxWSF0">#REF!</definedName>
    <definedName name="MaxWSF1" localSheetId="0">#REF!</definedName>
    <definedName name="MaxWSF1">#REF!</definedName>
    <definedName name="MaxWSF2" localSheetId="0">#REF!</definedName>
    <definedName name="MaxWSF2">#REF!</definedName>
    <definedName name="MaxWSF3" localSheetId="0">#REF!</definedName>
    <definedName name="MaxWSF3">#REF!</definedName>
    <definedName name="MaxWSF4" localSheetId="0">#REF!</definedName>
    <definedName name="MaxWSF4">#REF!</definedName>
    <definedName name="MaxWSF5" localSheetId="0">#REF!</definedName>
    <definedName name="MaxWSF5">#REF!</definedName>
    <definedName name="MaxWSFPH" localSheetId="0">#REF!</definedName>
    <definedName name="MaxWSFPH">#REF!</definedName>
    <definedName name="min_100" localSheetId="0">#REF!</definedName>
    <definedName name="min_100">#REF!</definedName>
    <definedName name="min_101_185" localSheetId="0">#REF!</definedName>
    <definedName name="min_101_185">#REF!</definedName>
    <definedName name="min_5yr_adm" localSheetId="0">#REF!</definedName>
    <definedName name="min_5yr_adm">#REF!</definedName>
    <definedName name="min_charter" localSheetId="0">#REF!</definedName>
    <definedName name="min_charter">#REF!</definedName>
    <definedName name="Min_Filter_100" localSheetId="0">#REF!</definedName>
    <definedName name="Min_Filter_100">#REF!</definedName>
    <definedName name="Min_Filter_101_185" localSheetId="0">#REF!</definedName>
    <definedName name="Min_Filter_101_185">#REF!</definedName>
    <definedName name="Min_Filter_5Yr_ADM" localSheetId="0">#REF!</definedName>
    <definedName name="Min_Filter_5Yr_ADM">#REF!</definedName>
    <definedName name="Min_Filter_5YrADM" localSheetId="0">#REF!</definedName>
    <definedName name="Min_Filter_5YrADM">#REF!</definedName>
    <definedName name="Min_Filter_ADM_Factor" localSheetId="0">#REF!</definedName>
    <definedName name="Min_Filter_ADM_Factor">#REF!</definedName>
    <definedName name="Min_Filter_ADM_Growth" localSheetId="0">#REF!</definedName>
    <definedName name="Min_Filter_ADM_Growth">#REF!</definedName>
    <definedName name="Min_Filter_Aid_Ratio_Factor" localSheetId="0">#REF!</definedName>
    <definedName name="Min_Filter_Aid_Ratio_Factor">#REF!</definedName>
    <definedName name="Min_Filter_Browne" localSheetId="0">#REF!</definedName>
    <definedName name="Min_Filter_Browne">#REF!</definedName>
    <definedName name="Min_Filter_Browne2" localSheetId="0">#REF!</definedName>
    <definedName name="Min_Filter_Browne2">#REF!</definedName>
    <definedName name="Min_Filter_Career_and_Technical_Edu" localSheetId="0">#REF!</definedName>
    <definedName name="Min_Filter_Career_and_Technical_Edu">#REF!</definedName>
    <definedName name="Min_Filter_Charter" localSheetId="0">#REF!</definedName>
    <definedName name="Min_Filter_Charter">#REF!</definedName>
    <definedName name="Min_Filter_Comp_Browne" localSheetId="0">#REF!</definedName>
    <definedName name="Min_Filter_Comp_Browne">#REF!</definedName>
    <definedName name="Min_Filter_Comp_Browne2" localSheetId="0">#REF!</definedName>
    <definedName name="Min_Filter_Comp_Browne2">#REF!</definedName>
    <definedName name="Min_Filter_Comp_FEF" localSheetId="0">#REF!</definedName>
    <definedName name="Min_Filter_Comp_FEF">#REF!</definedName>
    <definedName name="Min_Filter_Comp_PASBO" localSheetId="0">#REF!</definedName>
    <definedName name="Min_Filter_Comp_PASBO">#REF!</definedName>
    <definedName name="Min_Filter_Comp_WSF0" localSheetId="0">#REF!</definedName>
    <definedName name="Min_Filter_Comp_WSF0">#REF!</definedName>
    <definedName name="Min_Filter_Comp_WSF1" localSheetId="0">#REF!</definedName>
    <definedName name="Min_Filter_Comp_WSF1">#REF!</definedName>
    <definedName name="Min_Filter_Comp_WSF2" localSheetId="0">#REF!</definedName>
    <definedName name="Min_Filter_Comp_WSF2">#REF!</definedName>
    <definedName name="Min_Filter_Comp_WSF3" localSheetId="0">#REF!</definedName>
    <definedName name="Min_Filter_Comp_WSF3">#REF!</definedName>
    <definedName name="Min_Filter_Comp_WSF4" localSheetId="0">#REF!</definedName>
    <definedName name="Min_Filter_Comp_WSF4">#REF!</definedName>
    <definedName name="Min_Filter_Comp_WSF5" localSheetId="0">#REF!</definedName>
    <definedName name="Min_Filter_Comp_WSF5">#REF!</definedName>
    <definedName name="Min_Filter_Dollar" localSheetId="0">#REF!</definedName>
    <definedName name="Min_Filter_Dollar">#REF!</definedName>
    <definedName name="Min_Filter_DollarADM" localSheetId="0">#REF!</definedName>
    <definedName name="Min_Filter_DollarADM">#REF!</definedName>
    <definedName name="Min_Filter_Equalized_Mills_Factor" localSheetId="0">#REF!</definedName>
    <definedName name="Min_Filter_Equalized_Mills_Factor">#REF!</definedName>
    <definedName name="Min_Filter_FEF" localSheetId="0">#REF!</definedName>
    <definedName name="Min_Filter_FEF">#REF!</definedName>
    <definedName name="Min_Filter_Foster_Factor" localSheetId="0">#REF!</definedName>
    <definedName name="Min_Filter_Foster_Factor">#REF!</definedName>
    <definedName name="Min_Filter_Homeless_Factor" localSheetId="0">#REF!</definedName>
    <definedName name="Min_Filter_Homeless_Factor">#REF!</definedName>
    <definedName name="Min_Filter_Local_Cost_Metric_Factor" localSheetId="0">#REF!</definedName>
    <definedName name="Min_Filter_Local_Cost_Metric_Factor">#REF!</definedName>
    <definedName name="Min_Filter_MHII" localSheetId="0">#REF!</definedName>
    <definedName name="Min_Filter_MHII">#REF!</definedName>
    <definedName name="Min_Filter_Migrant_Laborers_Factor" localSheetId="0">#REF!</definedName>
    <definedName name="Min_Filter_Migrant_Laborers_Factor">#REF!</definedName>
    <definedName name="Min_Filter_Orphan_Factor" localSheetId="0">#REF!</definedName>
    <definedName name="Min_Filter_Orphan_Factor">#REF!</definedName>
    <definedName name="Min_Filter_PASBO" localSheetId="0">#REF!</definedName>
    <definedName name="Min_Filter_PASBO">#REF!</definedName>
    <definedName name="Min_Filter_PASBO_Poverty" localSheetId="0">#REF!</definedName>
    <definedName name="Min_Filter_PASBO_Poverty">#REF!</definedName>
    <definedName name="Min_Filter_PASBO_Sparsity_Factor" localSheetId="0">#REF!</definedName>
    <definedName name="Min_Filter_PASBO_Sparsity_Factor">#REF!</definedName>
    <definedName name="Min_Filter_PASBOSparsity_Factor" localSheetId="0">#REF!</definedName>
    <definedName name="Min_Filter_PASBOSparsity_Factor">#REF!</definedName>
    <definedName name="Min_Filter_Percentage" localSheetId="0">#REF!</definedName>
    <definedName name="Min_Filter_Percentage">#REF!</definedName>
    <definedName name="Min_Filter_Placeholder_1" localSheetId="0">#REF!</definedName>
    <definedName name="Min_Filter_Placeholder_1">#REF!</definedName>
    <definedName name="Min_Filter_Poverty_Factor" localSheetId="0">#REF!</definedName>
    <definedName name="Min_Filter_Poverty_Factor">#REF!</definedName>
    <definedName name="Min_Filter_RTI" localSheetId="0">#REF!</definedName>
    <definedName name="Min_Filter_RTI">#REF!</definedName>
    <definedName name="Min_Filter_Sparsity_Factor" localSheetId="0">#REF!</definedName>
    <definedName name="Min_Filter_Sparsity_Factor">#REF!</definedName>
    <definedName name="Min_Filter_Special_Education" localSheetId="0">#REF!</definedName>
    <definedName name="Min_Filter_Special_Education">#REF!</definedName>
    <definedName name="Min_Filter_Student_ELL_Amount" localSheetId="0">#REF!</definedName>
    <definedName name="Min_Filter_Student_ELL_Amount">#REF!</definedName>
    <definedName name="Min_Filter_Student_Poverty_Amount" localSheetId="0">#REF!</definedName>
    <definedName name="Min_Filter_Student_Poverty_Amount">#REF!</definedName>
    <definedName name="Min_Filter_WSF_0" localSheetId="0">#REF!</definedName>
    <definedName name="Min_Filter_WSF_0">#REF!</definedName>
    <definedName name="Min_Filter_WSF_1" localSheetId="0">#REF!</definedName>
    <definedName name="Min_Filter_WSF_1">#REF!</definedName>
    <definedName name="Min_Filter_WSF_2" localSheetId="0">#REF!</definedName>
    <definedName name="Min_Filter_WSF_2">#REF!</definedName>
    <definedName name="Min_Filter_WSF_3" localSheetId="0">#REF!</definedName>
    <definedName name="Min_Filter_WSF_3">#REF!</definedName>
    <definedName name="Min_Filter_WSF_4" localSheetId="0">#REF!</definedName>
    <definedName name="Min_Filter_WSF_4">#REF!</definedName>
    <definedName name="Min_Filter_WSF_5" localSheetId="0">#REF!</definedName>
    <definedName name="Min_Filter_WSF_5">#REF!</definedName>
    <definedName name="Min_Filter_WSF_Placeholder_1" localSheetId="0">#REF!</definedName>
    <definedName name="Min_Filter_WSF_Placeholder_1">#REF!</definedName>
    <definedName name="Min_Filter100" localSheetId="0">#REF!</definedName>
    <definedName name="Min_Filter100">#REF!</definedName>
    <definedName name="Min_Filter101_185" localSheetId="0">#REF!</definedName>
    <definedName name="Min_Filter101_185">#REF!</definedName>
    <definedName name="Min_Filter5YrADM" localSheetId="0">#REF!</definedName>
    <definedName name="Min_Filter5YrADM">#REF!</definedName>
    <definedName name="Min_FilterCharter" localSheetId="0">#REF!</definedName>
    <definedName name="Min_FilterCharter">#REF!</definedName>
    <definedName name="Min_FilterFoster_Factor" localSheetId="0">#REF!</definedName>
    <definedName name="Min_FilterFoster_Factor">#REF!</definedName>
    <definedName name="Min_FilterHomeless_Factor" localSheetId="0">#REF!</definedName>
    <definedName name="Min_FilterHomeless_Factor">#REF!</definedName>
    <definedName name="Min_FilterMHII" localSheetId="0">#REF!</definedName>
    <definedName name="Min_FilterMHII">#REF!</definedName>
    <definedName name="Min_FilterPASBO_Poverty" localSheetId="0">#REF!</definedName>
    <definedName name="Min_FilterPASBO_Poverty">#REF!</definedName>
    <definedName name="Min_FilterRTI" localSheetId="0">#REF!</definedName>
    <definedName name="Min_FilterRTI">#REF!</definedName>
    <definedName name="min_foster" localSheetId="0">#REF!</definedName>
    <definedName name="min_foster">#REF!</definedName>
    <definedName name="min_homeless" localSheetId="0">#REF!</definedName>
    <definedName name="min_homeless">#REF!</definedName>
    <definedName name="min_mhii" localSheetId="0">#REF!</definedName>
    <definedName name="min_mhii">#REF!</definedName>
    <definedName name="min_pasbo_poverty" localSheetId="0">#REF!</definedName>
    <definedName name="min_pasbo_poverty">#REF!</definedName>
    <definedName name="min_rti" localSheetId="0">#REF!</definedName>
    <definedName name="min_rti">#REF!</definedName>
    <definedName name="min_sparsity_size" localSheetId="0">#REF!</definedName>
    <definedName name="min_sparsity_size">#REF!</definedName>
    <definedName name="min5YrADM" localSheetId="0">#REF!</definedName>
    <definedName name="min5YrADM">#REF!</definedName>
    <definedName name="MinADM" localSheetId="0">#REF!</definedName>
    <definedName name="MinADM">#REF!</definedName>
    <definedName name="MinADMGrowth" localSheetId="0">#REF!</definedName>
    <definedName name="MinADMGrowth">#REF!</definedName>
    <definedName name="MinAidRatio" localSheetId="0">#REF!</definedName>
    <definedName name="MinAidRatio">#REF!</definedName>
    <definedName name="MinBrowne" localSheetId="0">#REF!</definedName>
    <definedName name="MinBrowne">#REF!</definedName>
    <definedName name="MinBrowne2" localSheetId="0">#REF!</definedName>
    <definedName name="MinBrowne2">#REF!</definedName>
    <definedName name="MinCareerandTech" localSheetId="0">#REF!</definedName>
    <definedName name="MinCareerandTech">#REF!</definedName>
    <definedName name="minCharter" localSheetId="0">#REF!</definedName>
    <definedName name="minCharter">#REF!</definedName>
    <definedName name="MinCompBrowne" localSheetId="0">#REF!</definedName>
    <definedName name="MinCompBrowne">#REF!</definedName>
    <definedName name="MinCompBrowne2" localSheetId="0">#REF!</definedName>
    <definedName name="MinCompBrowne2">#REF!</definedName>
    <definedName name="MinCompFEF" localSheetId="0">#REF!</definedName>
    <definedName name="MinCompFEF">#REF!</definedName>
    <definedName name="MinCompPASBO" localSheetId="0">#REF!</definedName>
    <definedName name="MinCompPASBO">#REF!</definedName>
    <definedName name="MinCompWSF0" localSheetId="0">#REF!</definedName>
    <definedName name="MinCompWSF0">#REF!</definedName>
    <definedName name="MinCompWSF1" localSheetId="0">#REF!</definedName>
    <definedName name="MinCompWSF1">#REF!</definedName>
    <definedName name="MinCompWSF2" localSheetId="0">#REF!</definedName>
    <definedName name="MinCompWSF2">#REF!</definedName>
    <definedName name="MinCompWSF3" localSheetId="0">#REF!</definedName>
    <definedName name="MinCompWSF3">#REF!</definedName>
    <definedName name="MinCompWSF4" localSheetId="0">#REF!</definedName>
    <definedName name="MinCompWSF4">#REF!</definedName>
    <definedName name="MinCompWSF5" localSheetId="0">#REF!</definedName>
    <definedName name="MinCompWSF5">#REF!</definedName>
    <definedName name="MinDollar" localSheetId="0">#REF!</definedName>
    <definedName name="MinDollar">#REF!</definedName>
    <definedName name="MinDollarADM" localSheetId="0">#REF!</definedName>
    <definedName name="MinDollarADM">#REF!</definedName>
    <definedName name="MinELLAmount" localSheetId="0">#REF!</definedName>
    <definedName name="MinELLAmount">#REF!</definedName>
    <definedName name="MinEqualizedMills" localSheetId="0">#REF!</definedName>
    <definedName name="MinEqualizedMills">#REF!</definedName>
    <definedName name="MinFEF" localSheetId="0">#REF!</definedName>
    <definedName name="MinFEF">#REF!</definedName>
    <definedName name="minFoster" localSheetId="0">#REF!</definedName>
    <definedName name="minFoster">#REF!</definedName>
    <definedName name="MinFoundationPH" localSheetId="0">#REF!</definedName>
    <definedName name="MinFoundationPH">#REF!</definedName>
    <definedName name="minHighFPIG" localSheetId="0">#REF!</definedName>
    <definedName name="minHighFPIG">#REF!</definedName>
    <definedName name="minHomeless" localSheetId="0">#REF!</definedName>
    <definedName name="minHomeless">#REF!</definedName>
    <definedName name="MinLocalCostMetric" localSheetId="0">#REF!</definedName>
    <definedName name="MinLocalCostMetric">#REF!</definedName>
    <definedName name="minlowFPIG" localSheetId="0">#REF!</definedName>
    <definedName name="minlowFPIG">#REF!</definedName>
    <definedName name="minMHII" localSheetId="0">#REF!</definedName>
    <definedName name="minMHII">#REF!</definedName>
    <definedName name="MinMigrant" localSheetId="0">#REF!</definedName>
    <definedName name="MinMigrant">#REF!</definedName>
    <definedName name="MinOrphan" localSheetId="0">#REF!</definedName>
    <definedName name="MinOrphan">#REF!</definedName>
    <definedName name="MinPASBO" localSheetId="0">#REF!</definedName>
    <definedName name="MinPASBO">#REF!</definedName>
    <definedName name="minPASBOPoverty" localSheetId="0">#REF!</definedName>
    <definedName name="minPASBOPoverty">#REF!</definedName>
    <definedName name="MinPercentage" localSheetId="0">#REF!</definedName>
    <definedName name="MinPercentage">#REF!</definedName>
    <definedName name="MinPoverty" localSheetId="0">#REF!</definedName>
    <definedName name="MinPoverty">#REF!</definedName>
    <definedName name="MinPovertyAmount" localSheetId="0">#REF!</definedName>
    <definedName name="MinPovertyAmount">#REF!</definedName>
    <definedName name="minRTI" localSheetId="0">#REF!</definedName>
    <definedName name="minRTI">#REF!</definedName>
    <definedName name="MinSparsity" localSheetId="0">#REF!</definedName>
    <definedName name="MinSparsity">#REF!</definedName>
    <definedName name="MinSparsity_Size" localSheetId="0">#REF!</definedName>
    <definedName name="MinSparsity_Size">#REF!</definedName>
    <definedName name="MinSparsitySize" localSheetId="0">#REF!</definedName>
    <definedName name="MinSparsitySize">#REF!</definedName>
    <definedName name="MinSpecialEducation" localSheetId="0">#REF!</definedName>
    <definedName name="MinSpecialEducation">#REF!</definedName>
    <definedName name="MinWSF0" localSheetId="0">#REF!</definedName>
    <definedName name="MinWSF0">#REF!</definedName>
    <definedName name="MinWSF1" localSheetId="0">#REF!</definedName>
    <definedName name="MinWSF1">#REF!</definedName>
    <definedName name="MinWSF2" localSheetId="0">#REF!</definedName>
    <definedName name="MinWSF2">#REF!</definedName>
    <definedName name="MinWSF3" localSheetId="0">#REF!</definedName>
    <definedName name="MinWSF3">#REF!</definedName>
    <definedName name="MinWSF4" localSheetId="0">#REF!</definedName>
    <definedName name="MinWSF4">#REF!</definedName>
    <definedName name="MinWSF5" localSheetId="0">#REF!</definedName>
    <definedName name="MinWSF5">#REF!</definedName>
    <definedName name="MinWSFPH" localSheetId="0">#REF!</definedName>
    <definedName name="MinWSFPH">#REF!</definedName>
    <definedName name="Perf_Weight" localSheetId="0">#REF!</definedName>
    <definedName name="Perf_Weight">#REF!</definedName>
    <definedName name="Perf_Weight_2" localSheetId="0">#REF!</definedName>
    <definedName name="Perf_Weight_2">#REF!</definedName>
    <definedName name="PovAltRuss" localSheetId="0">#REF!</definedName>
    <definedName name="PovAltRuss">#REF!</definedName>
    <definedName name="PovConRuss" localSheetId="0">#REF!</definedName>
    <definedName name="PovConRuss">#REF!</definedName>
    <definedName name="PovConWeightRuss" localSheetId="0">#REF!</definedName>
    <definedName name="PovConWeightRuss">#REF!</definedName>
    <definedName name="Poverty_ConcenMinPct">#REF!</definedName>
    <definedName name="Poverty_ConcenMinPct_2" localSheetId="0">#REF!</definedName>
    <definedName name="Poverty_ConcenMinPct_2">#REF!</definedName>
    <definedName name="Poverty_ConcenWeight">#REF!</definedName>
    <definedName name="Poverty_ConcenWeight_2" localSheetId="0">#REF!</definedName>
    <definedName name="Poverty_ConcenWeight_2">#REF!</definedName>
    <definedName name="Poverty_Tier1">#REF!</definedName>
    <definedName name="Poverty_Tier1_2" localSheetId="0">#REF!</definedName>
    <definedName name="Poverty_Tier1_2">#REF!</definedName>
    <definedName name="Poverty_Tier2">#REF!</definedName>
    <definedName name="Poverty_Tier2_2" localSheetId="0">#REF!</definedName>
    <definedName name="Poverty_Tier2_2">#REF!</definedName>
    <definedName name="_xlnm.Print_Titles" localSheetId="1">'BEF est 2026-27 July2026'!$1:$1</definedName>
    <definedName name="_xlnm.Print_Titles" localSheetId="3">'Local Effort Capacity Index'!$A:$C,'Local Effort Capacity Index'!$1:$1</definedName>
    <definedName name="_xlnm.Print_Titles" localSheetId="4">'Sparsity-Size Ratio'!$A:$C,'Sparsity-Size Ratio'!$1:$1</definedName>
    <definedName name="_xlnm.Print_Titles" localSheetId="2">'Student-Weighting'!$A:$C,'Student-Weighting'!$1:$1</definedName>
    <definedName name="PSSA_Weight">#REF!</definedName>
    <definedName name="Rank_Graph_Selection">#REF!</definedName>
    <definedName name="SAPBEXrevision" hidden="1">1</definedName>
    <definedName name="SAPBEXsysID" hidden="1">"PW1"</definedName>
    <definedName name="SAPBEXwbID" hidden="1">"4BWEZLJJUJQVD4MCPFVP42FRP"</definedName>
    <definedName name="SD_Select_1">#REF!</definedName>
    <definedName name="SD_Select_2" localSheetId="0">#REF!</definedName>
    <definedName name="SD_Select_2">#REF!</definedName>
    <definedName name="SD_Select_3" localSheetId="0">#REF!</definedName>
    <definedName name="SD_Select_3">#REF!</definedName>
    <definedName name="SD_Select_4" localSheetId="0">#REF!</definedName>
    <definedName name="SD_Select_4">#REF!</definedName>
    <definedName name="SD_Select_5" localSheetId="0">#REF!</definedName>
    <definedName name="SD_Select_5">#REF!</definedName>
    <definedName name="SDFilterRange" localSheetId="0">#REF!</definedName>
    <definedName name="SDFilterRange">#REF!</definedName>
    <definedName name="Selected_Browne" localSheetId="0">#REF!</definedName>
    <definedName name="Selected_Browne">#REF!</definedName>
    <definedName name="Selected_Browne2" localSheetId="0">#REF!</definedName>
    <definedName name="Selected_Browne2">#REF!</definedName>
    <definedName name="Selected_FEF" localSheetId="0">#REF!</definedName>
    <definedName name="Selected_FEF">#REF!</definedName>
    <definedName name="Selected_PASBO" localSheetId="0">#REF!</definedName>
    <definedName name="Selected_PASBO">#REF!</definedName>
    <definedName name="Selected_Sparsity_Size" localSheetId="0">#REF!</definedName>
    <definedName name="Selected_Sparsity_Size">#REF!</definedName>
    <definedName name="Selected_WSF0" localSheetId="0">#REF!</definedName>
    <definedName name="Selected_WSF0">#REF!</definedName>
    <definedName name="Selected_WSF1" localSheetId="0">#REF!</definedName>
    <definedName name="Selected_WSF1">#REF!</definedName>
    <definedName name="Selected_WSF2" localSheetId="0">#REF!</definedName>
    <definedName name="Selected_WSF2">#REF!</definedName>
    <definedName name="Selected_WSF3" localSheetId="0">#REF!</definedName>
    <definedName name="Selected_WSF3">#REF!</definedName>
    <definedName name="Selected_WSF4" localSheetId="0">#REF!</definedName>
    <definedName name="Selected_WSF4">#REF!</definedName>
    <definedName name="Selected_WSF5" localSheetId="0">#REF!</definedName>
    <definedName name="Selected_WSF5">#REF!</definedName>
    <definedName name="Selected5YrADM" localSheetId="0">#REF!</definedName>
    <definedName name="Selected5YrADM">#REF!</definedName>
    <definedName name="SelectedADM" localSheetId="0">#REF!</definedName>
    <definedName name="SelectedADM">#REF!</definedName>
    <definedName name="SelectedADMGrowth" localSheetId="0">#REF!</definedName>
    <definedName name="SelectedADMGrowth">#REF!</definedName>
    <definedName name="SelectedAidRatio" localSheetId="0">#REF!</definedName>
    <definedName name="SelectedAidRatio">#REF!</definedName>
    <definedName name="SelectedCareerandTech" localSheetId="0">#REF!</definedName>
    <definedName name="SelectedCareerandTech">#REF!</definedName>
    <definedName name="SelectedCharter" localSheetId="0">#REF!</definedName>
    <definedName name="SelectedCharter">#REF!</definedName>
    <definedName name="SelectedDollar" localSheetId="0">#REF!</definedName>
    <definedName name="SelectedDollar">#REF!</definedName>
    <definedName name="SelectedDollarADM" localSheetId="0">#REF!</definedName>
    <definedName name="SelectedDollarADM">#REF!</definedName>
    <definedName name="SelectedELLAmount" localSheetId="0">#REF!</definedName>
    <definedName name="SelectedELLAmount">#REF!</definedName>
    <definedName name="SelectedEqualizedMills" localSheetId="0">#REF!</definedName>
    <definedName name="SelectedEqualizedMills">#REF!</definedName>
    <definedName name="SelectedFoster" localSheetId="0">#REF!</definedName>
    <definedName name="SelectedFoster">#REF!</definedName>
    <definedName name="SelectedFoundationPH" localSheetId="0">#REF!</definedName>
    <definedName name="SelectedFoundationPH">#REF!</definedName>
    <definedName name="SelectedHighFPIG" localSheetId="0">#REF!</definedName>
    <definedName name="SelectedHighFPIG">#REF!</definedName>
    <definedName name="SelectedHomeless" localSheetId="0">#REF!</definedName>
    <definedName name="SelectedHomeless">#REF!</definedName>
    <definedName name="SelectedLocalCostMetric" localSheetId="0">#REF!</definedName>
    <definedName name="SelectedLocalCostMetric">#REF!</definedName>
    <definedName name="SelectedLowFPIG" localSheetId="0">#REF!</definedName>
    <definedName name="SelectedLowFPIG">#REF!</definedName>
    <definedName name="SelectedMHII" localSheetId="0">#REF!</definedName>
    <definedName name="SelectedMHII">#REF!</definedName>
    <definedName name="SelectedMigrant" localSheetId="0">#REF!</definedName>
    <definedName name="SelectedMigrant">#REF!</definedName>
    <definedName name="SelectedOrphan" localSheetId="0">#REF!</definedName>
    <definedName name="SelectedOrphan">#REF!</definedName>
    <definedName name="SelectedPASBOPoverty" localSheetId="0">#REF!</definedName>
    <definedName name="SelectedPASBOPoverty">#REF!</definedName>
    <definedName name="SelectedPercentage" localSheetId="0">#REF!</definedName>
    <definedName name="SelectedPercentage">#REF!</definedName>
    <definedName name="SelectedPoverty" localSheetId="0">#REF!</definedName>
    <definedName name="SelectedPoverty">#REF!</definedName>
    <definedName name="SelectedPovertyAmount" localSheetId="0">#REF!</definedName>
    <definedName name="SelectedPovertyAmount">#REF!</definedName>
    <definedName name="SelectedRTI" localSheetId="0">#REF!</definedName>
    <definedName name="SelectedRTI">#REF!</definedName>
    <definedName name="SelectedSparsity" localSheetId="0">#REF!</definedName>
    <definedName name="SelectedSparsity">#REF!</definedName>
    <definedName name="SelectedSpecialEducation" localSheetId="0">#REF!</definedName>
    <definedName name="SelectedSpecialEducation">#REF!</definedName>
    <definedName name="SelectedWSFPH" localSheetId="0">#REF!</definedName>
    <definedName name="SelectedWSFPH">#REF!</definedName>
    <definedName name="SenateLegFilterSelection">#REF!</definedName>
    <definedName name="SS_Weight" localSheetId="0">#REF!</definedName>
    <definedName name="SS_Weight">#REF!</definedName>
  </definedNames>
  <calcPr calcId="191028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03" i="3" l="1"/>
  <c r="W503" i="3"/>
  <c r="X503" i="3"/>
  <c r="Y503" i="3"/>
  <c r="Z503" i="3"/>
  <c r="AA503" i="3"/>
  <c r="AB503" i="3"/>
  <c r="AC503" i="3"/>
  <c r="AD503" i="3"/>
  <c r="F503" i="5"/>
  <c r="I235" i="5" l="1"/>
  <c r="J235" i="5" s="1"/>
  <c r="I236" i="5"/>
  <c r="J236" i="5" s="1"/>
  <c r="I237" i="5"/>
  <c r="J237" i="5" s="1"/>
  <c r="I238" i="5"/>
  <c r="J238" i="5" s="1"/>
  <c r="I239" i="5"/>
  <c r="J239" i="5" s="1"/>
  <c r="I249" i="5"/>
  <c r="J249" i="5" s="1"/>
  <c r="I250" i="5"/>
  <c r="J250" i="5" s="1"/>
  <c r="I251" i="5"/>
  <c r="J251" i="5" s="1"/>
  <c r="I252" i="5"/>
  <c r="J252" i="5" s="1"/>
  <c r="I253" i="5"/>
  <c r="J253" i="5" s="1"/>
  <c r="I451" i="5"/>
  <c r="J451" i="5" s="1"/>
  <c r="I452" i="5"/>
  <c r="J452" i="5" s="1"/>
  <c r="I453" i="5"/>
  <c r="J453" i="5" s="1"/>
  <c r="I454" i="5"/>
  <c r="J454" i="5" s="1"/>
  <c r="I455" i="5"/>
  <c r="J455" i="5" s="1"/>
  <c r="I456" i="5"/>
  <c r="J456" i="5" s="1"/>
  <c r="I457" i="5"/>
  <c r="J457" i="5" s="1"/>
  <c r="I458" i="5"/>
  <c r="J458" i="5" s="1"/>
  <c r="I459" i="5"/>
  <c r="J459" i="5" s="1"/>
  <c r="I460" i="5"/>
  <c r="J460" i="5" s="1"/>
  <c r="I461" i="5"/>
  <c r="J461" i="5" s="1"/>
  <c r="I462" i="5"/>
  <c r="J462" i="5" s="1"/>
  <c r="I463" i="5"/>
  <c r="J463" i="5" s="1"/>
  <c r="I464" i="5"/>
  <c r="J464" i="5" s="1"/>
  <c r="I35" i="5"/>
  <c r="J35" i="5" s="1"/>
  <c r="I8" i="5"/>
  <c r="J8" i="5" s="1"/>
  <c r="I9" i="5"/>
  <c r="J9" i="5" s="1"/>
  <c r="I34" i="5"/>
  <c r="J34" i="5" s="1"/>
  <c r="I10" i="5"/>
  <c r="J10" i="5" s="1"/>
  <c r="I11" i="5"/>
  <c r="J11" i="5" s="1"/>
  <c r="I12" i="5"/>
  <c r="J12" i="5" s="1"/>
  <c r="I13" i="5"/>
  <c r="J13" i="5" s="1"/>
  <c r="I14" i="5"/>
  <c r="J14" i="5" s="1"/>
  <c r="I15" i="5"/>
  <c r="J15" i="5" s="1"/>
  <c r="I16" i="5"/>
  <c r="J16" i="5" s="1"/>
  <c r="I17" i="5"/>
  <c r="J17" i="5" s="1"/>
  <c r="I18" i="5"/>
  <c r="J18" i="5" s="1"/>
  <c r="I19" i="5"/>
  <c r="J19" i="5" s="1"/>
  <c r="I20" i="5"/>
  <c r="J20" i="5" s="1"/>
  <c r="I21" i="5"/>
  <c r="J21" i="5" s="1"/>
  <c r="I22" i="5"/>
  <c r="J22" i="5" s="1"/>
  <c r="I23" i="5"/>
  <c r="J23" i="5" s="1"/>
  <c r="I24" i="5"/>
  <c r="J24" i="5" s="1"/>
  <c r="I25" i="5"/>
  <c r="J25" i="5" s="1"/>
  <c r="I26" i="5"/>
  <c r="J26" i="5" s="1"/>
  <c r="I27" i="5"/>
  <c r="J27" i="5" s="1"/>
  <c r="I28" i="5"/>
  <c r="J28" i="5" s="1"/>
  <c r="I29" i="5"/>
  <c r="J29" i="5" s="1"/>
  <c r="I30" i="5"/>
  <c r="J30" i="5" s="1"/>
  <c r="I32" i="5"/>
  <c r="J32" i="5" s="1"/>
  <c r="I31" i="5"/>
  <c r="J31" i="5" s="1"/>
  <c r="I33" i="5"/>
  <c r="J33" i="5" s="1"/>
  <c r="I36" i="5"/>
  <c r="J36" i="5" s="1"/>
  <c r="I37" i="5"/>
  <c r="J37" i="5" s="1"/>
  <c r="I38" i="5"/>
  <c r="J38" i="5" s="1"/>
  <c r="I39" i="5"/>
  <c r="J39" i="5" s="1"/>
  <c r="I40" i="5"/>
  <c r="J40" i="5" s="1"/>
  <c r="I41" i="5"/>
  <c r="J41" i="5" s="1"/>
  <c r="I42" i="5"/>
  <c r="J42" i="5" s="1"/>
  <c r="I43" i="5"/>
  <c r="J43" i="5" s="1"/>
  <c r="I44" i="5"/>
  <c r="J44" i="5" s="1"/>
  <c r="I45" i="5"/>
  <c r="J45" i="5" s="1"/>
  <c r="I46" i="5"/>
  <c r="J46" i="5" s="1"/>
  <c r="I47" i="5"/>
  <c r="J47" i="5" s="1"/>
  <c r="I48" i="5"/>
  <c r="J48" i="5" s="1"/>
  <c r="I49" i="5"/>
  <c r="J49" i="5" s="1"/>
  <c r="I50" i="5"/>
  <c r="J50" i="5" s="1"/>
  <c r="I119" i="5"/>
  <c r="J119" i="5" s="1"/>
  <c r="I120" i="5"/>
  <c r="J120" i="5" s="1"/>
  <c r="I122" i="5"/>
  <c r="J122" i="5" s="1"/>
  <c r="I123" i="5"/>
  <c r="J123" i="5" s="1"/>
  <c r="I125" i="5"/>
  <c r="J125" i="5" s="1"/>
  <c r="I121" i="5"/>
  <c r="J121" i="5" s="1"/>
  <c r="I124" i="5"/>
  <c r="J124" i="5" s="1"/>
  <c r="I295" i="5"/>
  <c r="J295" i="5" s="1"/>
  <c r="I296" i="5"/>
  <c r="J296" i="5" s="1"/>
  <c r="I297" i="5"/>
  <c r="J297" i="5" s="1"/>
  <c r="I298" i="5"/>
  <c r="J298" i="5" s="1"/>
  <c r="I299" i="5"/>
  <c r="J299" i="5" s="1"/>
  <c r="I300" i="5"/>
  <c r="J300" i="5" s="1"/>
  <c r="I301" i="5"/>
  <c r="J301" i="5" s="1"/>
  <c r="I302" i="5"/>
  <c r="J302" i="5" s="1"/>
  <c r="I342" i="5"/>
  <c r="J342" i="5" s="1"/>
  <c r="I343" i="5"/>
  <c r="J343" i="5" s="1"/>
  <c r="I344" i="5"/>
  <c r="J344" i="5" s="1"/>
  <c r="I345" i="5"/>
  <c r="J345" i="5" s="1"/>
  <c r="I346" i="5"/>
  <c r="J346" i="5" s="1"/>
  <c r="I347" i="5"/>
  <c r="J347" i="5" s="1"/>
  <c r="I348" i="5"/>
  <c r="J348" i="5" s="1"/>
  <c r="I349" i="5"/>
  <c r="J349" i="5" s="1"/>
  <c r="I350" i="5"/>
  <c r="J350" i="5" s="1"/>
  <c r="I351" i="5"/>
  <c r="J351" i="5" s="1"/>
  <c r="I352" i="5"/>
  <c r="J352" i="5" s="1"/>
  <c r="I353" i="5"/>
  <c r="J353" i="5" s="1"/>
  <c r="I182" i="5"/>
  <c r="J182" i="5" s="1"/>
  <c r="I183" i="5"/>
  <c r="J183" i="5" s="1"/>
  <c r="I184" i="5"/>
  <c r="J184" i="5" s="1"/>
  <c r="I221" i="5"/>
  <c r="J221" i="5" s="1"/>
  <c r="I222" i="5"/>
  <c r="J222" i="5" s="1"/>
  <c r="I223" i="5"/>
  <c r="J223" i="5" s="1"/>
  <c r="I224" i="5"/>
  <c r="J224" i="5" s="1"/>
  <c r="I225" i="5"/>
  <c r="J225" i="5" s="1"/>
  <c r="I226" i="5"/>
  <c r="J226" i="5" s="1"/>
  <c r="I227" i="5"/>
  <c r="J227" i="5" s="1"/>
  <c r="I228" i="5"/>
  <c r="J228" i="5" s="1"/>
  <c r="I229" i="5"/>
  <c r="J229" i="5" s="1"/>
  <c r="I230" i="5"/>
  <c r="J230" i="5" s="1"/>
  <c r="I231" i="5"/>
  <c r="J231" i="5" s="1"/>
  <c r="I232" i="5"/>
  <c r="J232" i="5" s="1"/>
  <c r="I233" i="5"/>
  <c r="J233" i="5" s="1"/>
  <c r="I450" i="5"/>
  <c r="J450" i="5" s="1"/>
  <c r="I160" i="5"/>
  <c r="J160" i="5" s="1"/>
  <c r="I161" i="5"/>
  <c r="J161" i="5" s="1"/>
  <c r="I162" i="5"/>
  <c r="J162" i="5" s="1"/>
  <c r="I163" i="5"/>
  <c r="J163" i="5" s="1"/>
  <c r="I164" i="5"/>
  <c r="J164" i="5" s="1"/>
  <c r="I165" i="5"/>
  <c r="J165" i="5" s="1"/>
  <c r="I166" i="5"/>
  <c r="J166" i="5" s="1"/>
  <c r="I169" i="5"/>
  <c r="J169" i="5" s="1"/>
  <c r="I240" i="5"/>
  <c r="J240" i="5" s="1"/>
  <c r="I265" i="5"/>
  <c r="J265" i="5" s="1"/>
  <c r="I266" i="5"/>
  <c r="J266" i="5" s="1"/>
  <c r="I267" i="5"/>
  <c r="J267" i="5" s="1"/>
  <c r="I445" i="5"/>
  <c r="J445" i="5" s="1"/>
  <c r="I446" i="5"/>
  <c r="J446" i="5" s="1"/>
  <c r="I447" i="5"/>
  <c r="J447" i="5" s="1"/>
  <c r="I448" i="5"/>
  <c r="J448" i="5" s="1"/>
  <c r="I449" i="5"/>
  <c r="J449" i="5" s="1"/>
  <c r="I467" i="5"/>
  <c r="J467" i="5" s="1"/>
  <c r="I468" i="5"/>
  <c r="J468" i="5" s="1"/>
  <c r="I469" i="5"/>
  <c r="J469" i="5" s="1"/>
  <c r="I470" i="5"/>
  <c r="J470" i="5" s="1"/>
  <c r="I471" i="5"/>
  <c r="J471" i="5" s="1"/>
  <c r="I472" i="5"/>
  <c r="J472" i="5" s="1"/>
  <c r="I473" i="5"/>
  <c r="J473" i="5" s="1"/>
  <c r="I474" i="5"/>
  <c r="J474" i="5" s="1"/>
  <c r="I475" i="5"/>
  <c r="J475" i="5" s="1"/>
  <c r="I476" i="5"/>
  <c r="J476" i="5" s="1"/>
  <c r="I477" i="5"/>
  <c r="J477" i="5" s="1"/>
  <c r="I478" i="5"/>
  <c r="J478" i="5" s="1"/>
  <c r="I479" i="5"/>
  <c r="J479" i="5" s="1"/>
  <c r="I480" i="5"/>
  <c r="J480" i="5" s="1"/>
  <c r="I481" i="5"/>
  <c r="J481" i="5" s="1"/>
  <c r="I482" i="5"/>
  <c r="J482" i="5" s="1"/>
  <c r="I483" i="5"/>
  <c r="J483" i="5" s="1"/>
  <c r="I69" i="5"/>
  <c r="J69" i="5" s="1"/>
  <c r="I70" i="5"/>
  <c r="J70" i="5" s="1"/>
  <c r="I71" i="5"/>
  <c r="J71" i="5" s="1"/>
  <c r="I72" i="5"/>
  <c r="J72" i="5" s="1"/>
  <c r="I73" i="5"/>
  <c r="J73" i="5" s="1"/>
  <c r="I92" i="5"/>
  <c r="J92" i="5" s="1"/>
  <c r="I93" i="5"/>
  <c r="J93" i="5" s="1"/>
  <c r="I94" i="5"/>
  <c r="J94" i="5" s="1"/>
  <c r="I95" i="5"/>
  <c r="J95" i="5" s="1"/>
  <c r="I96" i="5"/>
  <c r="J96" i="5" s="1"/>
  <c r="I97" i="5"/>
  <c r="J97" i="5" s="1"/>
  <c r="I98" i="5"/>
  <c r="J98" i="5" s="1"/>
  <c r="I126" i="5"/>
  <c r="J126" i="5" s="1"/>
  <c r="I127" i="5"/>
  <c r="J127" i="5" s="1"/>
  <c r="I128" i="5"/>
  <c r="J128" i="5" s="1"/>
  <c r="I129" i="5"/>
  <c r="J129" i="5" s="1"/>
  <c r="I130" i="5"/>
  <c r="J130" i="5" s="1"/>
  <c r="I131" i="5"/>
  <c r="J131" i="5" s="1"/>
  <c r="I132" i="5"/>
  <c r="J132" i="5" s="1"/>
  <c r="I133" i="5"/>
  <c r="J133" i="5" s="1"/>
  <c r="I134" i="5"/>
  <c r="J134" i="5" s="1"/>
  <c r="I135" i="5"/>
  <c r="J135" i="5" s="1"/>
  <c r="I136" i="5"/>
  <c r="J136" i="5" s="1"/>
  <c r="I137" i="5"/>
  <c r="J137" i="5" s="1"/>
  <c r="I422" i="5"/>
  <c r="J422" i="5" s="1"/>
  <c r="I423" i="5"/>
  <c r="J423" i="5" s="1"/>
  <c r="I424" i="5"/>
  <c r="J424" i="5" s="1"/>
  <c r="I425" i="5"/>
  <c r="J425" i="5" s="1"/>
  <c r="I426" i="5"/>
  <c r="J426" i="5" s="1"/>
  <c r="I427" i="5"/>
  <c r="J427" i="5" s="1"/>
  <c r="I428" i="5"/>
  <c r="J428" i="5" s="1"/>
  <c r="I429" i="5"/>
  <c r="J429" i="5" s="1"/>
  <c r="I430" i="5"/>
  <c r="J430" i="5" s="1"/>
  <c r="I431" i="5"/>
  <c r="J431" i="5" s="1"/>
  <c r="I432" i="5"/>
  <c r="J432" i="5" s="1"/>
  <c r="I138" i="5"/>
  <c r="J138" i="5" s="1"/>
  <c r="I218" i="5"/>
  <c r="J218" i="5" s="1"/>
  <c r="I219" i="5"/>
  <c r="J219" i="5" s="1"/>
  <c r="I220" i="5"/>
  <c r="J220" i="5" s="1"/>
  <c r="I337" i="5"/>
  <c r="J337" i="5" s="1"/>
  <c r="I338" i="5"/>
  <c r="J338" i="5" s="1"/>
  <c r="I339" i="5"/>
  <c r="J339" i="5" s="1"/>
  <c r="I340" i="5"/>
  <c r="J340" i="5" s="1"/>
  <c r="I341" i="5"/>
  <c r="J341" i="5" s="1"/>
  <c r="I403" i="5"/>
  <c r="J403" i="5" s="1"/>
  <c r="I404" i="5"/>
  <c r="J404" i="5" s="1"/>
  <c r="I405" i="5"/>
  <c r="J405" i="5" s="1"/>
  <c r="I406" i="5"/>
  <c r="J406" i="5" s="1"/>
  <c r="I407" i="5"/>
  <c r="J407" i="5" s="1"/>
  <c r="I144" i="5"/>
  <c r="J144" i="5" s="1"/>
  <c r="I145" i="5"/>
  <c r="J145" i="5" s="1"/>
  <c r="I146" i="5"/>
  <c r="J146" i="5" s="1"/>
  <c r="I147" i="5"/>
  <c r="J147" i="5" s="1"/>
  <c r="I167" i="5"/>
  <c r="J167" i="5" s="1"/>
  <c r="I168" i="5"/>
  <c r="J168" i="5" s="1"/>
  <c r="I170" i="5"/>
  <c r="J170" i="5" s="1"/>
  <c r="I171" i="5"/>
  <c r="J171" i="5" s="1"/>
  <c r="I172" i="5"/>
  <c r="J172" i="5" s="1"/>
  <c r="I173" i="5"/>
  <c r="J173" i="5" s="1"/>
  <c r="I174" i="5"/>
  <c r="J174" i="5" s="1"/>
  <c r="I175" i="5"/>
  <c r="J175" i="5" s="1"/>
  <c r="I246" i="5"/>
  <c r="J246" i="5" s="1"/>
  <c r="I247" i="5"/>
  <c r="J247" i="5" s="1"/>
  <c r="I248" i="5"/>
  <c r="J248" i="5" s="1"/>
  <c r="I254" i="5"/>
  <c r="J254" i="5" s="1"/>
  <c r="I255" i="5"/>
  <c r="J255" i="5" s="1"/>
  <c r="I256" i="5"/>
  <c r="J256" i="5" s="1"/>
  <c r="I257" i="5"/>
  <c r="J257" i="5" s="1"/>
  <c r="I268" i="5"/>
  <c r="J268" i="5" s="1"/>
  <c r="I354" i="5"/>
  <c r="J354" i="5" s="1"/>
  <c r="I2" i="5"/>
  <c r="J2" i="5" s="1"/>
  <c r="I3" i="5"/>
  <c r="J3" i="5" s="1"/>
  <c r="I4" i="5"/>
  <c r="J4" i="5" s="1"/>
  <c r="I5" i="5"/>
  <c r="J5" i="5" s="1"/>
  <c r="I6" i="5"/>
  <c r="J6" i="5" s="1"/>
  <c r="I7" i="5"/>
  <c r="J7" i="5" s="1"/>
  <c r="I241" i="5"/>
  <c r="J241" i="5" s="1"/>
  <c r="I242" i="5"/>
  <c r="J242" i="5" s="1"/>
  <c r="I243" i="5"/>
  <c r="J243" i="5" s="1"/>
  <c r="I244" i="5"/>
  <c r="J244" i="5" s="1"/>
  <c r="I245" i="5"/>
  <c r="J245" i="5" s="1"/>
  <c r="I486" i="5"/>
  <c r="J486" i="5" s="1"/>
  <c r="I487" i="5"/>
  <c r="J487" i="5" s="1"/>
  <c r="I488" i="5"/>
  <c r="J488" i="5" s="1"/>
  <c r="I489" i="5"/>
  <c r="J489" i="5" s="1"/>
  <c r="I490" i="5"/>
  <c r="J490" i="5" s="1"/>
  <c r="I491" i="5"/>
  <c r="J491" i="5" s="1"/>
  <c r="I493" i="5"/>
  <c r="J493" i="5" s="1"/>
  <c r="I494" i="5"/>
  <c r="J494" i="5" s="1"/>
  <c r="I495" i="5"/>
  <c r="J495" i="5" s="1"/>
  <c r="I496" i="5"/>
  <c r="J496" i="5" s="1"/>
  <c r="I497" i="5"/>
  <c r="J497" i="5" s="1"/>
  <c r="I499" i="5"/>
  <c r="J499" i="5" s="1"/>
  <c r="I500" i="5"/>
  <c r="J500" i="5" s="1"/>
  <c r="I501" i="5"/>
  <c r="J501" i="5" s="1"/>
  <c r="I279" i="5"/>
  <c r="J279" i="5" s="1"/>
  <c r="I280" i="5"/>
  <c r="J280" i="5" s="1"/>
  <c r="I281" i="5"/>
  <c r="J281" i="5" s="1"/>
  <c r="I282" i="5"/>
  <c r="J282" i="5" s="1"/>
  <c r="I283" i="5"/>
  <c r="J283" i="5" s="1"/>
  <c r="I284" i="5"/>
  <c r="J284" i="5" s="1"/>
  <c r="I285" i="5"/>
  <c r="J285" i="5" s="1"/>
  <c r="I286" i="5"/>
  <c r="J286" i="5" s="1"/>
  <c r="I287" i="5"/>
  <c r="J287" i="5" s="1"/>
  <c r="I288" i="5"/>
  <c r="J288" i="5" s="1"/>
  <c r="I289" i="5"/>
  <c r="J289" i="5" s="1"/>
  <c r="I290" i="5"/>
  <c r="J290" i="5" s="1"/>
  <c r="I291" i="5"/>
  <c r="J291" i="5" s="1"/>
  <c r="I292" i="5"/>
  <c r="J292" i="5" s="1"/>
  <c r="I293" i="5"/>
  <c r="J293" i="5" s="1"/>
  <c r="I294" i="5"/>
  <c r="J294" i="5" s="1"/>
  <c r="I303" i="5"/>
  <c r="J303" i="5" s="1"/>
  <c r="I304" i="5"/>
  <c r="J304" i="5" s="1"/>
  <c r="I305" i="5"/>
  <c r="J305" i="5" s="1"/>
  <c r="I306" i="5"/>
  <c r="J306" i="5" s="1"/>
  <c r="I307" i="5"/>
  <c r="J307" i="5" s="1"/>
  <c r="I308" i="5"/>
  <c r="J308" i="5" s="1"/>
  <c r="I74" i="5"/>
  <c r="J74" i="5" s="1"/>
  <c r="I75" i="5"/>
  <c r="J75" i="5" s="1"/>
  <c r="I76" i="5"/>
  <c r="J76" i="5" s="1"/>
  <c r="I77" i="5"/>
  <c r="J77" i="5" s="1"/>
  <c r="I78" i="5"/>
  <c r="J78" i="5" s="1"/>
  <c r="I79" i="5"/>
  <c r="J79" i="5" s="1"/>
  <c r="I80" i="5"/>
  <c r="J80" i="5" s="1"/>
  <c r="I81" i="5"/>
  <c r="J81" i="5" s="1"/>
  <c r="I82" i="5"/>
  <c r="J82" i="5" s="1"/>
  <c r="I83" i="5"/>
  <c r="J83" i="5" s="1"/>
  <c r="I84" i="5"/>
  <c r="J84" i="5" s="1"/>
  <c r="I85" i="5"/>
  <c r="J85" i="5" s="1"/>
  <c r="I86" i="5"/>
  <c r="J86" i="5" s="1"/>
  <c r="I87" i="5"/>
  <c r="J87" i="5" s="1"/>
  <c r="I88" i="5"/>
  <c r="J88" i="5" s="1"/>
  <c r="I89" i="5"/>
  <c r="J89" i="5" s="1"/>
  <c r="I90" i="5"/>
  <c r="J90" i="5" s="1"/>
  <c r="I91" i="5"/>
  <c r="J91" i="5" s="1"/>
  <c r="I185" i="5"/>
  <c r="J185" i="5" s="1"/>
  <c r="I186" i="5"/>
  <c r="J186" i="5" s="1"/>
  <c r="I187" i="5"/>
  <c r="J187" i="5" s="1"/>
  <c r="I188" i="5"/>
  <c r="J188" i="5" s="1"/>
  <c r="I189" i="5"/>
  <c r="J189" i="5" s="1"/>
  <c r="I190" i="5"/>
  <c r="J190" i="5" s="1"/>
  <c r="I191" i="5"/>
  <c r="J191" i="5" s="1"/>
  <c r="I192" i="5"/>
  <c r="J192" i="5" s="1"/>
  <c r="I498" i="5"/>
  <c r="J498" i="5" s="1"/>
  <c r="I193" i="5"/>
  <c r="J193" i="5" s="1"/>
  <c r="I194" i="5"/>
  <c r="J194" i="5" s="1"/>
  <c r="I195" i="5"/>
  <c r="J195" i="5" s="1"/>
  <c r="I196" i="5"/>
  <c r="J196" i="5" s="1"/>
  <c r="I197" i="5"/>
  <c r="J197" i="5" s="1"/>
  <c r="I198" i="5"/>
  <c r="J198" i="5" s="1"/>
  <c r="I199" i="5"/>
  <c r="J199" i="5" s="1"/>
  <c r="I200" i="5"/>
  <c r="J200" i="5" s="1"/>
  <c r="I201" i="5"/>
  <c r="J201" i="5" s="1"/>
  <c r="I202" i="5"/>
  <c r="J202" i="5" s="1"/>
  <c r="I396" i="5"/>
  <c r="J396" i="5" s="1"/>
  <c r="I397" i="5"/>
  <c r="J397" i="5" s="1"/>
  <c r="I398" i="5"/>
  <c r="J398" i="5" s="1"/>
  <c r="I399" i="5"/>
  <c r="J399" i="5" s="1"/>
  <c r="I492" i="5"/>
  <c r="J492" i="5" s="1"/>
  <c r="I176" i="5"/>
  <c r="J176" i="5" s="1"/>
  <c r="I177" i="5"/>
  <c r="J177" i="5" s="1"/>
  <c r="I178" i="5"/>
  <c r="J178" i="5" s="1"/>
  <c r="I179" i="5"/>
  <c r="J179" i="5" s="1"/>
  <c r="I180" i="5"/>
  <c r="J180" i="5" s="1"/>
  <c r="I181" i="5"/>
  <c r="J181" i="5" s="1"/>
  <c r="I381" i="5"/>
  <c r="J381" i="5" s="1"/>
  <c r="I390" i="5"/>
  <c r="J390" i="5" s="1"/>
  <c r="I391" i="5"/>
  <c r="J391" i="5" s="1"/>
  <c r="I392" i="5"/>
  <c r="J392" i="5" s="1"/>
  <c r="I393" i="5"/>
  <c r="J393" i="5" s="1"/>
  <c r="I394" i="5"/>
  <c r="J394" i="5" s="1"/>
  <c r="I395" i="5"/>
  <c r="J395" i="5" s="1"/>
  <c r="I420" i="5"/>
  <c r="J420" i="5" s="1"/>
  <c r="I421" i="5"/>
  <c r="J421" i="5" s="1"/>
  <c r="I443" i="5"/>
  <c r="J443" i="5" s="1"/>
  <c r="I444" i="5"/>
  <c r="J444" i="5" s="1"/>
  <c r="I99" i="5"/>
  <c r="J99" i="5" s="1"/>
  <c r="I100" i="5"/>
  <c r="J100" i="5" s="1"/>
  <c r="I101" i="5"/>
  <c r="J101" i="5" s="1"/>
  <c r="I102" i="5"/>
  <c r="J102" i="5" s="1"/>
  <c r="I103" i="5"/>
  <c r="J103" i="5" s="1"/>
  <c r="I104" i="5"/>
  <c r="J104" i="5" s="1"/>
  <c r="I105" i="5"/>
  <c r="J105" i="5" s="1"/>
  <c r="I329" i="5"/>
  <c r="J329" i="5" s="1"/>
  <c r="I330" i="5"/>
  <c r="J330" i="5" s="1"/>
  <c r="I331" i="5"/>
  <c r="J331" i="5" s="1"/>
  <c r="I332" i="5"/>
  <c r="J332" i="5" s="1"/>
  <c r="I333" i="5"/>
  <c r="J333" i="5" s="1"/>
  <c r="I334" i="5"/>
  <c r="J334" i="5" s="1"/>
  <c r="I335" i="5"/>
  <c r="J335" i="5" s="1"/>
  <c r="I336" i="5"/>
  <c r="J336" i="5" s="1"/>
  <c r="I433" i="5"/>
  <c r="J433" i="5" s="1"/>
  <c r="I440" i="5"/>
  <c r="J440" i="5" s="1"/>
  <c r="I441" i="5"/>
  <c r="J441" i="5" s="1"/>
  <c r="I442" i="5"/>
  <c r="J442" i="5" s="1"/>
  <c r="I318" i="5"/>
  <c r="J318" i="5" s="1"/>
  <c r="I319" i="5"/>
  <c r="J319" i="5" s="1"/>
  <c r="I320" i="5"/>
  <c r="J320" i="5" s="1"/>
  <c r="I321" i="5"/>
  <c r="J321" i="5" s="1"/>
  <c r="I322" i="5"/>
  <c r="J322" i="5" s="1"/>
  <c r="I323" i="5"/>
  <c r="J323" i="5" s="1"/>
  <c r="I324" i="5"/>
  <c r="J324" i="5" s="1"/>
  <c r="I325" i="5"/>
  <c r="J325" i="5" s="1"/>
  <c r="I326" i="5"/>
  <c r="J326" i="5" s="1"/>
  <c r="I327" i="5"/>
  <c r="J327" i="5" s="1"/>
  <c r="I328" i="5"/>
  <c r="J328" i="5" s="1"/>
  <c r="I485" i="5"/>
  <c r="J485" i="5" s="1"/>
  <c r="I269" i="5"/>
  <c r="J269" i="5" s="1"/>
  <c r="I270" i="5"/>
  <c r="J270" i="5" s="1"/>
  <c r="I271" i="5"/>
  <c r="J271" i="5" s="1"/>
  <c r="I272" i="5"/>
  <c r="J272" i="5" s="1"/>
  <c r="I273" i="5"/>
  <c r="J273" i="5" s="1"/>
  <c r="I274" i="5"/>
  <c r="J274" i="5" s="1"/>
  <c r="I275" i="5"/>
  <c r="J275" i="5" s="1"/>
  <c r="I276" i="5"/>
  <c r="J276" i="5" s="1"/>
  <c r="I277" i="5"/>
  <c r="J277" i="5" s="1"/>
  <c r="I278" i="5"/>
  <c r="J278" i="5" s="1"/>
  <c r="I434" i="5"/>
  <c r="J434" i="5" s="1"/>
  <c r="I435" i="5"/>
  <c r="J435" i="5" s="1"/>
  <c r="I436" i="5"/>
  <c r="J436" i="5" s="1"/>
  <c r="I437" i="5"/>
  <c r="J437" i="5" s="1"/>
  <c r="I438" i="5"/>
  <c r="J438" i="5" s="1"/>
  <c r="I439" i="5"/>
  <c r="J439" i="5" s="1"/>
  <c r="I402" i="5"/>
  <c r="J402" i="5" s="1"/>
  <c r="I465" i="5"/>
  <c r="J465" i="5" s="1"/>
  <c r="I466" i="5"/>
  <c r="J466" i="5" s="1"/>
  <c r="I484" i="5"/>
  <c r="J484" i="5" s="1"/>
  <c r="I355" i="5"/>
  <c r="J355" i="5" s="1"/>
  <c r="I356" i="5"/>
  <c r="J356" i="5" s="1"/>
  <c r="I357" i="5"/>
  <c r="J357" i="5" s="1"/>
  <c r="I358" i="5"/>
  <c r="J358" i="5" s="1"/>
  <c r="I382" i="5"/>
  <c r="J382" i="5" s="1"/>
  <c r="I383" i="5"/>
  <c r="J383" i="5" s="1"/>
  <c r="I384" i="5"/>
  <c r="J384" i="5" s="1"/>
  <c r="I385" i="5"/>
  <c r="J385" i="5" s="1"/>
  <c r="I386" i="5"/>
  <c r="J386" i="5" s="1"/>
  <c r="I387" i="5"/>
  <c r="J387" i="5" s="1"/>
  <c r="I388" i="5"/>
  <c r="J388" i="5" s="1"/>
  <c r="I389" i="5"/>
  <c r="J389" i="5" s="1"/>
  <c r="I401" i="5"/>
  <c r="J401" i="5" s="1"/>
  <c r="I139" i="5"/>
  <c r="J139" i="5" s="1"/>
  <c r="I140" i="5"/>
  <c r="J140" i="5" s="1"/>
  <c r="I141" i="5"/>
  <c r="J141" i="5" s="1"/>
  <c r="I142" i="5"/>
  <c r="J142" i="5" s="1"/>
  <c r="I143" i="5"/>
  <c r="J143" i="5" s="1"/>
  <c r="I309" i="5"/>
  <c r="J309" i="5" s="1"/>
  <c r="I310" i="5"/>
  <c r="J310" i="5" s="1"/>
  <c r="I311" i="5"/>
  <c r="J311" i="5" s="1"/>
  <c r="I312" i="5"/>
  <c r="J312" i="5" s="1"/>
  <c r="I313" i="5"/>
  <c r="J313" i="5" s="1"/>
  <c r="I314" i="5"/>
  <c r="J314" i="5" s="1"/>
  <c r="I315" i="5"/>
  <c r="J315" i="5" s="1"/>
  <c r="I316" i="5"/>
  <c r="J316" i="5" s="1"/>
  <c r="I317" i="5"/>
  <c r="J317" i="5" s="1"/>
  <c r="I106" i="5"/>
  <c r="J106" i="5" s="1"/>
  <c r="I107" i="5"/>
  <c r="J107" i="5" s="1"/>
  <c r="I108" i="5"/>
  <c r="J108" i="5" s="1"/>
  <c r="I109" i="5"/>
  <c r="J109" i="5" s="1"/>
  <c r="I110" i="5"/>
  <c r="J110" i="5" s="1"/>
  <c r="I111" i="5"/>
  <c r="J111" i="5" s="1"/>
  <c r="I112" i="5"/>
  <c r="J112" i="5" s="1"/>
  <c r="I113" i="5"/>
  <c r="J113" i="5" s="1"/>
  <c r="I114" i="5"/>
  <c r="J114" i="5" s="1"/>
  <c r="I115" i="5"/>
  <c r="J115" i="5" s="1"/>
  <c r="I116" i="5"/>
  <c r="J116" i="5" s="1"/>
  <c r="I117" i="5"/>
  <c r="J117" i="5" s="1"/>
  <c r="I118" i="5"/>
  <c r="J118" i="5" s="1"/>
  <c r="I359" i="5"/>
  <c r="J359" i="5" s="1"/>
  <c r="I360" i="5"/>
  <c r="J360" i="5" s="1"/>
  <c r="I361" i="5"/>
  <c r="J361" i="5" s="1"/>
  <c r="I362" i="5"/>
  <c r="J362" i="5" s="1"/>
  <c r="I363" i="5"/>
  <c r="J363" i="5" s="1"/>
  <c r="I364" i="5"/>
  <c r="J364" i="5" s="1"/>
  <c r="I365" i="5"/>
  <c r="J365" i="5" s="1"/>
  <c r="I366" i="5"/>
  <c r="J366" i="5" s="1"/>
  <c r="I367" i="5"/>
  <c r="J367" i="5" s="1"/>
  <c r="I368" i="5"/>
  <c r="J368" i="5" s="1"/>
  <c r="I369" i="5"/>
  <c r="J369" i="5" s="1"/>
  <c r="I370" i="5"/>
  <c r="J370" i="5" s="1"/>
  <c r="I371" i="5"/>
  <c r="J371" i="5" s="1"/>
  <c r="I372" i="5"/>
  <c r="J372" i="5" s="1"/>
  <c r="I373" i="5"/>
  <c r="J373" i="5" s="1"/>
  <c r="I374" i="5"/>
  <c r="J374" i="5" s="1"/>
  <c r="I375" i="5"/>
  <c r="J375" i="5" s="1"/>
  <c r="I376" i="5"/>
  <c r="J376" i="5" s="1"/>
  <c r="I377" i="5"/>
  <c r="J377" i="5" s="1"/>
  <c r="I378" i="5"/>
  <c r="J378" i="5" s="1"/>
  <c r="I379" i="5"/>
  <c r="J379" i="5" s="1"/>
  <c r="I380" i="5"/>
  <c r="J380" i="5" s="1"/>
  <c r="I148" i="5"/>
  <c r="J148" i="5" s="1"/>
  <c r="I149" i="5"/>
  <c r="J149" i="5" s="1"/>
  <c r="I150" i="5"/>
  <c r="J150" i="5" s="1"/>
  <c r="I151" i="5"/>
  <c r="J151" i="5" s="1"/>
  <c r="I152" i="5"/>
  <c r="J152" i="5" s="1"/>
  <c r="I153" i="5"/>
  <c r="J153" i="5" s="1"/>
  <c r="I154" i="5"/>
  <c r="J154" i="5" s="1"/>
  <c r="I155" i="5"/>
  <c r="J155" i="5" s="1"/>
  <c r="I156" i="5"/>
  <c r="J156" i="5" s="1"/>
  <c r="I157" i="5"/>
  <c r="J157" i="5" s="1"/>
  <c r="I158" i="5"/>
  <c r="J158" i="5" s="1"/>
  <c r="I159" i="5"/>
  <c r="J159" i="5" s="1"/>
  <c r="I203" i="5"/>
  <c r="J203" i="5" s="1"/>
  <c r="I204" i="5"/>
  <c r="J204" i="5" s="1"/>
  <c r="I205" i="5"/>
  <c r="J205" i="5" s="1"/>
  <c r="I206" i="5"/>
  <c r="J206" i="5" s="1"/>
  <c r="I207" i="5"/>
  <c r="J207" i="5" s="1"/>
  <c r="I208" i="5"/>
  <c r="J208" i="5" s="1"/>
  <c r="I209" i="5"/>
  <c r="J209" i="5" s="1"/>
  <c r="I210" i="5"/>
  <c r="J210" i="5" s="1"/>
  <c r="I211" i="5"/>
  <c r="J211" i="5" s="1"/>
  <c r="I212" i="5"/>
  <c r="J212" i="5" s="1"/>
  <c r="I213" i="5"/>
  <c r="J213" i="5" s="1"/>
  <c r="I214" i="5"/>
  <c r="J214" i="5" s="1"/>
  <c r="I215" i="5"/>
  <c r="J215" i="5" s="1"/>
  <c r="I216" i="5"/>
  <c r="J216" i="5" s="1"/>
  <c r="I217" i="5"/>
  <c r="J217" i="5" s="1"/>
  <c r="I400" i="5"/>
  <c r="J400" i="5" s="1"/>
  <c r="I55" i="5"/>
  <c r="J55" i="5" s="1"/>
  <c r="I56" i="5"/>
  <c r="J56" i="5" s="1"/>
  <c r="I57" i="5"/>
  <c r="J57" i="5" s="1"/>
  <c r="I58" i="5"/>
  <c r="J58" i="5" s="1"/>
  <c r="I59" i="5"/>
  <c r="J59" i="5" s="1"/>
  <c r="I60" i="5"/>
  <c r="J60" i="5" s="1"/>
  <c r="I61" i="5"/>
  <c r="J61" i="5" s="1"/>
  <c r="I62" i="5"/>
  <c r="J62" i="5" s="1"/>
  <c r="I63" i="5"/>
  <c r="J63" i="5" s="1"/>
  <c r="I64" i="5"/>
  <c r="J64" i="5" s="1"/>
  <c r="I65" i="5"/>
  <c r="J65" i="5" s="1"/>
  <c r="I66" i="5"/>
  <c r="J66" i="5" s="1"/>
  <c r="I67" i="5"/>
  <c r="J67" i="5" s="1"/>
  <c r="I68" i="5"/>
  <c r="J68" i="5" s="1"/>
  <c r="I51" i="5"/>
  <c r="J51" i="5" s="1"/>
  <c r="I52" i="5"/>
  <c r="J52" i="5" s="1"/>
  <c r="I53" i="5"/>
  <c r="J53" i="5" s="1"/>
  <c r="I54" i="5"/>
  <c r="J54" i="5" s="1"/>
  <c r="I263" i="5"/>
  <c r="J263" i="5" s="1"/>
  <c r="I258" i="5"/>
  <c r="J258" i="5" s="1"/>
  <c r="I259" i="5"/>
  <c r="J259" i="5" s="1"/>
  <c r="I260" i="5"/>
  <c r="J260" i="5" s="1"/>
  <c r="I261" i="5"/>
  <c r="J261" i="5" s="1"/>
  <c r="I262" i="5"/>
  <c r="J262" i="5" s="1"/>
  <c r="I264" i="5"/>
  <c r="J264" i="5" s="1"/>
  <c r="I408" i="5"/>
  <c r="J408" i="5" s="1"/>
  <c r="I409" i="5"/>
  <c r="J409" i="5" s="1"/>
  <c r="I410" i="5"/>
  <c r="J410" i="5" s="1"/>
  <c r="I411" i="5"/>
  <c r="J411" i="5" s="1"/>
  <c r="I412" i="5"/>
  <c r="J412" i="5" s="1"/>
  <c r="I413" i="5"/>
  <c r="J413" i="5" s="1"/>
  <c r="I414" i="5"/>
  <c r="J414" i="5" s="1"/>
  <c r="I416" i="5"/>
  <c r="J416" i="5" s="1"/>
  <c r="I415" i="5"/>
  <c r="J415" i="5" s="1"/>
  <c r="I417" i="5"/>
  <c r="J417" i="5" s="1"/>
  <c r="I418" i="5"/>
  <c r="J418" i="5" s="1"/>
  <c r="I419" i="5"/>
  <c r="J419" i="5" s="1"/>
  <c r="I234" i="5"/>
  <c r="J234" i="5" s="1"/>
  <c r="H503" i="5"/>
  <c r="I503" i="5" l="1"/>
  <c r="J503" i="5" s="1"/>
  <c r="G503" i="5"/>
  <c r="E503" i="5"/>
  <c r="D503" i="5"/>
</calcChain>
</file>

<file path=xl/sharedStrings.xml><?xml version="1.0" encoding="utf-8"?>
<sst xmlns="http://schemas.openxmlformats.org/spreadsheetml/2006/main" count="4190" uniqueCount="694">
  <si>
    <t>2026-27 Estimated Basic Education Funding</t>
  </si>
  <si>
    <t>The enacted 2026-27 fiscal year budget includes $8,320,444,000 for the Basic Education Funding appropriation. This amount is a $58,000,000 (0.70%) increase over the 2025-26 enacted fiscal year appropriation to continue sustained investment in school district basic education programs.</t>
  </si>
  <si>
    <t>1.  Each school district will receive a Base amount that is equivalent to its 2023-24 Basic Education Funding allocation plus the Hold Harmless Relief Supplement from the 2024-25 BEF formula.</t>
  </si>
  <si>
    <t>The formula distribution for each school district is a prorata share of funding based on the school district’s total student-weighted average daily membership (ADM).
multiplied by its median household income index and its local effort capacity index.</t>
  </si>
  <si>
    <r>
      <rPr>
        <sz val="10"/>
        <rFont val="Calibri"/>
        <family val="2"/>
      </rPr>
      <t>•</t>
    </r>
    <r>
      <rPr>
        <sz val="10"/>
        <rFont val="Arial"/>
        <family val="2"/>
      </rPr>
      <t xml:space="preserve">  Student-weighted ADM equals the sum of:</t>
    </r>
  </si>
  <si>
    <t>(a) the average of the school district’s three most recent years’ adjusted ADM, plus</t>
  </si>
  <si>
    <t>(b) the acute poverty ADM calculated by multiplying the school district’s ADM by its 3-year average census acute poverty percentage (0-99%)and 0.6, plus</t>
  </si>
  <si>
    <t>(c) the poverty ADM calculated by multiplying the school district’s ADM by its 3-year average poverty percentage (100-184%) and 0.3, plus</t>
  </si>
  <si>
    <t>(d) the concentrated poverty ADM for qualifying school districts (qualification could occur in any of latest three census years) with an acute poverty percentage (0-99%) equal to
       or greater than 30% calculated by multiplying the school district’s ADM by its acute poverty percentage (0-99%) by 0.3, plus</t>
  </si>
  <si>
    <t>(e) the number of the school district’s limited English-proficient students multiplied by 0.6, plus</t>
  </si>
  <si>
    <t>(f) the ADM for the school district’s students enrolled in charter schools and cyber charter schools multiplied by 0.2, plus</t>
  </si>
  <si>
    <t>(g) the sparsity/size adjustment for qualifying school districts with a sparsity size ratio greater than the 70th percentile calculated by: dividing the school
       district’s sparsity/size ratio by the ratio at the 70th percentile; subtracting 1; multiplying by the sum of (a) through (f); multiplying by 0.7.</t>
  </si>
  <si>
    <t>Sparsity/size ratio is calculated as follows:</t>
  </si>
  <si>
    <t>•  Calculate the sparsity ratio:  divide the school district’s ADM per square mile by the state total ADM per square mile; multiply by 0.5; subtract from 1.</t>
  </si>
  <si>
    <t>•  Calculate the size ratio:  divide the school district’s ADM by the average of the ADM for all school districts; multiply by 0.5; subtract from 1.</t>
  </si>
  <si>
    <t>•  Calculate the combined sparsity/size ratio by weighting the sparsity ratio at 40 percent and the size ratio at 60 percent.</t>
  </si>
  <si>
    <t>•  Median household index is calculated for each school district as follows: divide 1 by its 3-year average median household income divided by the 3-year average State median household income.</t>
  </si>
  <si>
    <t>•  Local effort capacity index equals the sum of the local effort index and the local capacity index.</t>
  </si>
  <si>
    <t>(a) Local effort index equals the local effort factor multiplied by the lesser of 1 or the excess spending factor.</t>
  </si>
  <si>
    <t>•  Local effort factor is calculated for each school district as follows:  divide its local tax-related revenue by its median household income multiplied by its number of households;
   multiply by 1,000; divide by the Statewide median.</t>
  </si>
  <si>
    <t>•  Excess spending factor is calculated for each school district as follows:  divide 1 by its net current expenditures per student-weighted ADM divided by the Statewide median.</t>
  </si>
  <si>
    <t>(b) Local capacity index is calculated as follows:</t>
  </si>
  <si>
    <t>•  If the school district’s local capacity per student-weighted ADM is less than the Statewide median, divide its local capacity per student-weighted ADM by the Statewide median.
   If the school district’s local capacity per student-weighted ADM is equal to or greater than the Statewide median, the local capacity index is zero.</t>
  </si>
  <si>
    <t>•  Local capacity per student-weighted ADM for each school district is calculated as follows:  multiply the sum of its market value and personal income by the Statewide median
   local effort rate; divide by its student-weighted ADM.</t>
  </si>
  <si>
    <t>•  Local effort rate for each school district is calculated as follows:  divide its local tax-related income by the sum of its market value and personal income.</t>
  </si>
  <si>
    <t>July 2026</t>
  </si>
  <si>
    <t>AUN</t>
  </si>
  <si>
    <t>School District</t>
  </si>
  <si>
    <t>County</t>
  </si>
  <si>
    <t>2026-27
Estimated BEF
July 2026</t>
  </si>
  <si>
    <t>2026-27
Base BEF</t>
  </si>
  <si>
    <t>2026-27
Supp BEF
(c.2)(1)</t>
  </si>
  <si>
    <t>2026-27
Estimated
Student-Weighted Distribution</t>
  </si>
  <si>
    <t>2025-26
final BEF
Apr 2026</t>
  </si>
  <si>
    <t>Dollar
Change</t>
  </si>
  <si>
    <t>Percent Change</t>
  </si>
  <si>
    <t>Albert Gallatin Area SD</t>
  </si>
  <si>
    <t>Fayette</t>
  </si>
  <si>
    <t>Brownsville Area SD</t>
  </si>
  <si>
    <t>Connellsville Area SD</t>
  </si>
  <si>
    <t>Frazier SD</t>
  </si>
  <si>
    <t>Laurel Highlands SD</t>
  </si>
  <si>
    <t>Uniontown Area SD</t>
  </si>
  <si>
    <t>Carmichaels Area SD</t>
  </si>
  <si>
    <t>Greene</t>
  </si>
  <si>
    <t>Central Greene SD</t>
  </si>
  <si>
    <t>Jefferson-Morgan SD</t>
  </si>
  <si>
    <t>Southeastern Greene SD</t>
  </si>
  <si>
    <t>West Greene SD</t>
  </si>
  <si>
    <t>Avella Area SD</t>
  </si>
  <si>
    <t>Washington</t>
  </si>
  <si>
    <t>Bentworth SD</t>
  </si>
  <si>
    <t>Bethlehem-Center SD</t>
  </si>
  <si>
    <t>Burgettstown Area SD</t>
  </si>
  <si>
    <t>California Area SD</t>
  </si>
  <si>
    <t>Canon-McMillan SD</t>
  </si>
  <si>
    <t>Charleroi SD</t>
  </si>
  <si>
    <t>Chartiers-Houston SD</t>
  </si>
  <si>
    <t>Fort Cherry SD</t>
  </si>
  <si>
    <t>McGuffey SD</t>
  </si>
  <si>
    <t>Peters Township SD</t>
  </si>
  <si>
    <t>Ringgold SD</t>
  </si>
  <si>
    <t>Trinity Area SD</t>
  </si>
  <si>
    <t>Washington SD</t>
  </si>
  <si>
    <t>Pittsburgh SD</t>
  </si>
  <si>
    <t>Allegheny</t>
  </si>
  <si>
    <t>Allegheny Valley SD</t>
  </si>
  <si>
    <t>Avonworth SD</t>
  </si>
  <si>
    <t>Pine-Richland SD</t>
  </si>
  <si>
    <t>Baldwin-Whitehall SD</t>
  </si>
  <si>
    <t>Bethel Park SD</t>
  </si>
  <si>
    <t>Brentwood Borough SD</t>
  </si>
  <si>
    <t>Carlynton SD</t>
  </si>
  <si>
    <t>Chartiers Valley SD</t>
  </si>
  <si>
    <t>Clairton City SD</t>
  </si>
  <si>
    <t>Cornell SD</t>
  </si>
  <si>
    <t>Deer Lakes SD</t>
  </si>
  <si>
    <t>Duquesne City SD</t>
  </si>
  <si>
    <t>East Allegheny SD</t>
  </si>
  <si>
    <t>Elizabeth Forward SD</t>
  </si>
  <si>
    <t>Fox Chapel Area SD</t>
  </si>
  <si>
    <t>Gateway SD</t>
  </si>
  <si>
    <t>Hampton Township SD</t>
  </si>
  <si>
    <t>Highlands SD</t>
  </si>
  <si>
    <t>Keystone Oaks SD</t>
  </si>
  <si>
    <t>McKeesport Area SD</t>
  </si>
  <si>
    <t>Montour SD</t>
  </si>
  <si>
    <t>Moon Area SD</t>
  </si>
  <si>
    <t>Mt Lebanon SD</t>
  </si>
  <si>
    <t>North Allegheny SD</t>
  </si>
  <si>
    <t>Northgate SD</t>
  </si>
  <si>
    <t>North Hills SD</t>
  </si>
  <si>
    <t>Penn Hills SD</t>
  </si>
  <si>
    <t>Plum Borough SD</t>
  </si>
  <si>
    <t>Quaker Valley SD</t>
  </si>
  <si>
    <t>Riverview SD</t>
  </si>
  <si>
    <t>Shaler Area SD</t>
  </si>
  <si>
    <t>South Allegheny SD</t>
  </si>
  <si>
    <t>South Fayette Township SD</t>
  </si>
  <si>
    <t>South Park SD</t>
  </si>
  <si>
    <t>Steel Valley SD</t>
  </si>
  <si>
    <t>Sto-Rox SD</t>
  </si>
  <si>
    <t>Upper Saint Clair SD</t>
  </si>
  <si>
    <t>West Allegheny SD</t>
  </si>
  <si>
    <t>West Jefferson Hills SD</t>
  </si>
  <si>
    <t>West Mifflin Area SD</t>
  </si>
  <si>
    <t>Wilkinsburg Borough SD</t>
  </si>
  <si>
    <t>Woodland Hills SD</t>
  </si>
  <si>
    <t>Butler Area SD</t>
  </si>
  <si>
    <t>Butler</t>
  </si>
  <si>
    <t>Karns City Area SD</t>
  </si>
  <si>
    <t>Mars Area SD</t>
  </si>
  <si>
    <t>Moniteau SD</t>
  </si>
  <si>
    <t>Slippery Rock Area SD</t>
  </si>
  <si>
    <t>Knoch SD</t>
  </si>
  <si>
    <t>Seneca Valley SD</t>
  </si>
  <si>
    <t>Ellwood City Area SD</t>
  </si>
  <si>
    <t>Lawrence</t>
  </si>
  <si>
    <t>Laurel  SD</t>
  </si>
  <si>
    <t>Mohawk Area SD</t>
  </si>
  <si>
    <t>Neshannock Township SD</t>
  </si>
  <si>
    <t>New Castle Area SD</t>
  </si>
  <si>
    <t>Shenango Area SD</t>
  </si>
  <si>
    <t>Union Area SD</t>
  </si>
  <si>
    <t>Wilmington Area SD</t>
  </si>
  <si>
    <t>Commodore Perry SD</t>
  </si>
  <si>
    <t>Mercer</t>
  </si>
  <si>
    <t>Farrell Area SD</t>
  </si>
  <si>
    <t>Greenville Area SD</t>
  </si>
  <si>
    <t>Grove City Area SD</t>
  </si>
  <si>
    <t>Hermitage SD</t>
  </si>
  <si>
    <t>Jamestown Area SD</t>
  </si>
  <si>
    <t>Lakeview SD</t>
  </si>
  <si>
    <t>Mercer Area SD</t>
  </si>
  <si>
    <t>Reynolds SD</t>
  </si>
  <si>
    <t>Sharon City SD</t>
  </si>
  <si>
    <t>Sharpsville Area SD</t>
  </si>
  <si>
    <t>West Middlesex Area SD</t>
  </si>
  <si>
    <t>Conneaut SD</t>
  </si>
  <si>
    <t>Crawford</t>
  </si>
  <si>
    <t>Crawford Central SD</t>
  </si>
  <si>
    <t>Penncrest SD</t>
  </si>
  <si>
    <t>Corry Area SD</t>
  </si>
  <si>
    <t>Erie</t>
  </si>
  <si>
    <t>Erie City SD</t>
  </si>
  <si>
    <t>Fairview SD</t>
  </si>
  <si>
    <t>Fort LeBoeuf SD</t>
  </si>
  <si>
    <t>General McLane SD</t>
  </si>
  <si>
    <t>Girard SD</t>
  </si>
  <si>
    <t>Harbor Creek SD</t>
  </si>
  <si>
    <t>Iroquois SD</t>
  </si>
  <si>
    <t>Millcreek Township SD</t>
  </si>
  <si>
    <t>North East SD</t>
  </si>
  <si>
    <t>Northwestern  SD</t>
  </si>
  <si>
    <t>Union City Area SD</t>
  </si>
  <si>
    <t>Wattsburg Area SD</t>
  </si>
  <si>
    <t>Warren County SD</t>
  </si>
  <si>
    <t>Warren</t>
  </si>
  <si>
    <t>Allegheny-Clarion Valley SD</t>
  </si>
  <si>
    <t>Clarion</t>
  </si>
  <si>
    <t>Clarion Area SD</t>
  </si>
  <si>
    <t>Clarion-Limestone Area SD</t>
  </si>
  <si>
    <t>Keystone  SD</t>
  </si>
  <si>
    <t>North Clarion County SD</t>
  </si>
  <si>
    <t>Redbank Valley SD</t>
  </si>
  <si>
    <t>Union  SD</t>
  </si>
  <si>
    <t>Dubois Area SD</t>
  </si>
  <si>
    <t>Clearfield</t>
  </si>
  <si>
    <t>Forest Area SD</t>
  </si>
  <si>
    <t>Forest</t>
  </si>
  <si>
    <t>Brockway Area SD</t>
  </si>
  <si>
    <t>Jefferson</t>
  </si>
  <si>
    <t>Brookville Area SD</t>
  </si>
  <si>
    <t>Punxsutawney Area SD</t>
  </si>
  <si>
    <t>Cranberry Area SD</t>
  </si>
  <si>
    <t>Venango</t>
  </si>
  <si>
    <t>Franklin Area SD</t>
  </si>
  <si>
    <t>Oil City Area SD</t>
  </si>
  <si>
    <t>Titusville Area SD</t>
  </si>
  <si>
    <t>Valley Grove SD</t>
  </si>
  <si>
    <t>Belle Vernon Area SD</t>
  </si>
  <si>
    <t>Westmoreland</t>
  </si>
  <si>
    <t>Burrell SD</t>
  </si>
  <si>
    <t>Derry Area SD</t>
  </si>
  <si>
    <t>Franklin Regional SD</t>
  </si>
  <si>
    <t>Greater Latrobe SD</t>
  </si>
  <si>
    <t>Greensburg Salem SD</t>
  </si>
  <si>
    <t>Hempfield Area SD</t>
  </si>
  <si>
    <t>Jeannette City SD</t>
  </si>
  <si>
    <t>Kiski Area SD</t>
  </si>
  <si>
    <t>Ligonier Valley SD</t>
  </si>
  <si>
    <t>Monessen City SD</t>
  </si>
  <si>
    <t>Mount Pleasant Area SD</t>
  </si>
  <si>
    <t>New Kensington-Arnold SD</t>
  </si>
  <si>
    <t>Norwin SD</t>
  </si>
  <si>
    <t>Penn-Trafford SD</t>
  </si>
  <si>
    <t>Southmoreland SD</t>
  </si>
  <si>
    <t>Yough SD</t>
  </si>
  <si>
    <t>Bedford Area SD</t>
  </si>
  <si>
    <t>Bedford</t>
  </si>
  <si>
    <t>Chestnut Ridge SD</t>
  </si>
  <si>
    <t>Everett Area SD</t>
  </si>
  <si>
    <t>Northern Bedford County SD</t>
  </si>
  <si>
    <t>Tussey Mountain SD</t>
  </si>
  <si>
    <t>Altoona Area SD</t>
  </si>
  <si>
    <t>Blair</t>
  </si>
  <si>
    <t>Bellwood-Antis SD</t>
  </si>
  <si>
    <t>Claysburg-Kimmel SD</t>
  </si>
  <si>
    <t>Hollidaysburg Area SD</t>
  </si>
  <si>
    <t>Spring Cove SD</t>
  </si>
  <si>
    <t>Tyrone Area SD</t>
  </si>
  <si>
    <t>Williamsburg Community SD</t>
  </si>
  <si>
    <t>Blacklick Valley SD</t>
  </si>
  <si>
    <t>Cambria</t>
  </si>
  <si>
    <t>Cambria Heights SD</t>
  </si>
  <si>
    <t>Central Cambria SD</t>
  </si>
  <si>
    <t>Conemaugh Valley SD</t>
  </si>
  <si>
    <t>Ferndale Area SD</t>
  </si>
  <si>
    <t>Forest Hills SD</t>
  </si>
  <si>
    <t>Greater Johnstown SD</t>
  </si>
  <si>
    <t>Northern Cambria SD</t>
  </si>
  <si>
    <t>Penn Cambria SD</t>
  </si>
  <si>
    <t>Portage Area SD</t>
  </si>
  <si>
    <t>Richland SD</t>
  </si>
  <si>
    <t>Westmont Hilltop SD</t>
  </si>
  <si>
    <t>Berlin Brothersvalley SD</t>
  </si>
  <si>
    <t>Somerset</t>
  </si>
  <si>
    <t>Conemaugh Township Area SD</t>
  </si>
  <si>
    <t>Meyersdale Area SD</t>
  </si>
  <si>
    <t>North Star SD</t>
  </si>
  <si>
    <t>Rockwood Area SD</t>
  </si>
  <si>
    <t>Salisbury-Elk Lick SD</t>
  </si>
  <si>
    <t>Shade-Central City SD</t>
  </si>
  <si>
    <t>Shanksville-Stonycreek SD</t>
  </si>
  <si>
    <t>Somerset Area SD</t>
  </si>
  <si>
    <t>Turkeyfoot Valley Area SD</t>
  </si>
  <si>
    <t>Windber Area SD</t>
  </si>
  <si>
    <t>Cameron County SD</t>
  </si>
  <si>
    <t>Cameron</t>
  </si>
  <si>
    <t>Johnsonburg Area SD</t>
  </si>
  <si>
    <t>Elk</t>
  </si>
  <si>
    <t>Ridgway Area SD</t>
  </si>
  <si>
    <t>Saint Marys Area SD</t>
  </si>
  <si>
    <t>Bradford Area SD</t>
  </si>
  <si>
    <t>McKean</t>
  </si>
  <si>
    <t>Kane Area SD</t>
  </si>
  <si>
    <t>Otto-Eldred SD</t>
  </si>
  <si>
    <t>Port Allegany SD</t>
  </si>
  <si>
    <t>Smethport Area SD</t>
  </si>
  <si>
    <t>Austin Area SD</t>
  </si>
  <si>
    <t>Potter</t>
  </si>
  <si>
    <t>Coudersport Area SD</t>
  </si>
  <si>
    <t>Galeton Area SD</t>
  </si>
  <si>
    <t>Northern Potter SD</t>
  </si>
  <si>
    <t>Oswayo Valley SD</t>
  </si>
  <si>
    <t>Bald Eagle Area SD</t>
  </si>
  <si>
    <t>Centre</t>
  </si>
  <si>
    <t>Bellefonte Area SD</t>
  </si>
  <si>
    <t>Penns Valley Area SD</t>
  </si>
  <si>
    <t>State College Area SD</t>
  </si>
  <si>
    <t>Clearfield Area SD</t>
  </si>
  <si>
    <t>Curwensville Area SD</t>
  </si>
  <si>
    <t>Glendale SD</t>
  </si>
  <si>
    <t>Harmony Area SD</t>
  </si>
  <si>
    <t>Moshannon Valley SD</t>
  </si>
  <si>
    <t>Philipsburg-Osceola Area SD</t>
  </si>
  <si>
    <t>West Branch Area SD</t>
  </si>
  <si>
    <t>Keystone Central SD</t>
  </si>
  <si>
    <t>Clinton</t>
  </si>
  <si>
    <t>Central Fulton SD</t>
  </si>
  <si>
    <t>Fulton</t>
  </si>
  <si>
    <t>Forbes Road SD</t>
  </si>
  <si>
    <t>Southern Fulton SD</t>
  </si>
  <si>
    <t>Huntingdon Area SD</t>
  </si>
  <si>
    <t>Huntingdon</t>
  </si>
  <si>
    <t>Juniata Valley SD</t>
  </si>
  <si>
    <t>Mount Union Area SD</t>
  </si>
  <si>
    <t>Southern Huntingdon County SD</t>
  </si>
  <si>
    <t>Juniata County SD</t>
  </si>
  <si>
    <t>Juniata</t>
  </si>
  <si>
    <t>Mifflin County SD</t>
  </si>
  <si>
    <t>Mifflin</t>
  </si>
  <si>
    <t>Bermudian Springs SD</t>
  </si>
  <si>
    <t>Adams</t>
  </si>
  <si>
    <t>Conewago Valley SD</t>
  </si>
  <si>
    <t>Fairfield Area SD</t>
  </si>
  <si>
    <t>Gettysburg Area SD</t>
  </si>
  <si>
    <t>Littlestown Area SD</t>
  </si>
  <si>
    <t>Upper Adams SD</t>
  </si>
  <si>
    <t>Chambersburg Area SD</t>
  </si>
  <si>
    <t>Franklin</t>
  </si>
  <si>
    <t>Fannett-Metal SD</t>
  </si>
  <si>
    <t>Greencastle-Antrim SD</t>
  </si>
  <si>
    <t>Tuscarora SD</t>
  </si>
  <si>
    <t>Waynesboro Area SD</t>
  </si>
  <si>
    <t>Central York SD</t>
  </si>
  <si>
    <t>York</t>
  </si>
  <si>
    <t>Dallastown Area SD</t>
  </si>
  <si>
    <t>Dover Area SD</t>
  </si>
  <si>
    <t>Eastern York SD</t>
  </si>
  <si>
    <t>Hanover Public SD</t>
  </si>
  <si>
    <t>Northeastern York SD</t>
  </si>
  <si>
    <t>Red Lion Area SD</t>
  </si>
  <si>
    <t>South Eastern SD</t>
  </si>
  <si>
    <t>South Western SD</t>
  </si>
  <si>
    <t>Southern York County SD</t>
  </si>
  <si>
    <t>Spring Grove Area SD</t>
  </si>
  <si>
    <t>West York Area SD</t>
  </si>
  <si>
    <t>York City SD</t>
  </si>
  <si>
    <t>York Suburban SD</t>
  </si>
  <si>
    <t>Cocalico SD</t>
  </si>
  <si>
    <t>Lancaster</t>
  </si>
  <si>
    <t>Columbia Borough SD</t>
  </si>
  <si>
    <t>Conestoga Valley SD</t>
  </si>
  <si>
    <t>Donegal SD</t>
  </si>
  <si>
    <t>Eastern Lancaster County SD</t>
  </si>
  <si>
    <t>Elizabethtown Area SD</t>
  </si>
  <si>
    <t>Ephrata Area SD</t>
  </si>
  <si>
    <t>Hempfield  SD</t>
  </si>
  <si>
    <t>Lampeter-Strasburg SD</t>
  </si>
  <si>
    <t>Lancaster SD</t>
  </si>
  <si>
    <t>Manheim Central SD</t>
  </si>
  <si>
    <t>Manheim Township SD</t>
  </si>
  <si>
    <t>Penn Manor SD</t>
  </si>
  <si>
    <t>Pequea Valley SD</t>
  </si>
  <si>
    <t>Solanco SD</t>
  </si>
  <si>
    <t>Warwick SD</t>
  </si>
  <si>
    <t>Annville-Cleona SD</t>
  </si>
  <si>
    <t>Lebanon</t>
  </si>
  <si>
    <t>Cornwall-Lebanon SD</t>
  </si>
  <si>
    <t>Eastern Lebanon County SD</t>
  </si>
  <si>
    <t>Lebanon SD</t>
  </si>
  <si>
    <t>Northern Lebanon SD</t>
  </si>
  <si>
    <t>Palmyra Area SD</t>
  </si>
  <si>
    <t>Antietam SD</t>
  </si>
  <si>
    <t>Berks</t>
  </si>
  <si>
    <t>Boyertown Area SD</t>
  </si>
  <si>
    <t>Brandywine Heights Area SD</t>
  </si>
  <si>
    <t>Conrad Weiser Area SD</t>
  </si>
  <si>
    <t>Daniel Boone Area SD</t>
  </si>
  <si>
    <t>Exeter Township SD</t>
  </si>
  <si>
    <t>Fleetwood Area SD</t>
  </si>
  <si>
    <t>Governor Mifflin SD</t>
  </si>
  <si>
    <t>Hamburg Area SD</t>
  </si>
  <si>
    <t>Kutztown Area SD</t>
  </si>
  <si>
    <t>Muhlenberg SD</t>
  </si>
  <si>
    <t>Oley Valley SD</t>
  </si>
  <si>
    <t>Reading SD</t>
  </si>
  <si>
    <t>Schuylkill Valley SD</t>
  </si>
  <si>
    <t>Tulpehocken Area SD</t>
  </si>
  <si>
    <t>Twin Valley SD</t>
  </si>
  <si>
    <t>Wilson  SD</t>
  </si>
  <si>
    <t>Wyomissing Area SD</t>
  </si>
  <si>
    <t>Big Spring SD</t>
  </si>
  <si>
    <t>Cumberland</t>
  </si>
  <si>
    <t>Camp Hill SD</t>
  </si>
  <si>
    <t>Carlisle Area SD</t>
  </si>
  <si>
    <t>Cumberland Valley SD</t>
  </si>
  <si>
    <t>East Pennsboro Area SD</t>
  </si>
  <si>
    <t>Mechanicsburg Area SD</t>
  </si>
  <si>
    <t>Shippensburg Area SD</t>
  </si>
  <si>
    <t>South Middleton SD</t>
  </si>
  <si>
    <t>West Shore SD</t>
  </si>
  <si>
    <t>Central Dauphin SD</t>
  </si>
  <si>
    <t>Dauphin</t>
  </si>
  <si>
    <t>Derry Township SD</t>
  </si>
  <si>
    <t>Halifax Area SD</t>
  </si>
  <si>
    <t>Harrisburg City SD</t>
  </si>
  <si>
    <t>Lower Dauphin SD</t>
  </si>
  <si>
    <t>Middletown Area SD</t>
  </si>
  <si>
    <t>Millersburg Area SD</t>
  </si>
  <si>
    <t>Steelton-Highspire SD</t>
  </si>
  <si>
    <t>Susquehanna Township SD</t>
  </si>
  <si>
    <t>Upper Dauphin Area SD</t>
  </si>
  <si>
    <t>Greenwood SD</t>
  </si>
  <si>
    <t>Perry</t>
  </si>
  <si>
    <t>Newport SD</t>
  </si>
  <si>
    <t>Susquenita SD</t>
  </si>
  <si>
    <t>West Perry SD</t>
  </si>
  <si>
    <t>Northern York County SD</t>
  </si>
  <si>
    <t>Benton Area SD</t>
  </si>
  <si>
    <t>Columbia</t>
  </si>
  <si>
    <t>Berwick Area SD</t>
  </si>
  <si>
    <t>Bloomsburg Area SD</t>
  </si>
  <si>
    <t>Central Columbia SD</t>
  </si>
  <si>
    <t>Millville Area SD</t>
  </si>
  <si>
    <t>Southern Columbia Area SD</t>
  </si>
  <si>
    <t>Danville Area SD</t>
  </si>
  <si>
    <t>Montour</t>
  </si>
  <si>
    <t>Line Mountain SD</t>
  </si>
  <si>
    <t>Northumberland</t>
  </si>
  <si>
    <t>Milton Area SD</t>
  </si>
  <si>
    <t>Mount Carmel Area SD</t>
  </si>
  <si>
    <t>Shamokin Area SD</t>
  </si>
  <si>
    <t>Shikellamy SD</t>
  </si>
  <si>
    <t>Warrior Run SD</t>
  </si>
  <si>
    <t>Midd-West SD</t>
  </si>
  <si>
    <t>Snyder</t>
  </si>
  <si>
    <t>Selinsgrove Area SD</t>
  </si>
  <si>
    <t>Lewisburg Area SD</t>
  </si>
  <si>
    <t>Union</t>
  </si>
  <si>
    <t>Mifflinburg Area SD</t>
  </si>
  <si>
    <t>Athens Area SD</t>
  </si>
  <si>
    <t>Bradford</t>
  </si>
  <si>
    <t>Canton Area SD</t>
  </si>
  <si>
    <t>Northeast Bradford SD</t>
  </si>
  <si>
    <t>Sayre Area SD</t>
  </si>
  <si>
    <t>Towanda Area SD</t>
  </si>
  <si>
    <t>Troy Area SD</t>
  </si>
  <si>
    <t>Wyalusing Area SD</t>
  </si>
  <si>
    <t>East Lycoming SD</t>
  </si>
  <si>
    <t>Lycoming</t>
  </si>
  <si>
    <t>Jersey Shore Area SD</t>
  </si>
  <si>
    <t>Loyalsock Township SD</t>
  </si>
  <si>
    <t>Montgomery Area SD</t>
  </si>
  <si>
    <t>Montoursville Area SD</t>
  </si>
  <si>
    <t>Muncy SD</t>
  </si>
  <si>
    <t>South Williamsport Area SD</t>
  </si>
  <si>
    <t>Williamsport Area SD</t>
  </si>
  <si>
    <t>Sullivan County SD</t>
  </si>
  <si>
    <t>Sullivan</t>
  </si>
  <si>
    <t>Northern Tioga SD</t>
  </si>
  <si>
    <t>Tioga</t>
  </si>
  <si>
    <t>Southern Tioga SD</t>
  </si>
  <si>
    <t>Wellsboro Area SD</t>
  </si>
  <si>
    <t>Crestwood SD</t>
  </si>
  <si>
    <t>Luzerne</t>
  </si>
  <si>
    <t>Dallas SD</t>
  </si>
  <si>
    <t>Greater Nanticoke Area SD</t>
  </si>
  <si>
    <t>Hanover Area SD</t>
  </si>
  <si>
    <t>Hazleton Area SD</t>
  </si>
  <si>
    <t>Lake-Lehman SD</t>
  </si>
  <si>
    <t>Northwest Area SD</t>
  </si>
  <si>
    <t>Pittston Area SD</t>
  </si>
  <si>
    <t>Wilkes-Barre Area SD</t>
  </si>
  <si>
    <t>Wyoming Area SD</t>
  </si>
  <si>
    <t>Wyoming Valley West SD</t>
  </si>
  <si>
    <t>Tunkhannock Area SD</t>
  </si>
  <si>
    <t>Wyoming</t>
  </si>
  <si>
    <t>Abington Heights SD</t>
  </si>
  <si>
    <t>Lackawanna</t>
  </si>
  <si>
    <t>Carbondale Area SD</t>
  </si>
  <si>
    <t>Dunmore SD</t>
  </si>
  <si>
    <t>Lakeland SD</t>
  </si>
  <si>
    <t>Mid Valley SD</t>
  </si>
  <si>
    <t>North Pocono SD</t>
  </si>
  <si>
    <t>Old Forge SD</t>
  </si>
  <si>
    <t>Riverside  SD</t>
  </si>
  <si>
    <t>Scranton SD</t>
  </si>
  <si>
    <t>Valley View SD</t>
  </si>
  <si>
    <t>Blue Ridge SD</t>
  </si>
  <si>
    <t>Susquehanna</t>
  </si>
  <si>
    <t>Elk Lake SD</t>
  </si>
  <si>
    <t>Forest City Regional SD</t>
  </si>
  <si>
    <t>Montrose Area SD</t>
  </si>
  <si>
    <t>Mountain View SD</t>
  </si>
  <si>
    <t>Susquehanna Community SD</t>
  </si>
  <si>
    <t>Wallenpaupack Area SD</t>
  </si>
  <si>
    <t>Pike</t>
  </si>
  <si>
    <t>Wayne Highlands SD</t>
  </si>
  <si>
    <t>Wayne</t>
  </si>
  <si>
    <t>Western Wayne SD</t>
  </si>
  <si>
    <t>Lackawanna Trail SD</t>
  </si>
  <si>
    <t>East Stroudsburg Area SD</t>
  </si>
  <si>
    <t>Monroe</t>
  </si>
  <si>
    <t>Pleasant Valley SD</t>
  </si>
  <si>
    <t>Pocono Mountain SD</t>
  </si>
  <si>
    <t>Stroudsburg Area SD</t>
  </si>
  <si>
    <t>Bangor Area SD</t>
  </si>
  <si>
    <t>Northampton</t>
  </si>
  <si>
    <t>Bethlehem Area SD</t>
  </si>
  <si>
    <t>Easton Area SD</t>
  </si>
  <si>
    <t>Nazareth Area SD</t>
  </si>
  <si>
    <t>Northampton Area SD</t>
  </si>
  <si>
    <t>Pen Argyl Area SD</t>
  </si>
  <si>
    <t>Saucon Valley SD</t>
  </si>
  <si>
    <t>Wilson Area SD</t>
  </si>
  <si>
    <t>Delaware Valley SD</t>
  </si>
  <si>
    <t>Jim Thorpe Area SD</t>
  </si>
  <si>
    <t>Carbon</t>
  </si>
  <si>
    <t>Lehighton Area SD</t>
  </si>
  <si>
    <t>Palmerton Area SD</t>
  </si>
  <si>
    <t>Panther Valley SD</t>
  </si>
  <si>
    <t>Weatherly Area SD</t>
  </si>
  <si>
    <t>Allentown City SD</t>
  </si>
  <si>
    <t>Lehigh</t>
  </si>
  <si>
    <t>Catasauqua Area SD</t>
  </si>
  <si>
    <t>East Penn SD</t>
  </si>
  <si>
    <t>Northern Lehigh SD</t>
  </si>
  <si>
    <t>Northwestern Lehigh SD</t>
  </si>
  <si>
    <t>Parkland SD</t>
  </si>
  <si>
    <t>Salisbury Township SD</t>
  </si>
  <si>
    <t>Southern Lehigh SD</t>
  </si>
  <si>
    <t>Whitehall-Coplay SD</t>
  </si>
  <si>
    <t>Bensalem Township SD</t>
  </si>
  <si>
    <t>Bucks</t>
  </si>
  <si>
    <t>Bristol Borough SD</t>
  </si>
  <si>
    <t>Bristol Township SD</t>
  </si>
  <si>
    <t>Centennial SD</t>
  </si>
  <si>
    <t>Central Bucks SD</t>
  </si>
  <si>
    <t>Council Rock SD</t>
  </si>
  <si>
    <t>Morrisville Borough SD</t>
  </si>
  <si>
    <t>Neshaminy SD</t>
  </si>
  <si>
    <t>New Hope-Solebury SD</t>
  </si>
  <si>
    <t>Palisades SD</t>
  </si>
  <si>
    <t>Pennridge SD</t>
  </si>
  <si>
    <t>Pennsbury SD</t>
  </si>
  <si>
    <t>Quakertown Community SD</t>
  </si>
  <si>
    <t>Abington  SD</t>
  </si>
  <si>
    <t>Montgomery</t>
  </si>
  <si>
    <t>Bryn Athyn SD</t>
  </si>
  <si>
    <t>Cheltenham Township SD</t>
  </si>
  <si>
    <t>Colonial SD</t>
  </si>
  <si>
    <t>Hatboro-Horsham SD</t>
  </si>
  <si>
    <t>Jenkintown SD</t>
  </si>
  <si>
    <t>Lower Merion SD</t>
  </si>
  <si>
    <t>Lower Moreland Township SD</t>
  </si>
  <si>
    <t>Methacton SD</t>
  </si>
  <si>
    <t>Norristown Area SD</t>
  </si>
  <si>
    <t>North Penn SD</t>
  </si>
  <si>
    <t>Perkiomen Valley SD</t>
  </si>
  <si>
    <t>Pottsgrove SD</t>
  </si>
  <si>
    <t>Pottstown SD</t>
  </si>
  <si>
    <t>Souderton Area SD</t>
  </si>
  <si>
    <t>Springfield Township SD</t>
  </si>
  <si>
    <t>Spring-Ford Area SD</t>
  </si>
  <si>
    <t>Upper Dublin SD</t>
  </si>
  <si>
    <t>Upper Merion Area SD</t>
  </si>
  <si>
    <t>Upper Moreland Township SD</t>
  </si>
  <si>
    <t>Upper Perkiomen SD</t>
  </si>
  <si>
    <t>Wissahickon SD</t>
  </si>
  <si>
    <t>Avon Grove SD</t>
  </si>
  <si>
    <t>Chester</t>
  </si>
  <si>
    <t>Coatesville Area SD</t>
  </si>
  <si>
    <t>Downingtown Area SD</t>
  </si>
  <si>
    <t>Great Valley SD</t>
  </si>
  <si>
    <t>Kennett Consolidated SD</t>
  </si>
  <si>
    <t>Octorara Area SD</t>
  </si>
  <si>
    <t>Owen J Roberts SD</t>
  </si>
  <si>
    <t>Oxford Area SD</t>
  </si>
  <si>
    <t>Phoenixville Area SD</t>
  </si>
  <si>
    <t>Tredyffrin-Easttown SD</t>
  </si>
  <si>
    <t>Unionville-Chadds Ford SD</t>
  </si>
  <si>
    <t>West Chester Area SD</t>
  </si>
  <si>
    <t>Chester-Upland SD</t>
  </si>
  <si>
    <t>Delaware</t>
  </si>
  <si>
    <t>Chichester SD</t>
  </si>
  <si>
    <t>Garnet Valley SD</t>
  </si>
  <si>
    <t>Haverford Township SD</t>
  </si>
  <si>
    <t>Interboro SD</t>
  </si>
  <si>
    <t>Marple Newtown SD</t>
  </si>
  <si>
    <t>Penn-Delco SD</t>
  </si>
  <si>
    <t>Radnor Township SD</t>
  </si>
  <si>
    <t>Ridley SD</t>
  </si>
  <si>
    <t>Rose Tree Media SD</t>
  </si>
  <si>
    <t>Southeast Delco SD</t>
  </si>
  <si>
    <t>Springfield SD</t>
  </si>
  <si>
    <t>Upper Darby SD</t>
  </si>
  <si>
    <t>Wallingford-Swarthmore SD</t>
  </si>
  <si>
    <t>William Penn SD</t>
  </si>
  <si>
    <t>Philadelphia City SD</t>
  </si>
  <si>
    <t>Philadelphia</t>
  </si>
  <si>
    <t>Aliquippa SD</t>
  </si>
  <si>
    <t>Beaver</t>
  </si>
  <si>
    <t>Ambridge Area SD</t>
  </si>
  <si>
    <t>Beaver Area SD</t>
  </si>
  <si>
    <t>Big Beaver Falls Area SD</t>
  </si>
  <si>
    <t>Blackhawk SD</t>
  </si>
  <si>
    <t>Central Valley SD</t>
  </si>
  <si>
    <t>Freedom Area SD</t>
  </si>
  <si>
    <t>Hopewell Area SD</t>
  </si>
  <si>
    <t>Midland Borough SD</t>
  </si>
  <si>
    <t>New Brighton Area SD</t>
  </si>
  <si>
    <t>Riverside Beaver County SD</t>
  </si>
  <si>
    <t>Rochester Area SD</t>
  </si>
  <si>
    <t>South Side Area SD</t>
  </si>
  <si>
    <t>Western Beaver County SD</t>
  </si>
  <si>
    <t>Apollo-Ridge SD</t>
  </si>
  <si>
    <t>Armstrong</t>
  </si>
  <si>
    <t>Armstrong SD</t>
  </si>
  <si>
    <t>Freeport Area SD</t>
  </si>
  <si>
    <t>Leechburg Area SD</t>
  </si>
  <si>
    <t>River Valley SD</t>
  </si>
  <si>
    <t>Indiana</t>
  </si>
  <si>
    <t>Homer-Center SD</t>
  </si>
  <si>
    <t>Indiana Area SD</t>
  </si>
  <si>
    <t>Marion Center Area SD</t>
  </si>
  <si>
    <t>Penns Manor Area SD</t>
  </si>
  <si>
    <t>Purchase Line SD</t>
  </si>
  <si>
    <t>United SD</t>
  </si>
  <si>
    <t>Blue Mountain SD</t>
  </si>
  <si>
    <t>Schuylkill</t>
  </si>
  <si>
    <t>Mahanoy Area SD</t>
  </si>
  <si>
    <t>Minersville Area SD</t>
  </si>
  <si>
    <t>North Schuylkill SD</t>
  </si>
  <si>
    <t>Pine Grove Area SD</t>
  </si>
  <si>
    <t>Pottsville Area SD</t>
  </si>
  <si>
    <t>Saint Clair Area SD</t>
  </si>
  <si>
    <t>Shenandoah Valley SD</t>
  </si>
  <si>
    <t>Schuylkill Haven Area SD</t>
  </si>
  <si>
    <t>Tamaqua Area SD</t>
  </si>
  <si>
    <t>Tri-Valley SD</t>
  </si>
  <si>
    <t>Williams Valley SD</t>
  </si>
  <si>
    <t>2024
ACS 5-yr
Median Household Income</t>
  </si>
  <si>
    <t>2023
ACS 5-yr
Median Household Income</t>
  </si>
  <si>
    <t>2022
ACS 5-yr
Median Household Income</t>
  </si>
  <si>
    <t>3-year average ACS Median Household Income</t>
  </si>
  <si>
    <t>2024
ACS 5-yr
Households</t>
  </si>
  <si>
    <t>2023
ACS 5-yr
Households</t>
  </si>
  <si>
    <t>2022
ACS 5-yr
Households</t>
  </si>
  <si>
    <t>3-year average ACS  Households</t>
  </si>
  <si>
    <t>3-year average ACS Median Household Income Index</t>
  </si>
  <si>
    <t xml:space="preserve"> Sparsity/
Size Ratio for BEF</t>
  </si>
  <si>
    <r>
      <rPr>
        <b/>
        <sz val="9"/>
        <color rgb="FFFF0000"/>
        <rFont val="Calibri"/>
        <family val="2"/>
      </rPr>
      <t xml:space="preserve">2026-27 </t>
    </r>
    <r>
      <rPr>
        <b/>
        <sz val="9"/>
        <color theme="4" tint="-0.249977111117893"/>
        <rFont val="Calibri"/>
        <family val="2"/>
      </rPr>
      <t xml:space="preserve">Sparsity/
Size Adjustment </t>
    </r>
    <r>
      <rPr>
        <b/>
        <sz val="9"/>
        <color rgb="FF993300"/>
        <rFont val="Calibri"/>
        <family val="2"/>
      </rPr>
      <t>(SSA)</t>
    </r>
  </si>
  <si>
    <t>2024
ACS 5-yr Acute Poverty Percent
0-99%</t>
  </si>
  <si>
    <t>2024
ACS 5-yr Poverty Percent
100-184%</t>
  </si>
  <si>
    <t>2023
ACS 5-yr Acute Poverty Percent
0-99%</t>
  </si>
  <si>
    <t>2023
ACS 5-yr Poverty Percent
100-184%</t>
  </si>
  <si>
    <t>2022
ACS 5-yr Acute Poverty Percent
0-99%</t>
  </si>
  <si>
    <t>2022
ACS 5-yr Poverty Percent
100-184%</t>
  </si>
  <si>
    <t>3-year average ACS Poverty
0-99%</t>
  </si>
  <si>
    <t>3-year average ACS Poverty 100-184%</t>
  </si>
  <si>
    <t>Estimated Acute Poverty Weight
@ 0.6</t>
  </si>
  <si>
    <t>Estimated Poverty Weight
@ 0.3</t>
  </si>
  <si>
    <t>Estimated Concentrated Poverty 
Weight
@ 0.3</t>
  </si>
  <si>
    <t>Total Estimated  Weighted Poverty ADM</t>
  </si>
  <si>
    <t>2024-25
CS ADM</t>
  </si>
  <si>
    <t>Estimated CS Weight
@ 0.2</t>
  </si>
  <si>
    <t>2025-26 LEP Count
(SD + CS)</t>
  </si>
  <si>
    <t>Estimated ELL Weight
@ 0.6</t>
  </si>
  <si>
    <t>2024-25
adj ADM</t>
  </si>
  <si>
    <t>2023-24
adj ADM</t>
  </si>
  <si>
    <t>2022-23
adj ADM</t>
  </si>
  <si>
    <t>2021-22
adj ADM</t>
  </si>
  <si>
    <t xml:space="preserve">BEF
3-yr avg
ADM </t>
  </si>
  <si>
    <r>
      <t xml:space="preserve"> Student-weighted ADM
</t>
    </r>
    <r>
      <rPr>
        <b/>
        <sz val="9"/>
        <color rgb="FFFF0000"/>
        <rFont val="Calibri"/>
        <family val="2"/>
      </rPr>
      <t>ADD-ON
w/o SS Adj</t>
    </r>
  </si>
  <si>
    <r>
      <t xml:space="preserve"> Student-weighted ADM
</t>
    </r>
    <r>
      <rPr>
        <b/>
        <sz val="9"/>
        <color rgb="FFFF0000"/>
        <rFont val="Calibri"/>
        <family val="2"/>
      </rPr>
      <t>ADD-ON
w/ SS Adj</t>
    </r>
  </si>
  <si>
    <t xml:space="preserve">Total 
Student-Weighted ADM </t>
  </si>
  <si>
    <t>Local Effort Capacity Index</t>
  </si>
  <si>
    <t>Total Student-Weighted ADM  *  MHII  *  LECI</t>
  </si>
  <si>
    <t>Laurel SD</t>
  </si>
  <si>
    <t>Northwestern SD</t>
  </si>
  <si>
    <t>Keystone SD</t>
  </si>
  <si>
    <t>Union SD</t>
  </si>
  <si>
    <t>Hempfield SD</t>
  </si>
  <si>
    <t>Wilson SD</t>
  </si>
  <si>
    <t>Riverside SD</t>
  </si>
  <si>
    <t>Abington SD</t>
  </si>
  <si>
    <t>State Median HHI</t>
  </si>
  <si>
    <t>70th</t>
  </si>
  <si>
    <t>Poverty
Weight
(Tier 1,
0-99%)</t>
  </si>
  <si>
    <t>Poverty Weight
(Tier 2,
100-184%)</t>
  </si>
  <si>
    <t>Poverty Concentration Threshold
(Tier 1)</t>
  </si>
  <si>
    <t>Poverty Concentration Additional Weight</t>
  </si>
  <si>
    <t>County class</t>
  </si>
  <si>
    <t>Local Effort for BEF formula</t>
  </si>
  <si>
    <t>Percentile</t>
  </si>
  <si>
    <t>Local Effort per Household</t>
  </si>
  <si>
    <t>Local Effort Factor (based on Median Household Income)</t>
  </si>
  <si>
    <r>
      <rPr>
        <b/>
        <sz val="9"/>
        <color rgb="FFFF0000"/>
        <rFont val="Calibri"/>
      </rPr>
      <t>2024-25
prelim</t>
    </r>
    <r>
      <rPr>
        <b/>
        <sz val="9"/>
        <color rgb="FF993300"/>
        <rFont val="Calibri"/>
      </rPr>
      <t xml:space="preserve"> Current Exp minus Tuition from Patrons rev</t>
    </r>
  </si>
  <si>
    <t>Student-Weighted ADM add-on plus Sparsity-Size Adj</t>
  </si>
  <si>
    <r>
      <rPr>
        <b/>
        <sz val="9"/>
        <color rgb="FFFF0000"/>
        <rFont val="Calibri"/>
        <family val="2"/>
      </rPr>
      <t>2024-25</t>
    </r>
    <r>
      <rPr>
        <b/>
        <sz val="9"/>
        <rFont val="Calibri"/>
        <family val="2"/>
      </rPr>
      <t xml:space="preserve">
 Current Exp per Weighted Student</t>
    </r>
  </si>
  <si>
    <r>
      <t>Excess Exp Factor
(</t>
    </r>
    <r>
      <rPr>
        <b/>
        <sz val="9"/>
        <color rgb="FFFF0000"/>
        <rFont val="Calibri"/>
        <family val="2"/>
      </rPr>
      <t xml:space="preserve">2024-25 </t>
    </r>
    <r>
      <rPr>
        <b/>
        <sz val="9"/>
        <rFont val="Calibri"/>
        <family val="2"/>
      </rPr>
      <t>Current
Exp per adj ADM
plus Weighted Poverty ADM
Ratio based on median)</t>
    </r>
  </si>
  <si>
    <t>Local 
Effort 
Index</t>
  </si>
  <si>
    <r>
      <t xml:space="preserve">Local Effort Rate (Local Effort </t>
    </r>
    <r>
      <rPr>
        <i/>
        <sz val="9"/>
        <rFont val="Calibri"/>
        <family val="2"/>
      </rPr>
      <t xml:space="preserve">divided by </t>
    </r>
    <r>
      <rPr>
        <b/>
        <sz val="9"/>
        <rFont val="Calibri"/>
        <family val="2"/>
      </rPr>
      <t xml:space="preserve">
(MV +PI))</t>
    </r>
  </si>
  <si>
    <t>(MV + PI) * Median Local Effort Rate</t>
  </si>
  <si>
    <t>Local Capacity per Weighted Student</t>
  </si>
  <si>
    <t>Local Capacity Index</t>
  </si>
  <si>
    <r>
      <rPr>
        <b/>
        <sz val="9"/>
        <color rgb="FFFF0000"/>
        <rFont val="Calibri"/>
        <family val="2"/>
      </rPr>
      <t>2024-25</t>
    </r>
    <r>
      <rPr>
        <b/>
        <sz val="9"/>
        <color theme="4" tint="-0.249977111117893"/>
        <rFont val="Calibri"/>
        <family val="2"/>
      </rPr>
      <t xml:space="preserve">
State Property Tax Reduction Allocation</t>
    </r>
  </si>
  <si>
    <r>
      <rPr>
        <b/>
        <sz val="9"/>
        <color rgb="FFFF0000"/>
        <rFont val="Calibri"/>
        <family val="2"/>
      </rPr>
      <t>2024</t>
    </r>
    <r>
      <rPr>
        <b/>
        <sz val="9"/>
        <color theme="4" tint="-0.249977111117893"/>
        <rFont val="Calibri"/>
        <family val="2"/>
      </rPr>
      <t xml:space="preserve">
STEB
Market Value</t>
    </r>
  </si>
  <si>
    <r>
      <rPr>
        <b/>
        <sz val="9"/>
        <color rgb="FFFF0000"/>
        <rFont val="Calibri"/>
        <family val="2"/>
      </rPr>
      <t>2023</t>
    </r>
    <r>
      <rPr>
        <b/>
        <sz val="9"/>
        <color theme="4" tint="-0.249977111117893"/>
        <rFont val="Calibri"/>
        <family val="2"/>
      </rPr>
      <t xml:space="preserve">
Adjusted
Personal Income</t>
    </r>
  </si>
  <si>
    <t>2024-25
Curr Exp</t>
  </si>
  <si>
    <t>2024-25
tax rev</t>
  </si>
  <si>
    <t>2024-25
local gov't</t>
  </si>
  <si>
    <t>2024-25
other local rev</t>
  </si>
  <si>
    <t>2024-25
tuit from patr</t>
  </si>
  <si>
    <t>2021-22
Curr Exp</t>
  </si>
  <si>
    <t>2a</t>
  </si>
  <si>
    <t>Median</t>
  </si>
  <si>
    <t>2020
Total Square Miles</t>
  </si>
  <si>
    <t xml:space="preserve">3-yr avg
ADM </t>
  </si>
  <si>
    <t xml:space="preserve"> Sparsity Ratio
(step 1)</t>
  </si>
  <si>
    <t>Sparsity Ratio
(step 2)</t>
  </si>
  <si>
    <t xml:space="preserve"> Sparsity Ratio
(step 3)</t>
  </si>
  <si>
    <t xml:space="preserve"> Sparsity Ratio
(step 4)</t>
  </si>
  <si>
    <t xml:space="preserve"> Size Ratio (step 1)</t>
  </si>
  <si>
    <t xml:space="preserve"> Size Ratio
(step 2)</t>
  </si>
  <si>
    <t xml:space="preserve"> Size Ratio
(step 3)</t>
  </si>
  <si>
    <r>
      <rPr>
        <b/>
        <sz val="9"/>
        <color rgb="FFFF0000"/>
        <rFont val="Calibri"/>
        <family val="2"/>
      </rPr>
      <t xml:space="preserve">2026-27
</t>
    </r>
    <r>
      <rPr>
        <b/>
        <sz val="9"/>
        <color theme="4" tint="-0.249977111117893"/>
        <rFont val="Calibri"/>
        <family val="2"/>
      </rPr>
      <t>Sparsity/
Size Ratio for BEF</t>
    </r>
  </si>
  <si>
    <t>Fort Leboeuf SD</t>
  </si>
  <si>
    <t>General Mclane SD</t>
  </si>
  <si>
    <t>The enacted 2026-27 fiscal year Basic Education Funding estimated allocations are calculated as follows:</t>
  </si>
  <si>
    <t>3.  Each school district will receive a share of $375,000,000 through the student-weighted distribution formula to continue sustained investment in school district basic education programs.</t>
  </si>
  <si>
    <t>2.  Four (4) school districts will receive $8,000,000 based on qualifications of location county class, 2021-22 adjusted ADM, and 2021-22 current expenditures.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</si>
</sst>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&quot;$&quot;#,##0;[Red]\-&quot;$&quot;#,##0"/>
    <numFmt numFmtId="165" formatCode="&quot;$&quot;#,##0"/>
    <numFmt numFmtId="166" formatCode="0.000"/>
    <numFmt numFmtId="167" formatCode="0.0000"/>
    <numFmt numFmtId="168" formatCode="#,##0.000"/>
    <numFmt numFmtId="169" formatCode="&quot;$&quot;#,##0.00"/>
    <numFmt numFmtId="170" formatCode="#,##0.0000"/>
    <numFmt numFmtId="171" formatCode="0.0000;[Red]\-0.0000"/>
    <numFmt numFmtId="172" formatCode="&quot;$&quot;#,##0.00;[Red]\-&quot;$&quot;#,##0.00"/>
    <numFmt numFmtId="173" formatCode="0.00%;[Red]\-0.00%"/>
  </numFmts>
  <fonts count="27" x14ac:knownFonts="1">
    <font>
      <sz val="11"/>
      <color theme="1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sz val="10"/>
      <name val="Calibri"/>
      <family val="2"/>
    </font>
    <font>
      <sz val="8"/>
      <name val="Tahoma"/>
      <family val="2"/>
    </font>
    <font>
      <b/>
      <sz val="9"/>
      <name val="Calibri"/>
      <family val="2"/>
    </font>
    <font>
      <b/>
      <sz val="9"/>
      <color theme="4" tint="-0.249977111117893"/>
      <name val="Calibri"/>
      <family val="2"/>
    </font>
    <font>
      <b/>
      <sz val="9"/>
      <color rgb="FF9933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sz val="9"/>
      <color theme="1"/>
      <name val="Calibri"/>
      <family val="2"/>
    </font>
    <font>
      <sz val="11"/>
      <color theme="1"/>
      <name val="Calibri"/>
      <family val="2"/>
    </font>
    <font>
      <b/>
      <sz val="9"/>
      <color theme="1"/>
      <name val="Calibri"/>
      <family val="2"/>
    </font>
    <font>
      <b/>
      <sz val="9"/>
      <color indexed="60"/>
      <name val="Calibri"/>
      <family val="2"/>
    </font>
    <font>
      <i/>
      <sz val="9"/>
      <name val="Calibri"/>
      <family val="2"/>
    </font>
    <font>
      <sz val="9"/>
      <name val="Aptos Narrow"/>
      <family val="2"/>
      <scheme val="minor"/>
    </font>
    <font>
      <b/>
      <sz val="9"/>
      <color theme="4" tint="-0.249977111117893"/>
      <name val="Aptos Narrow"/>
      <family val="2"/>
      <scheme val="minor"/>
    </font>
    <font>
      <sz val="9"/>
      <color theme="1"/>
      <name val="Aptos Narrow"/>
      <family val="2"/>
      <scheme val="minor"/>
    </font>
    <font>
      <u/>
      <sz val="9"/>
      <color theme="1"/>
      <name val="Aptos Narrow"/>
      <family val="2"/>
      <scheme val="minor"/>
    </font>
    <font>
      <b/>
      <sz val="9"/>
      <color rgb="FFFF0000"/>
      <name val="Calibri"/>
    </font>
    <font>
      <b/>
      <sz val="9"/>
      <color rgb="FF993300"/>
      <name val="Calibri"/>
    </font>
    <font>
      <b/>
      <sz val="9"/>
      <color indexed="60"/>
      <name val="Calibri"/>
    </font>
    <font>
      <b/>
      <sz val="9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</cellStyleXfs>
  <cellXfs count="107">
    <xf numFmtId="0" fontId="0" fillId="0" borderId="0" xfId="0"/>
    <xf numFmtId="0" fontId="2" fillId="0" borderId="4" xfId="1" applyFont="1" applyBorder="1"/>
    <xf numFmtId="0" fontId="3" fillId="0" borderId="4" xfId="1" applyFont="1" applyBorder="1"/>
    <xf numFmtId="164" fontId="3" fillId="0" borderId="4" xfId="1" applyNumberFormat="1" applyFont="1" applyBorder="1"/>
    <xf numFmtId="0" fontId="4" fillId="0" borderId="4" xfId="2" applyFont="1" applyBorder="1"/>
    <xf numFmtId="0" fontId="1" fillId="0" borderId="4" xfId="1" applyBorder="1"/>
    <xf numFmtId="164" fontId="1" fillId="0" borderId="4" xfId="1" applyNumberFormat="1" applyBorder="1"/>
    <xf numFmtId="0" fontId="6" fillId="0" borderId="4" xfId="2" applyFont="1" applyBorder="1"/>
    <xf numFmtId="0" fontId="3" fillId="0" borderId="4" xfId="1" applyFont="1" applyBorder="1" applyAlignment="1">
      <alignment horizontal="left" indent="3"/>
    </xf>
    <xf numFmtId="164" fontId="3" fillId="0" borderId="4" xfId="1" applyNumberFormat="1" applyFont="1" applyBorder="1" applyAlignment="1">
      <alignment horizontal="left" indent="3"/>
    </xf>
    <xf numFmtId="0" fontId="4" fillId="0" borderId="4" xfId="2" applyFont="1" applyBorder="1" applyAlignment="1">
      <alignment horizontal="left" indent="3"/>
    </xf>
    <xf numFmtId="0" fontId="3" fillId="0" borderId="4" xfId="1" applyFont="1" applyBorder="1" applyAlignment="1">
      <alignment horizontal="left" indent="5"/>
    </xf>
    <xf numFmtId="0" fontId="1" fillId="0" borderId="4" xfId="1" applyBorder="1" applyAlignment="1">
      <alignment horizontal="left" indent="3"/>
    </xf>
    <xf numFmtId="164" fontId="1" fillId="0" borderId="4" xfId="1" applyNumberFormat="1" applyBorder="1" applyAlignment="1">
      <alignment horizontal="left" indent="3"/>
    </xf>
    <xf numFmtId="0" fontId="6" fillId="0" borderId="4" xfId="2" applyFont="1" applyBorder="1" applyAlignment="1">
      <alignment horizontal="left" indent="3"/>
    </xf>
    <xf numFmtId="0" fontId="1" fillId="0" borderId="4" xfId="1" applyBorder="1" applyAlignment="1">
      <alignment horizontal="left" indent="8"/>
    </xf>
    <xf numFmtId="17" fontId="3" fillId="0" borderId="4" xfId="1" quotePrefix="1" applyNumberFormat="1" applyFont="1" applyBorder="1"/>
    <xf numFmtId="0" fontId="13" fillId="0" borderId="0" xfId="1" applyFont="1" applyAlignment="1">
      <alignment horizontal="center"/>
    </xf>
    <xf numFmtId="0" fontId="13" fillId="0" borderId="0" xfId="1" applyFont="1"/>
    <xf numFmtId="0" fontId="14" fillId="0" borderId="0" xfId="0" applyFont="1"/>
    <xf numFmtId="2" fontId="14" fillId="0" borderId="0" xfId="0" applyNumberFormat="1" applyFont="1"/>
    <xf numFmtId="166" fontId="14" fillId="0" borderId="0" xfId="0" applyNumberFormat="1" applyFont="1"/>
    <xf numFmtId="167" fontId="14" fillId="0" borderId="0" xfId="0" applyNumberFormat="1" applyFont="1"/>
    <xf numFmtId="168" fontId="14" fillId="0" borderId="0" xfId="0" applyNumberFormat="1" applyFont="1"/>
    <xf numFmtId="168" fontId="16" fillId="0" borderId="0" xfId="0" applyNumberFormat="1" applyFont="1"/>
    <xf numFmtId="167" fontId="16" fillId="0" borderId="0" xfId="0" applyNumberFormat="1" applyFont="1"/>
    <xf numFmtId="0" fontId="13" fillId="0" borderId="0" xfId="6" applyFont="1" applyAlignment="1">
      <alignment horizontal="center"/>
    </xf>
    <xf numFmtId="0" fontId="13" fillId="0" borderId="0" xfId="6" applyFont="1"/>
    <xf numFmtId="0" fontId="13" fillId="0" borderId="0" xfId="7" applyFont="1"/>
    <xf numFmtId="0" fontId="9" fillId="0" borderId="0" xfId="6" applyFont="1"/>
    <xf numFmtId="169" fontId="14" fillId="0" borderId="0" xfId="0" applyNumberFormat="1" applyFont="1"/>
    <xf numFmtId="165" fontId="14" fillId="0" borderId="0" xfId="0" applyNumberFormat="1" applyFont="1"/>
    <xf numFmtId="165" fontId="16" fillId="0" borderId="0" xfId="0" applyNumberFormat="1" applyFont="1"/>
    <xf numFmtId="0" fontId="16" fillId="0" borderId="0" xfId="0" applyFont="1"/>
    <xf numFmtId="10" fontId="14" fillId="0" borderId="0" xfId="5" applyNumberFormat="1" applyFont="1"/>
    <xf numFmtId="0" fontId="11" fillId="0" borderId="5" xfId="4" applyNumberFormat="1" applyFont="1" applyFill="1" applyBorder="1" applyAlignment="1">
      <alignment horizontal="right" wrapText="1"/>
    </xf>
    <xf numFmtId="168" fontId="14" fillId="0" borderId="0" xfId="5" applyNumberFormat="1" applyFont="1"/>
    <xf numFmtId="3" fontId="14" fillId="0" borderId="0" xfId="5" applyNumberFormat="1" applyFont="1"/>
    <xf numFmtId="168" fontId="14" fillId="0" borderId="0" xfId="4" applyNumberFormat="1" applyFont="1"/>
    <xf numFmtId="0" fontId="13" fillId="0" borderId="0" xfId="1" applyFont="1" applyAlignment="1">
      <alignment horizontal="right" wrapText="1"/>
    </xf>
    <xf numFmtId="165" fontId="9" fillId="0" borderId="0" xfId="1" applyNumberFormat="1" applyFont="1" applyAlignment="1">
      <alignment horizontal="left"/>
    </xf>
    <xf numFmtId="165" fontId="12" fillId="0" borderId="0" xfId="1" applyNumberFormat="1" applyFont="1" applyAlignment="1">
      <alignment vertical="top"/>
    </xf>
    <xf numFmtId="169" fontId="9" fillId="0" borderId="0" xfId="8" applyNumberFormat="1" applyFont="1"/>
    <xf numFmtId="169" fontId="13" fillId="0" borderId="0" xfId="8" applyNumberFormat="1" applyFont="1"/>
    <xf numFmtId="0" fontId="9" fillId="0" borderId="5" xfId="6" applyFont="1" applyBorder="1" applyAlignment="1">
      <alignment horizontal="center" wrapText="1"/>
    </xf>
    <xf numFmtId="0" fontId="9" fillId="0" borderId="5" xfId="6" applyFont="1" applyBorder="1" applyAlignment="1">
      <alignment wrapText="1"/>
    </xf>
    <xf numFmtId="3" fontId="14" fillId="0" borderId="0" xfId="0" applyNumberFormat="1" applyFont="1"/>
    <xf numFmtId="170" fontId="14" fillId="0" borderId="0" xfId="0" applyNumberFormat="1" applyFont="1"/>
    <xf numFmtId="49" fontId="9" fillId="0" borderId="5" xfId="6" applyNumberFormat="1" applyFont="1" applyBorder="1" applyAlignment="1">
      <alignment horizontal="center" wrapText="1"/>
    </xf>
    <xf numFmtId="49" fontId="9" fillId="0" borderId="5" xfId="6" applyNumberFormat="1" applyFont="1" applyBorder="1" applyAlignment="1">
      <alignment wrapText="1"/>
    </xf>
    <xf numFmtId="0" fontId="10" fillId="0" borderId="5" xfId="3" applyFont="1" applyBorder="1" applyAlignment="1">
      <alignment horizontal="right" wrapText="1"/>
    </xf>
    <xf numFmtId="49" fontId="9" fillId="0" borderId="5" xfId="3" applyNumberFormat="1" applyFont="1" applyBorder="1" applyAlignment="1">
      <alignment horizontal="right" wrapText="1"/>
    </xf>
    <xf numFmtId="10" fontId="9" fillId="0" borderId="5" xfId="3" applyNumberFormat="1" applyFont="1" applyBorder="1" applyAlignment="1">
      <alignment horizontal="right" wrapText="1"/>
    </xf>
    <xf numFmtId="49" fontId="17" fillId="0" borderId="5" xfId="7" applyNumberFormat="1" applyFont="1" applyBorder="1" applyAlignment="1">
      <alignment horizontal="right" wrapText="1"/>
    </xf>
    <xf numFmtId="49" fontId="16" fillId="0" borderId="5" xfId="3" applyNumberFormat="1" applyFont="1" applyBorder="1" applyAlignment="1">
      <alignment horizontal="right" wrapText="1"/>
    </xf>
    <xf numFmtId="0" fontId="9" fillId="0" borderId="5" xfId="1" applyFont="1" applyBorder="1" applyAlignment="1">
      <alignment horizontal="center"/>
    </xf>
    <xf numFmtId="0" fontId="9" fillId="0" borderId="5" xfId="1" applyFont="1" applyBorder="1"/>
    <xf numFmtId="165" fontId="11" fillId="0" borderId="5" xfId="1" applyNumberFormat="1" applyFont="1" applyBorder="1" applyAlignment="1">
      <alignment horizontal="right" wrapText="1"/>
    </xf>
    <xf numFmtId="0" fontId="11" fillId="0" borderId="5" xfId="1" applyFont="1" applyBorder="1" applyAlignment="1">
      <alignment horizontal="right" wrapText="1"/>
    </xf>
    <xf numFmtId="2" fontId="9" fillId="0" borderId="6" xfId="3" applyNumberFormat="1" applyFont="1" applyBorder="1" applyAlignment="1">
      <alignment horizontal="center"/>
    </xf>
    <xf numFmtId="10" fontId="9" fillId="0" borderId="6" xfId="3" applyNumberFormat="1" applyFont="1" applyBorder="1" applyAlignment="1">
      <alignment horizontal="center"/>
    </xf>
    <xf numFmtId="2" fontId="9" fillId="0" borderId="8" xfId="3" applyNumberFormat="1" applyFont="1" applyBorder="1" applyAlignment="1">
      <alignment horizontal="center"/>
    </xf>
    <xf numFmtId="0" fontId="13" fillId="0" borderId="7" xfId="1" applyFont="1" applyBorder="1" applyAlignment="1">
      <alignment horizontal="center" wrapText="1"/>
    </xf>
    <xf numFmtId="2" fontId="13" fillId="0" borderId="0" xfId="1" applyNumberFormat="1" applyFont="1"/>
    <xf numFmtId="3" fontId="14" fillId="0" borderId="0" xfId="1" applyNumberFormat="1" applyFont="1" applyAlignment="1">
      <alignment horizontal="right"/>
    </xf>
    <xf numFmtId="0" fontId="9" fillId="0" borderId="5" xfId="6" applyFont="1" applyBorder="1" applyAlignment="1">
      <alignment horizontal="right" wrapText="1"/>
    </xf>
    <xf numFmtId="165" fontId="16" fillId="0" borderId="6" xfId="0" applyNumberFormat="1" applyFont="1" applyBorder="1" applyAlignment="1">
      <alignment horizontal="center"/>
    </xf>
    <xf numFmtId="165" fontId="19" fillId="0" borderId="7" xfId="1" applyNumberFormat="1" applyFont="1" applyBorder="1" applyAlignment="1">
      <alignment horizontal="center" wrapText="1"/>
    </xf>
    <xf numFmtId="49" fontId="9" fillId="0" borderId="5" xfId="3" applyNumberFormat="1" applyFont="1" applyBorder="1" applyAlignment="1">
      <alignment horizontal="center" wrapText="1"/>
    </xf>
    <xf numFmtId="10" fontId="14" fillId="0" borderId="0" xfId="5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3" fontId="10" fillId="0" borderId="5" xfId="3" applyNumberFormat="1" applyFont="1" applyBorder="1" applyAlignment="1">
      <alignment horizontal="right" wrapText="1"/>
    </xf>
    <xf numFmtId="171" fontId="11" fillId="0" borderId="5" xfId="1" applyNumberFormat="1" applyFont="1" applyBorder="1" applyAlignment="1">
      <alignment horizontal="center" wrapText="1"/>
    </xf>
    <xf numFmtId="171" fontId="14" fillId="0" borderId="0" xfId="0" applyNumberFormat="1" applyFont="1" applyAlignment="1">
      <alignment horizontal="center"/>
    </xf>
    <xf numFmtId="171" fontId="16" fillId="0" borderId="0" xfId="0" applyNumberFormat="1" applyFont="1" applyAlignment="1">
      <alignment horizontal="center"/>
    </xf>
    <xf numFmtId="171" fontId="16" fillId="0" borderId="0" xfId="0" applyNumberFormat="1" applyFont="1" applyAlignment="1">
      <alignment horizontal="center" vertical="top"/>
    </xf>
    <xf numFmtId="172" fontId="14" fillId="0" borderId="0" xfId="0" applyNumberFormat="1" applyFont="1"/>
    <xf numFmtId="173" fontId="14" fillId="0" borderId="0" xfId="0" applyNumberFormat="1" applyFont="1" applyAlignment="1">
      <alignment horizontal="right"/>
    </xf>
    <xf numFmtId="0" fontId="20" fillId="0" borderId="5" xfId="3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168" fontId="10" fillId="0" borderId="5" xfId="3" applyNumberFormat="1" applyFont="1" applyBorder="1" applyAlignment="1">
      <alignment horizontal="right" wrapText="1"/>
    </xf>
    <xf numFmtId="49" fontId="25" fillId="0" borderId="5" xfId="7" applyNumberFormat="1" applyFont="1" applyBorder="1" applyAlignment="1">
      <alignment horizontal="right" wrapText="1"/>
    </xf>
    <xf numFmtId="0" fontId="3" fillId="0" borderId="4" xfId="1" applyFont="1" applyBorder="1" applyAlignment="1">
      <alignment horizontal="left" indent="8"/>
    </xf>
    <xf numFmtId="0" fontId="3" fillId="0" borderId="4" xfId="1" applyFont="1" applyBorder="1" applyAlignment="1">
      <alignment horizontal="left" indent="6"/>
    </xf>
    <xf numFmtId="10" fontId="14" fillId="0" borderId="0" xfId="0" applyNumberFormat="1" applyFont="1"/>
    <xf numFmtId="0" fontId="3" fillId="0" borderId="4" xfId="1" applyFont="1" applyBorder="1" applyAlignment="1">
      <alignment horizontal="left" wrapText="1" indent="8"/>
    </xf>
    <xf numFmtId="0" fontId="3" fillId="0" borderId="4" xfId="1" applyFont="1" applyBorder="1" applyAlignment="1">
      <alignment horizontal="left" indent="8"/>
    </xf>
    <xf numFmtId="0" fontId="2" fillId="0" borderId="1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4" fillId="0" borderId="1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left" vertical="top" wrapText="1"/>
    </xf>
    <xf numFmtId="0" fontId="4" fillId="0" borderId="3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left" wrapText="1" indent="3"/>
    </xf>
    <xf numFmtId="0" fontId="3" fillId="0" borderId="2" xfId="1" applyFont="1" applyBorder="1" applyAlignment="1">
      <alignment horizontal="left" wrapText="1" indent="3"/>
    </xf>
    <xf numFmtId="0" fontId="3" fillId="0" borderId="3" xfId="1" applyFont="1" applyBorder="1" applyAlignment="1">
      <alignment horizontal="left" wrapText="1" indent="3"/>
    </xf>
    <xf numFmtId="0" fontId="3" fillId="0" borderId="4" xfId="1" applyFont="1" applyBorder="1" applyAlignment="1">
      <alignment horizontal="left" wrapText="1" indent="5"/>
    </xf>
    <xf numFmtId="0" fontId="3" fillId="0" borderId="4" xfId="1" applyFont="1" applyBorder="1" applyAlignment="1">
      <alignment horizontal="left" wrapText="1" indent="6"/>
    </xf>
    <xf numFmtId="0" fontId="3" fillId="0" borderId="4" xfId="1" applyFont="1" applyBorder="1" applyAlignment="1">
      <alignment horizontal="left" indent="6"/>
    </xf>
    <xf numFmtId="172" fontId="9" fillId="0" borderId="5" xfId="6" applyNumberFormat="1" applyFont="1" applyBorder="1" applyAlignment="1">
      <alignment horizontal="right" wrapText="1"/>
    </xf>
    <xf numFmtId="173" fontId="9" fillId="0" borderId="5" xfId="6" applyNumberFormat="1" applyFont="1" applyBorder="1" applyAlignment="1">
      <alignment horizontal="right" wrapText="1"/>
    </xf>
    <xf numFmtId="49" fontId="26" fillId="0" borderId="5" xfId="3" applyNumberFormat="1" applyFont="1" applyBorder="1" applyAlignment="1">
      <alignment horizontal="right" wrapText="1"/>
    </xf>
  </cellXfs>
  <cellStyles count="9">
    <cellStyle name="Comma" xfId="4" builtinId="3"/>
    <cellStyle name="Normal" xfId="0" builtinId="0"/>
    <cellStyle name="Normal 17" xfId="1" xr:uid="{72549D08-8C47-42E0-8951-17491489FAEF}"/>
    <cellStyle name="Normal 2" xfId="7" xr:uid="{B95A7C2C-8BCC-4F8D-98C6-7EAD8543B151}"/>
    <cellStyle name="Normal 2 2" xfId="8" xr:uid="{B6114AD6-A116-4156-B6A7-85B0304C75DA}"/>
    <cellStyle name="Normal 21" xfId="2" xr:uid="{69823CDA-BC86-4FB7-A821-83BED177BDB6}"/>
    <cellStyle name="Normal_2008-09 BEF" xfId="6" xr:uid="{E50495B8-C06D-4ABF-9F77-E47A9F9FE311}"/>
    <cellStyle name="Normal_BEF0708 PDE 2-1-07" xfId="3" xr:uid="{CDE2F75F-7CF2-4AED-BEE3-ABFC69A18E4E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F3568-147B-4F56-A11E-108EB794D8EB}">
  <sheetPr>
    <pageSetUpPr fitToPage="1"/>
  </sheetPr>
  <dimension ref="A1:R39"/>
  <sheetViews>
    <sheetView workbookViewId="0">
      <selection sqref="A1:F1"/>
    </sheetView>
  </sheetViews>
  <sheetFormatPr defaultColWidth="9.28515625" defaultRowHeight="12.75" x14ac:dyDescent="0.2"/>
  <cols>
    <col min="1" max="4" width="9.28515625" style="2"/>
    <col min="5" max="7" width="9.28515625" style="3"/>
    <col min="8" max="8" width="9.28515625" style="4"/>
    <col min="9" max="11" width="9.28515625" style="3"/>
    <col min="12" max="15" width="9.28515625" style="2"/>
    <col min="16" max="16" width="11" style="2" bestFit="1" customWidth="1"/>
    <col min="17" max="17" width="10.7109375" style="2" bestFit="1" customWidth="1"/>
    <col min="18" max="16384" width="9.28515625" style="2"/>
  </cols>
  <sheetData>
    <row r="1" spans="1:18" ht="15.75" x14ac:dyDescent="0.25">
      <c r="A1" s="92" t="s">
        <v>0</v>
      </c>
      <c r="B1" s="93"/>
      <c r="C1" s="93"/>
      <c r="D1" s="93"/>
      <c r="E1" s="93"/>
      <c r="F1" s="94"/>
      <c r="G1" s="1"/>
      <c r="H1" s="1"/>
      <c r="I1" s="1"/>
      <c r="J1" s="1"/>
      <c r="K1" s="1"/>
      <c r="L1" s="1"/>
      <c r="M1" s="1"/>
    </row>
    <row r="3" spans="1:18" ht="30" customHeight="1" x14ac:dyDescent="0.2">
      <c r="A3" s="95" t="s">
        <v>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7"/>
    </row>
    <row r="5" spans="1:18" x14ac:dyDescent="0.2">
      <c r="A5" s="2" t="s">
        <v>691</v>
      </c>
    </row>
    <row r="7" spans="1:18" x14ac:dyDescent="0.2">
      <c r="A7" s="2" t="s">
        <v>2</v>
      </c>
    </row>
    <row r="8" spans="1:18" x14ac:dyDescent="0.2">
      <c r="A8" s="2" t="s">
        <v>693</v>
      </c>
    </row>
    <row r="9" spans="1:18" x14ac:dyDescent="0.2">
      <c r="A9" s="2" t="s">
        <v>692</v>
      </c>
    </row>
    <row r="10" spans="1:18" ht="12.75" customHeight="1" x14ac:dyDescent="0.2">
      <c r="A10" s="5"/>
      <c r="B10" s="5"/>
      <c r="C10" s="5"/>
      <c r="D10" s="5"/>
      <c r="E10" s="6"/>
      <c r="F10" s="6"/>
      <c r="G10" s="6"/>
      <c r="H10" s="7"/>
      <c r="I10" s="6"/>
      <c r="J10" s="6"/>
      <c r="K10" s="6"/>
      <c r="L10" s="5"/>
      <c r="M10" s="5"/>
      <c r="N10" s="5"/>
      <c r="O10" s="5"/>
      <c r="P10" s="5"/>
      <c r="Q10" s="5"/>
      <c r="R10" s="5"/>
    </row>
    <row r="11" spans="1:18" s="5" customFormat="1" x14ac:dyDescent="0.2">
      <c r="A11" s="98" t="s">
        <v>3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100"/>
    </row>
    <row r="12" spans="1:18" x14ac:dyDescent="0.2">
      <c r="A12" s="5"/>
      <c r="B12" s="5"/>
      <c r="C12" s="5"/>
      <c r="D12" s="5"/>
      <c r="E12" s="6"/>
      <c r="F12" s="6"/>
      <c r="G12" s="6"/>
      <c r="H12" s="7"/>
      <c r="I12" s="6"/>
      <c r="J12" s="6"/>
      <c r="K12" s="6"/>
      <c r="L12" s="5"/>
      <c r="M12" s="5"/>
      <c r="N12" s="5"/>
      <c r="O12" s="5"/>
      <c r="P12" s="5"/>
      <c r="Q12" s="5"/>
      <c r="R12" s="5"/>
    </row>
    <row r="13" spans="1:18" x14ac:dyDescent="0.2">
      <c r="A13" s="8" t="s">
        <v>4</v>
      </c>
      <c r="B13" s="8"/>
      <c r="C13" s="8"/>
      <c r="D13" s="8"/>
      <c r="E13" s="9"/>
      <c r="F13" s="9"/>
      <c r="G13" s="9"/>
      <c r="H13" s="10"/>
      <c r="I13" s="9"/>
      <c r="J13" s="9"/>
      <c r="K13" s="9"/>
      <c r="L13" s="8"/>
      <c r="M13" s="8"/>
      <c r="N13" s="8"/>
      <c r="O13" s="8"/>
      <c r="P13" s="8"/>
      <c r="Q13" s="8"/>
      <c r="R13" s="8"/>
    </row>
    <row r="14" spans="1:18" x14ac:dyDescent="0.2">
      <c r="A14" s="11" t="s">
        <v>5</v>
      </c>
      <c r="B14" s="8"/>
      <c r="C14" s="8"/>
      <c r="D14" s="8"/>
      <c r="E14" s="9"/>
      <c r="F14" s="9"/>
      <c r="G14" s="9"/>
      <c r="H14" s="10"/>
      <c r="I14" s="9"/>
      <c r="J14" s="9"/>
      <c r="K14" s="9"/>
      <c r="L14" s="8"/>
      <c r="M14" s="8"/>
      <c r="N14" s="8"/>
      <c r="O14" s="8"/>
      <c r="P14" s="8"/>
      <c r="Q14" s="8"/>
      <c r="R14" s="8"/>
    </row>
    <row r="15" spans="1:18" x14ac:dyDescent="0.2">
      <c r="A15" s="11" t="s">
        <v>6</v>
      </c>
      <c r="B15" s="8"/>
      <c r="C15" s="8"/>
      <c r="D15" s="8"/>
      <c r="E15" s="9"/>
      <c r="F15" s="9"/>
      <c r="G15" s="9"/>
      <c r="H15" s="10"/>
      <c r="I15" s="9"/>
      <c r="J15" s="9"/>
      <c r="K15" s="9"/>
      <c r="L15" s="8"/>
      <c r="M15" s="8"/>
      <c r="N15" s="8"/>
      <c r="O15" s="8"/>
      <c r="P15" s="8"/>
      <c r="Q15" s="8"/>
      <c r="R15" s="8"/>
    </row>
    <row r="16" spans="1:18" ht="12.75" customHeight="1" x14ac:dyDescent="0.2">
      <c r="A16" s="11" t="s">
        <v>7</v>
      </c>
      <c r="B16" s="8"/>
      <c r="C16" s="8"/>
      <c r="D16" s="8"/>
      <c r="E16" s="9"/>
      <c r="F16" s="9"/>
      <c r="G16" s="9"/>
      <c r="H16" s="10"/>
      <c r="I16" s="9"/>
      <c r="J16" s="9"/>
      <c r="K16" s="9"/>
      <c r="L16" s="8"/>
      <c r="M16" s="8"/>
      <c r="N16" s="8"/>
      <c r="O16" s="8"/>
      <c r="P16" s="8"/>
      <c r="Q16" s="8"/>
      <c r="R16" s="8"/>
    </row>
    <row r="17" spans="1:18" ht="26.45" customHeight="1" x14ac:dyDescent="0.2">
      <c r="A17" s="101" t="s">
        <v>8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</row>
    <row r="18" spans="1:18" x14ac:dyDescent="0.2">
      <c r="A18" s="11" t="s">
        <v>9</v>
      </c>
      <c r="B18" s="8"/>
      <c r="C18" s="8"/>
      <c r="D18" s="8"/>
      <c r="E18" s="9"/>
      <c r="F18" s="9"/>
      <c r="G18" s="9"/>
      <c r="H18" s="10"/>
      <c r="I18" s="9"/>
      <c r="J18" s="9"/>
      <c r="K18" s="9"/>
      <c r="L18" s="8"/>
      <c r="M18" s="8"/>
      <c r="N18" s="8"/>
      <c r="O18" s="8"/>
      <c r="P18" s="8"/>
      <c r="Q18" s="8"/>
      <c r="R18" s="8"/>
    </row>
    <row r="19" spans="1:18" ht="12.75" customHeight="1" x14ac:dyDescent="0.2">
      <c r="A19" s="11" t="s">
        <v>10</v>
      </c>
      <c r="B19" s="8"/>
      <c r="C19" s="8"/>
      <c r="D19" s="8"/>
      <c r="E19" s="9"/>
      <c r="F19" s="9"/>
      <c r="G19" s="9"/>
      <c r="H19" s="10"/>
      <c r="I19" s="9"/>
      <c r="J19" s="9"/>
      <c r="K19" s="9"/>
      <c r="L19" s="8"/>
      <c r="M19" s="8"/>
      <c r="N19" s="8"/>
      <c r="O19" s="8"/>
      <c r="P19" s="8"/>
      <c r="Q19" s="8"/>
      <c r="R19" s="8"/>
    </row>
    <row r="20" spans="1:18" s="5" customFormat="1" ht="26.45" customHeight="1" x14ac:dyDescent="0.2">
      <c r="A20" s="101" t="s">
        <v>11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</row>
    <row r="21" spans="1:18" x14ac:dyDescent="0.2">
      <c r="A21" s="12"/>
      <c r="B21" s="12"/>
      <c r="C21" s="12"/>
      <c r="D21" s="12"/>
      <c r="E21" s="13"/>
      <c r="F21" s="13"/>
      <c r="G21" s="13"/>
      <c r="H21" s="14"/>
      <c r="I21" s="13"/>
      <c r="J21" s="13"/>
      <c r="K21" s="13"/>
      <c r="L21" s="12"/>
      <c r="M21" s="12"/>
      <c r="N21" s="12"/>
      <c r="O21" s="12"/>
      <c r="P21" s="12"/>
      <c r="Q21" s="12"/>
      <c r="R21" s="12"/>
    </row>
    <row r="22" spans="1:18" ht="12.75" customHeight="1" x14ac:dyDescent="0.2">
      <c r="A22" s="88" t="s">
        <v>12</v>
      </c>
      <c r="B22" s="8"/>
      <c r="C22" s="8"/>
      <c r="D22" s="8"/>
      <c r="E22" s="9"/>
      <c r="F22" s="9"/>
      <c r="G22" s="9"/>
      <c r="H22" s="10"/>
      <c r="I22" s="9"/>
      <c r="J22" s="9"/>
      <c r="K22" s="9"/>
      <c r="L22" s="8"/>
      <c r="M22" s="8"/>
      <c r="N22" s="8"/>
      <c r="O22" s="8"/>
      <c r="P22" s="8"/>
      <c r="Q22" s="8"/>
      <c r="R22" s="8"/>
    </row>
    <row r="23" spans="1:18" ht="12.75" customHeight="1" x14ac:dyDescent="0.2">
      <c r="A23" s="102" t="s">
        <v>13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</row>
    <row r="24" spans="1:18" ht="12.75" customHeight="1" x14ac:dyDescent="0.2">
      <c r="A24" s="102" t="s">
        <v>14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</row>
    <row r="25" spans="1:18" s="5" customFormat="1" x14ac:dyDescent="0.2">
      <c r="A25" s="102" t="s">
        <v>15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</row>
    <row r="26" spans="1:18" x14ac:dyDescent="0.2">
      <c r="A26" s="12"/>
      <c r="B26" s="12"/>
      <c r="C26" s="12"/>
      <c r="D26" s="12"/>
      <c r="E26" s="13"/>
      <c r="F26" s="13"/>
      <c r="G26" s="13"/>
      <c r="H26" s="14"/>
      <c r="I26" s="13"/>
      <c r="J26" s="13"/>
      <c r="K26" s="13"/>
      <c r="L26" s="12"/>
      <c r="M26" s="12"/>
      <c r="N26" s="12"/>
      <c r="O26" s="12"/>
      <c r="P26" s="12"/>
      <c r="Q26" s="12"/>
      <c r="R26" s="12"/>
    </row>
    <row r="27" spans="1:18" s="5" customFormat="1" x14ac:dyDescent="0.2">
      <c r="A27" s="8" t="s">
        <v>16</v>
      </c>
      <c r="B27" s="8"/>
      <c r="C27" s="8"/>
      <c r="D27" s="8"/>
      <c r="E27" s="9"/>
      <c r="F27" s="9"/>
      <c r="G27" s="9"/>
      <c r="H27" s="10"/>
      <c r="I27" s="9"/>
      <c r="J27" s="9"/>
      <c r="K27" s="9"/>
      <c r="L27" s="8"/>
      <c r="M27" s="8"/>
      <c r="N27" s="8"/>
      <c r="O27" s="8"/>
      <c r="P27" s="8"/>
      <c r="Q27" s="8"/>
      <c r="R27" s="8"/>
    </row>
    <row r="28" spans="1:18" x14ac:dyDescent="0.2">
      <c r="A28" s="12"/>
      <c r="B28" s="12"/>
      <c r="C28" s="12"/>
      <c r="D28" s="12"/>
      <c r="E28" s="13"/>
      <c r="F28" s="13"/>
      <c r="G28" s="13"/>
      <c r="H28" s="14"/>
      <c r="I28" s="13"/>
      <c r="J28" s="13"/>
      <c r="K28" s="13"/>
      <c r="L28" s="12"/>
      <c r="M28" s="12"/>
      <c r="N28" s="12"/>
      <c r="O28" s="12"/>
      <c r="P28" s="12"/>
      <c r="Q28" s="12"/>
      <c r="R28" s="12"/>
    </row>
    <row r="29" spans="1:18" x14ac:dyDescent="0.2">
      <c r="A29" s="8" t="s">
        <v>17</v>
      </c>
      <c r="B29" s="8"/>
      <c r="C29" s="8"/>
      <c r="D29" s="8"/>
      <c r="E29" s="9"/>
      <c r="F29" s="9"/>
      <c r="G29" s="9"/>
      <c r="H29" s="10"/>
      <c r="I29" s="9"/>
      <c r="J29" s="9"/>
      <c r="K29" s="9"/>
      <c r="L29" s="8"/>
      <c r="M29" s="8"/>
      <c r="N29" s="8"/>
      <c r="O29" s="8"/>
      <c r="P29" s="8"/>
      <c r="Q29" s="8"/>
      <c r="R29" s="8"/>
    </row>
    <row r="30" spans="1:18" ht="12.75" customHeight="1" x14ac:dyDescent="0.2">
      <c r="A30" s="88" t="s">
        <v>18</v>
      </c>
      <c r="B30" s="8"/>
      <c r="C30" s="8"/>
      <c r="D30" s="8"/>
      <c r="E30" s="9"/>
      <c r="F30" s="9"/>
      <c r="G30" s="9"/>
      <c r="H30" s="10"/>
      <c r="I30" s="9"/>
      <c r="J30" s="9"/>
      <c r="K30" s="9"/>
      <c r="L30" s="8"/>
      <c r="M30" s="8"/>
      <c r="N30" s="8"/>
      <c r="O30" s="8"/>
      <c r="P30" s="8"/>
      <c r="Q30" s="8"/>
      <c r="R30" s="8"/>
    </row>
    <row r="31" spans="1:18" ht="12.75" customHeight="1" x14ac:dyDescent="0.2">
      <c r="A31" s="90" t="s">
        <v>19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</row>
    <row r="32" spans="1:18" x14ac:dyDescent="0.2">
      <c r="A32" s="90" t="s">
        <v>20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</row>
    <row r="33" spans="1:18" ht="12.75" customHeight="1" x14ac:dyDescent="0.2">
      <c r="A33" s="88" t="s">
        <v>21</v>
      </c>
      <c r="B33" s="8"/>
      <c r="C33" s="8"/>
      <c r="D33" s="8"/>
      <c r="E33" s="9"/>
      <c r="F33" s="9"/>
      <c r="G33" s="9"/>
      <c r="H33" s="10"/>
      <c r="I33" s="9"/>
      <c r="J33" s="9"/>
      <c r="K33" s="9"/>
      <c r="L33" s="8"/>
      <c r="M33" s="8"/>
      <c r="N33" s="8"/>
      <c r="O33" s="8"/>
      <c r="P33" s="8"/>
      <c r="Q33" s="8"/>
      <c r="R33" s="8"/>
    </row>
    <row r="34" spans="1:18" ht="12.75" customHeight="1" x14ac:dyDescent="0.2">
      <c r="A34" s="90" t="s">
        <v>22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</row>
    <row r="35" spans="1:18" x14ac:dyDescent="0.2">
      <c r="A35" s="90" t="s">
        <v>23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</row>
    <row r="36" spans="1:18" x14ac:dyDescent="0.2">
      <c r="A36" s="87" t="s">
        <v>24</v>
      </c>
      <c r="B36" s="8"/>
      <c r="C36" s="8"/>
      <c r="D36" s="8"/>
      <c r="E36" s="9"/>
      <c r="F36" s="9"/>
      <c r="G36" s="9"/>
      <c r="H36" s="10"/>
      <c r="I36" s="9"/>
      <c r="J36" s="9"/>
      <c r="K36" s="9"/>
      <c r="L36" s="8"/>
      <c r="M36" s="8"/>
      <c r="N36" s="8"/>
      <c r="O36" s="8"/>
      <c r="P36" s="8"/>
      <c r="Q36" s="8"/>
      <c r="R36" s="8"/>
    </row>
    <row r="37" spans="1:18" x14ac:dyDescent="0.2">
      <c r="A37" s="15"/>
      <c r="B37" s="12"/>
      <c r="C37" s="12"/>
      <c r="D37" s="12"/>
      <c r="E37" s="13"/>
      <c r="F37" s="13"/>
      <c r="G37" s="13"/>
      <c r="H37" s="14"/>
      <c r="I37" s="13"/>
      <c r="J37" s="13"/>
      <c r="K37" s="13"/>
      <c r="L37" s="12"/>
      <c r="M37" s="12"/>
      <c r="N37" s="12"/>
      <c r="O37" s="12"/>
      <c r="P37" s="12"/>
      <c r="Q37" s="12"/>
      <c r="R37" s="12"/>
    </row>
    <row r="38" spans="1:18" x14ac:dyDescent="0.2">
      <c r="E38" s="2"/>
      <c r="F38" s="2"/>
      <c r="G38" s="2"/>
      <c r="H38" s="2"/>
      <c r="I38" s="2"/>
      <c r="J38" s="2"/>
      <c r="K38" s="2"/>
      <c r="R38" s="8"/>
    </row>
    <row r="39" spans="1:18" x14ac:dyDescent="0.2">
      <c r="A39" s="16" t="s">
        <v>25</v>
      </c>
    </row>
  </sheetData>
  <mergeCells count="12">
    <mergeCell ref="A35:R35"/>
    <mergeCell ref="A1:F1"/>
    <mergeCell ref="A3:R3"/>
    <mergeCell ref="A11:R11"/>
    <mergeCell ref="A17:R17"/>
    <mergeCell ref="A20:R20"/>
    <mergeCell ref="A23:R23"/>
    <mergeCell ref="A24:R24"/>
    <mergeCell ref="A25:R25"/>
    <mergeCell ref="A31:R31"/>
    <mergeCell ref="A32:R32"/>
    <mergeCell ref="A34:R34"/>
  </mergeCells>
  <pageMargins left="0.2" right="0.2" top="0.5" bottom="0.25" header="0.3" footer="0.3"/>
  <pageSetup scale="7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31963-B998-4EB5-AD0C-791999A2404B}">
  <dimension ref="A1:N503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ColWidth="8.85546875" defaultRowHeight="12" x14ac:dyDescent="0.2"/>
  <cols>
    <col min="1" max="1" width="8.42578125" style="18" bestFit="1" customWidth="1"/>
    <col min="2" max="2" width="26.140625" style="18" bestFit="1" customWidth="1"/>
    <col min="3" max="3" width="14" style="18" bestFit="1" customWidth="1"/>
    <col min="4" max="5" width="11.7109375" style="19" bestFit="1" customWidth="1"/>
    <col min="6" max="6" width="8.7109375" style="19" bestFit="1" customWidth="1"/>
    <col min="7" max="7" width="10.42578125" style="19" bestFit="1" customWidth="1"/>
    <col min="8" max="8" width="11.7109375" style="19" bestFit="1" customWidth="1"/>
    <col min="9" max="9" width="10.85546875" style="77" bestFit="1" customWidth="1"/>
    <col min="10" max="10" width="6.28515625" style="78" bestFit="1" customWidth="1"/>
    <col min="11" max="16384" width="8.85546875" style="19"/>
  </cols>
  <sheetData>
    <row r="1" spans="1:14" ht="60" x14ac:dyDescent="0.2">
      <c r="A1" s="44" t="s">
        <v>26</v>
      </c>
      <c r="B1" s="45" t="s">
        <v>27</v>
      </c>
      <c r="C1" s="45" t="s">
        <v>28</v>
      </c>
      <c r="D1" s="65" t="s">
        <v>29</v>
      </c>
      <c r="E1" s="65" t="s">
        <v>30</v>
      </c>
      <c r="F1" s="65" t="s">
        <v>31</v>
      </c>
      <c r="G1" s="65" t="s">
        <v>32</v>
      </c>
      <c r="H1" s="65" t="s">
        <v>33</v>
      </c>
      <c r="I1" s="104" t="s">
        <v>34</v>
      </c>
      <c r="J1" s="105" t="s">
        <v>35</v>
      </c>
    </row>
    <row r="2" spans="1:14" x14ac:dyDescent="0.2">
      <c r="A2" s="26">
        <v>112011103</v>
      </c>
      <c r="B2" s="27" t="s">
        <v>282</v>
      </c>
      <c r="C2" s="27" t="s">
        <v>283</v>
      </c>
      <c r="D2" s="31">
        <v>7680356</v>
      </c>
      <c r="E2" s="31">
        <v>7414482.3899999997</v>
      </c>
      <c r="F2" s="31">
        <v>0</v>
      </c>
      <c r="G2" s="31">
        <v>265873.71999999997</v>
      </c>
      <c r="H2" s="31">
        <v>7647844.3799999999</v>
      </c>
      <c r="I2" s="77">
        <f>ROUND(D2-H2,0)</f>
        <v>32512</v>
      </c>
      <c r="J2" s="78">
        <f>ROUND(I2/H2,4)</f>
        <v>4.3E-3</v>
      </c>
      <c r="M2" s="30"/>
      <c r="N2" s="89"/>
    </row>
    <row r="3" spans="1:14" x14ac:dyDescent="0.2">
      <c r="A3" s="26">
        <v>112011603</v>
      </c>
      <c r="B3" s="27" t="s">
        <v>284</v>
      </c>
      <c r="C3" s="27" t="s">
        <v>283</v>
      </c>
      <c r="D3" s="31">
        <v>13215778</v>
      </c>
      <c r="E3" s="31">
        <v>12386068.34</v>
      </c>
      <c r="F3" s="31">
        <v>0</v>
      </c>
      <c r="G3" s="31">
        <v>829709.47</v>
      </c>
      <c r="H3" s="31">
        <v>13080116.029999999</v>
      </c>
      <c r="I3" s="77">
        <f>ROUND(D3-H3,0)</f>
        <v>135662</v>
      </c>
      <c r="J3" s="78">
        <f>ROUND(I3/H3,4)</f>
        <v>1.04E-2</v>
      </c>
      <c r="M3" s="30"/>
      <c r="N3" s="89"/>
    </row>
    <row r="4" spans="1:14" x14ac:dyDescent="0.2">
      <c r="A4" s="26">
        <v>112013054</v>
      </c>
      <c r="B4" s="27" t="s">
        <v>285</v>
      </c>
      <c r="C4" s="27" t="s">
        <v>283</v>
      </c>
      <c r="D4" s="31">
        <v>4260583</v>
      </c>
      <c r="E4" s="31">
        <v>4098592.22</v>
      </c>
      <c r="F4" s="31">
        <v>0</v>
      </c>
      <c r="G4" s="31">
        <v>161990.46</v>
      </c>
      <c r="H4" s="31">
        <v>4222840.8499999996</v>
      </c>
      <c r="I4" s="77">
        <f>ROUND(D4-H4,0)</f>
        <v>37742</v>
      </c>
      <c r="J4" s="78">
        <f>ROUND(I4/H4,4)</f>
        <v>8.8999999999999999E-3</v>
      </c>
      <c r="M4" s="30"/>
      <c r="N4" s="89"/>
    </row>
    <row r="5" spans="1:14" x14ac:dyDescent="0.2">
      <c r="A5" s="26">
        <v>112013753</v>
      </c>
      <c r="B5" s="27" t="s">
        <v>286</v>
      </c>
      <c r="C5" s="27" t="s">
        <v>283</v>
      </c>
      <c r="D5" s="31">
        <v>10416356</v>
      </c>
      <c r="E5" s="31">
        <v>9905746.7599999998</v>
      </c>
      <c r="F5" s="31">
        <v>0</v>
      </c>
      <c r="G5" s="31">
        <v>510609.61</v>
      </c>
      <c r="H5" s="31">
        <v>10344627.58</v>
      </c>
      <c r="I5" s="77">
        <f>ROUND(D5-H5,0)</f>
        <v>71728</v>
      </c>
      <c r="J5" s="78">
        <f>ROUND(I5/H5,4)</f>
        <v>6.8999999999999999E-3</v>
      </c>
      <c r="M5" s="30"/>
      <c r="N5" s="89"/>
    </row>
    <row r="6" spans="1:14" x14ac:dyDescent="0.2">
      <c r="A6" s="26">
        <v>112015203</v>
      </c>
      <c r="B6" s="27" t="s">
        <v>287</v>
      </c>
      <c r="C6" s="27" t="s">
        <v>283</v>
      </c>
      <c r="D6" s="31">
        <v>7862616</v>
      </c>
      <c r="E6" s="31">
        <v>7594630.0199999996</v>
      </c>
      <c r="F6" s="31">
        <v>0</v>
      </c>
      <c r="G6" s="31">
        <v>267985.84000000003</v>
      </c>
      <c r="H6" s="31">
        <v>7842342.9299999997</v>
      </c>
      <c r="I6" s="77">
        <f>ROUND(D6-H6,0)</f>
        <v>20273</v>
      </c>
      <c r="J6" s="78">
        <f>ROUND(I6/H6,4)</f>
        <v>2.5999999999999999E-3</v>
      </c>
      <c r="M6" s="30"/>
      <c r="N6" s="89"/>
    </row>
    <row r="7" spans="1:14" x14ac:dyDescent="0.2">
      <c r="A7" s="26">
        <v>112018523</v>
      </c>
      <c r="B7" s="27" t="s">
        <v>288</v>
      </c>
      <c r="C7" s="27" t="s">
        <v>283</v>
      </c>
      <c r="D7" s="31">
        <v>8846867</v>
      </c>
      <c r="E7" s="31">
        <v>8454522.4900000002</v>
      </c>
      <c r="F7" s="31">
        <v>0</v>
      </c>
      <c r="G7" s="31">
        <v>392344.25</v>
      </c>
      <c r="H7" s="31">
        <v>8808755.4100000001</v>
      </c>
      <c r="I7" s="77">
        <f>ROUND(D7-H7,0)</f>
        <v>38112</v>
      </c>
      <c r="J7" s="78">
        <f>ROUND(I7/H7,4)</f>
        <v>4.3E-3</v>
      </c>
      <c r="M7" s="30"/>
      <c r="N7" s="89"/>
    </row>
    <row r="8" spans="1:14" x14ac:dyDescent="0.2">
      <c r="A8" s="26">
        <v>103020603</v>
      </c>
      <c r="B8" s="27" t="s">
        <v>66</v>
      </c>
      <c r="C8" s="27" t="s">
        <v>65</v>
      </c>
      <c r="D8" s="31">
        <v>3371440</v>
      </c>
      <c r="E8" s="31">
        <v>3199379.88</v>
      </c>
      <c r="F8" s="31">
        <v>0</v>
      </c>
      <c r="G8" s="31">
        <v>172059.95</v>
      </c>
      <c r="H8" s="31">
        <v>3340980.79</v>
      </c>
      <c r="I8" s="77">
        <f>ROUND(D8-H8,0)</f>
        <v>30459</v>
      </c>
      <c r="J8" s="78">
        <f>ROUND(I8/H8,4)</f>
        <v>9.1000000000000004E-3</v>
      </c>
      <c r="M8" s="30"/>
      <c r="N8" s="89"/>
    </row>
    <row r="9" spans="1:14" x14ac:dyDescent="0.2">
      <c r="A9" s="26">
        <v>103020753</v>
      </c>
      <c r="B9" s="27" t="s">
        <v>67</v>
      </c>
      <c r="C9" s="27" t="s">
        <v>65</v>
      </c>
      <c r="D9" s="31">
        <v>3846183</v>
      </c>
      <c r="E9" s="31">
        <v>3624380.12</v>
      </c>
      <c r="F9" s="31">
        <v>0</v>
      </c>
      <c r="G9" s="31">
        <v>221802.98</v>
      </c>
      <c r="H9" s="31">
        <v>3825729.43</v>
      </c>
      <c r="I9" s="77">
        <f>ROUND(D9-H9,0)</f>
        <v>20454</v>
      </c>
      <c r="J9" s="78">
        <f>ROUND(I9/H9,4)</f>
        <v>5.3E-3</v>
      </c>
      <c r="M9" s="30"/>
      <c r="N9" s="89"/>
    </row>
    <row r="10" spans="1:14" x14ac:dyDescent="0.2">
      <c r="A10" s="26">
        <v>103021102</v>
      </c>
      <c r="B10" s="27" t="s">
        <v>69</v>
      </c>
      <c r="C10" s="27" t="s">
        <v>65</v>
      </c>
      <c r="D10" s="31">
        <v>14031044</v>
      </c>
      <c r="E10" s="31">
        <v>13295980.93</v>
      </c>
      <c r="F10" s="31">
        <v>0</v>
      </c>
      <c r="G10" s="31">
        <v>735063.29</v>
      </c>
      <c r="H10" s="31">
        <v>13930705.939999999</v>
      </c>
      <c r="I10" s="77">
        <f>ROUND(D10-H10,0)</f>
        <v>100338</v>
      </c>
      <c r="J10" s="78">
        <f>ROUND(I10/H10,4)</f>
        <v>7.1999999999999998E-3</v>
      </c>
      <c r="M10" s="30"/>
      <c r="N10" s="89"/>
    </row>
    <row r="11" spans="1:14" x14ac:dyDescent="0.2">
      <c r="A11" s="26">
        <v>103021252</v>
      </c>
      <c r="B11" s="27" t="s">
        <v>70</v>
      </c>
      <c r="C11" s="27" t="s">
        <v>65</v>
      </c>
      <c r="D11" s="31">
        <v>10481118</v>
      </c>
      <c r="E11" s="31">
        <v>10137515.699999999</v>
      </c>
      <c r="F11" s="31">
        <v>0</v>
      </c>
      <c r="G11" s="31">
        <v>343602.56</v>
      </c>
      <c r="H11" s="31">
        <v>10422529.449999999</v>
      </c>
      <c r="I11" s="77">
        <f>ROUND(D11-H11,0)</f>
        <v>58589</v>
      </c>
      <c r="J11" s="78">
        <f>ROUND(I11/H11,4)</f>
        <v>5.5999999999999999E-3</v>
      </c>
      <c r="M11" s="30"/>
      <c r="N11" s="89"/>
    </row>
    <row r="12" spans="1:14" x14ac:dyDescent="0.2">
      <c r="A12" s="26">
        <v>103021453</v>
      </c>
      <c r="B12" s="27" t="s">
        <v>71</v>
      </c>
      <c r="C12" s="27" t="s">
        <v>65</v>
      </c>
      <c r="D12" s="31">
        <v>7394294</v>
      </c>
      <c r="E12" s="31">
        <v>6893703.6600000001</v>
      </c>
      <c r="F12" s="31">
        <v>0</v>
      </c>
      <c r="G12" s="31">
        <v>500590.79</v>
      </c>
      <c r="H12" s="31">
        <v>7395340.9699999997</v>
      </c>
      <c r="I12" s="77">
        <f>ROUND(D12-H12,0)</f>
        <v>-1047</v>
      </c>
      <c r="J12" s="78">
        <f>ROUND(I12/H12,4)</f>
        <v>-1E-4</v>
      </c>
      <c r="M12" s="30"/>
      <c r="N12" s="89"/>
    </row>
    <row r="13" spans="1:14" x14ac:dyDescent="0.2">
      <c r="A13" s="26">
        <v>103021603</v>
      </c>
      <c r="B13" s="27" t="s">
        <v>72</v>
      </c>
      <c r="C13" s="27" t="s">
        <v>65</v>
      </c>
      <c r="D13" s="31">
        <v>5444127</v>
      </c>
      <c r="E13" s="31">
        <v>5227494.5</v>
      </c>
      <c r="F13" s="31">
        <v>0</v>
      </c>
      <c r="G13" s="31">
        <v>216632.68</v>
      </c>
      <c r="H13" s="31">
        <v>5416340.8899999997</v>
      </c>
      <c r="I13" s="77">
        <f>ROUND(D13-H13,0)</f>
        <v>27786</v>
      </c>
      <c r="J13" s="78">
        <f>ROUND(I13/H13,4)</f>
        <v>5.1000000000000004E-3</v>
      </c>
      <c r="M13" s="30"/>
      <c r="N13" s="89"/>
    </row>
    <row r="14" spans="1:14" x14ac:dyDescent="0.2">
      <c r="A14" s="26">
        <v>103021752</v>
      </c>
      <c r="B14" s="27" t="s">
        <v>73</v>
      </c>
      <c r="C14" s="27" t="s">
        <v>65</v>
      </c>
      <c r="D14" s="31">
        <v>7167747</v>
      </c>
      <c r="E14" s="31">
        <v>6692517.8899999997</v>
      </c>
      <c r="F14" s="31">
        <v>0</v>
      </c>
      <c r="G14" s="31">
        <v>475229.43</v>
      </c>
      <c r="H14" s="31">
        <v>7090903.9900000002</v>
      </c>
      <c r="I14" s="77">
        <f>ROUND(D14-H14,0)</f>
        <v>76843</v>
      </c>
      <c r="J14" s="78">
        <f>ROUND(I14/H14,4)</f>
        <v>1.0800000000000001E-2</v>
      </c>
      <c r="M14" s="30"/>
      <c r="N14" s="89"/>
    </row>
    <row r="15" spans="1:14" x14ac:dyDescent="0.2">
      <c r="A15" s="26">
        <v>103021903</v>
      </c>
      <c r="B15" s="27" t="s">
        <v>74</v>
      </c>
      <c r="C15" s="27" t="s">
        <v>65</v>
      </c>
      <c r="D15" s="31">
        <v>10511211</v>
      </c>
      <c r="E15" s="31">
        <v>9870419.6799999997</v>
      </c>
      <c r="F15" s="31">
        <v>0</v>
      </c>
      <c r="G15" s="31">
        <v>640791.78</v>
      </c>
      <c r="H15" s="31">
        <v>10353745.699999999</v>
      </c>
      <c r="I15" s="77">
        <f>ROUND(D15-H15,0)</f>
        <v>157465</v>
      </c>
      <c r="J15" s="78">
        <f>ROUND(I15/H15,4)</f>
        <v>1.52E-2</v>
      </c>
      <c r="M15" s="30"/>
      <c r="N15" s="89"/>
    </row>
    <row r="16" spans="1:14" x14ac:dyDescent="0.2">
      <c r="A16" s="26">
        <v>103022103</v>
      </c>
      <c r="B16" s="27" t="s">
        <v>75</v>
      </c>
      <c r="C16" s="27" t="s">
        <v>65</v>
      </c>
      <c r="D16" s="31">
        <v>2418698</v>
      </c>
      <c r="E16" s="31">
        <v>2296674</v>
      </c>
      <c r="F16" s="31">
        <v>0</v>
      </c>
      <c r="G16" s="31">
        <v>122024.33</v>
      </c>
      <c r="H16" s="31">
        <v>2413317.35</v>
      </c>
      <c r="I16" s="77">
        <f>ROUND(D16-H16,0)</f>
        <v>5381</v>
      </c>
      <c r="J16" s="78">
        <f>ROUND(I16/H16,4)</f>
        <v>2.2000000000000001E-3</v>
      </c>
      <c r="M16" s="30"/>
      <c r="N16" s="89"/>
    </row>
    <row r="17" spans="1:14" x14ac:dyDescent="0.2">
      <c r="A17" s="26">
        <v>103022253</v>
      </c>
      <c r="B17" s="27" t="s">
        <v>76</v>
      </c>
      <c r="C17" s="27" t="s">
        <v>65</v>
      </c>
      <c r="D17" s="31">
        <v>7242739</v>
      </c>
      <c r="E17" s="31">
        <v>7024128.4199999999</v>
      </c>
      <c r="F17" s="31">
        <v>0</v>
      </c>
      <c r="G17" s="31">
        <v>218610.93</v>
      </c>
      <c r="H17" s="31">
        <v>7221055.0800000001</v>
      </c>
      <c r="I17" s="77">
        <f>ROUND(D17-H17,0)</f>
        <v>21684</v>
      </c>
      <c r="J17" s="78">
        <f>ROUND(I17/H17,4)</f>
        <v>3.0000000000000001E-3</v>
      </c>
      <c r="M17" s="30"/>
      <c r="N17" s="89"/>
    </row>
    <row r="18" spans="1:14" x14ac:dyDescent="0.2">
      <c r="A18" s="26">
        <v>103022503</v>
      </c>
      <c r="B18" s="27" t="s">
        <v>77</v>
      </c>
      <c r="C18" s="27" t="s">
        <v>65</v>
      </c>
      <c r="D18" s="31">
        <v>15040777</v>
      </c>
      <c r="E18" s="31">
        <v>14534802.18</v>
      </c>
      <c r="F18" s="31">
        <v>0</v>
      </c>
      <c r="G18" s="31">
        <v>505975.09</v>
      </c>
      <c r="H18" s="31">
        <v>15005133.42</v>
      </c>
      <c r="I18" s="77">
        <f>ROUND(D18-H18,0)</f>
        <v>35644</v>
      </c>
      <c r="J18" s="78">
        <f>ROUND(I18/H18,4)</f>
        <v>2.3999999999999998E-3</v>
      </c>
      <c r="M18" s="30"/>
      <c r="N18" s="89"/>
    </row>
    <row r="19" spans="1:14" x14ac:dyDescent="0.2">
      <c r="A19" s="26">
        <v>103022803</v>
      </c>
      <c r="B19" s="27" t="s">
        <v>78</v>
      </c>
      <c r="C19" s="27" t="s">
        <v>65</v>
      </c>
      <c r="D19" s="31">
        <v>12915738</v>
      </c>
      <c r="E19" s="31">
        <v>12220865.539999999</v>
      </c>
      <c r="F19" s="31">
        <v>0</v>
      </c>
      <c r="G19" s="31">
        <v>694872.27</v>
      </c>
      <c r="H19" s="31">
        <v>12856646.25</v>
      </c>
      <c r="I19" s="77">
        <f>ROUND(D19-H19,0)</f>
        <v>59092</v>
      </c>
      <c r="J19" s="78">
        <f>ROUND(I19/H19,4)</f>
        <v>4.5999999999999999E-3</v>
      </c>
      <c r="M19" s="30"/>
      <c r="N19" s="89"/>
    </row>
    <row r="20" spans="1:14" x14ac:dyDescent="0.2">
      <c r="A20" s="26">
        <v>103023153</v>
      </c>
      <c r="B20" s="27" t="s">
        <v>79</v>
      </c>
      <c r="C20" s="27" t="s">
        <v>65</v>
      </c>
      <c r="D20" s="31">
        <v>11836666</v>
      </c>
      <c r="E20" s="31">
        <v>11373297.779999999</v>
      </c>
      <c r="F20" s="31">
        <v>0</v>
      </c>
      <c r="G20" s="31">
        <v>463367.77</v>
      </c>
      <c r="H20" s="31">
        <v>11755274.98</v>
      </c>
      <c r="I20" s="77">
        <f>ROUND(D20-H20,0)</f>
        <v>81391</v>
      </c>
      <c r="J20" s="78">
        <f>ROUND(I20/H20,4)</f>
        <v>6.8999999999999999E-3</v>
      </c>
      <c r="M20" s="30"/>
      <c r="N20" s="89"/>
    </row>
    <row r="21" spans="1:14" x14ac:dyDescent="0.2">
      <c r="A21" s="26">
        <v>103023912</v>
      </c>
      <c r="B21" s="27" t="s">
        <v>80</v>
      </c>
      <c r="C21" s="27" t="s">
        <v>65</v>
      </c>
      <c r="D21" s="31">
        <v>6284112</v>
      </c>
      <c r="E21" s="31">
        <v>5785747.04</v>
      </c>
      <c r="F21" s="31">
        <v>0</v>
      </c>
      <c r="G21" s="31">
        <v>498364.76</v>
      </c>
      <c r="H21" s="31">
        <v>6183481.7800000003</v>
      </c>
      <c r="I21" s="77">
        <f>ROUND(D21-H21,0)</f>
        <v>100630</v>
      </c>
      <c r="J21" s="78">
        <f>ROUND(I21/H21,4)</f>
        <v>1.6299999999999999E-2</v>
      </c>
      <c r="M21" s="30"/>
      <c r="N21" s="89"/>
    </row>
    <row r="22" spans="1:14" x14ac:dyDescent="0.2">
      <c r="A22" s="26">
        <v>103024102</v>
      </c>
      <c r="B22" s="27" t="s">
        <v>81</v>
      </c>
      <c r="C22" s="27" t="s">
        <v>65</v>
      </c>
      <c r="D22" s="31">
        <v>11223614</v>
      </c>
      <c r="E22" s="31">
        <v>10523648.07</v>
      </c>
      <c r="F22" s="31">
        <v>0</v>
      </c>
      <c r="G22" s="31">
        <v>699965.92</v>
      </c>
      <c r="H22" s="31">
        <v>11070521.890000001</v>
      </c>
      <c r="I22" s="77">
        <f>ROUND(D22-H22,0)</f>
        <v>153092</v>
      </c>
      <c r="J22" s="78">
        <f>ROUND(I22/H22,4)</f>
        <v>1.38E-2</v>
      </c>
      <c r="M22" s="30"/>
      <c r="N22" s="89"/>
    </row>
    <row r="23" spans="1:14" x14ac:dyDescent="0.2">
      <c r="A23" s="26">
        <v>103024603</v>
      </c>
      <c r="B23" s="27" t="s">
        <v>82</v>
      </c>
      <c r="C23" s="27" t="s">
        <v>65</v>
      </c>
      <c r="D23" s="31">
        <v>6172454</v>
      </c>
      <c r="E23" s="31">
        <v>5981318.8600000003</v>
      </c>
      <c r="F23" s="31">
        <v>0</v>
      </c>
      <c r="G23" s="31">
        <v>191134.79</v>
      </c>
      <c r="H23" s="31">
        <v>6156382.5899999999</v>
      </c>
      <c r="I23" s="77">
        <f>ROUND(D23-H23,0)</f>
        <v>16071</v>
      </c>
      <c r="J23" s="78">
        <f>ROUND(I23/H23,4)</f>
        <v>2.5999999999999999E-3</v>
      </c>
      <c r="M23" s="30"/>
      <c r="N23" s="89"/>
    </row>
    <row r="24" spans="1:14" x14ac:dyDescent="0.2">
      <c r="A24" s="26">
        <v>103024753</v>
      </c>
      <c r="B24" s="27" t="s">
        <v>83</v>
      </c>
      <c r="C24" s="27" t="s">
        <v>65</v>
      </c>
      <c r="D24" s="31">
        <v>15076516</v>
      </c>
      <c r="E24" s="31">
        <v>14593625.4</v>
      </c>
      <c r="F24" s="31">
        <v>0</v>
      </c>
      <c r="G24" s="31">
        <v>482890.71</v>
      </c>
      <c r="H24" s="31">
        <v>15074652.140000001</v>
      </c>
      <c r="I24" s="77">
        <f>ROUND(D24-H24,0)</f>
        <v>1864</v>
      </c>
      <c r="J24" s="78">
        <f>ROUND(I24/H24,4)</f>
        <v>1E-4</v>
      </c>
      <c r="M24" s="30"/>
      <c r="N24" s="89"/>
    </row>
    <row r="25" spans="1:14" x14ac:dyDescent="0.2">
      <c r="A25" s="26">
        <v>103025002</v>
      </c>
      <c r="B25" s="27" t="s">
        <v>84</v>
      </c>
      <c r="C25" s="27" t="s">
        <v>65</v>
      </c>
      <c r="D25" s="31">
        <v>6376048</v>
      </c>
      <c r="E25" s="31">
        <v>6120739.54</v>
      </c>
      <c r="F25" s="31">
        <v>0</v>
      </c>
      <c r="G25" s="31">
        <v>255308.37</v>
      </c>
      <c r="H25" s="31">
        <v>6339695.4900000002</v>
      </c>
      <c r="I25" s="77">
        <f>ROUND(D25-H25,0)</f>
        <v>36353</v>
      </c>
      <c r="J25" s="78">
        <f>ROUND(I25/H25,4)</f>
        <v>5.7000000000000002E-3</v>
      </c>
      <c r="M25" s="30"/>
      <c r="N25" s="89"/>
    </row>
    <row r="26" spans="1:14" x14ac:dyDescent="0.2">
      <c r="A26" s="26">
        <v>103026002</v>
      </c>
      <c r="B26" s="27" t="s">
        <v>85</v>
      </c>
      <c r="C26" s="27" t="s">
        <v>65</v>
      </c>
      <c r="D26" s="31">
        <v>38538191</v>
      </c>
      <c r="E26" s="31">
        <v>36600758.509999998</v>
      </c>
      <c r="F26" s="31">
        <v>0</v>
      </c>
      <c r="G26" s="31">
        <v>1937432.82</v>
      </c>
      <c r="H26" s="31">
        <v>38365174.030000001</v>
      </c>
      <c r="I26" s="77">
        <f>ROUND(D26-H26,0)</f>
        <v>173017</v>
      </c>
      <c r="J26" s="78">
        <f>ROUND(I26/H26,4)</f>
        <v>4.4999999999999997E-3</v>
      </c>
      <c r="M26" s="30"/>
      <c r="N26" s="89"/>
    </row>
    <row r="27" spans="1:14" x14ac:dyDescent="0.2">
      <c r="A27" s="26">
        <v>103026303</v>
      </c>
      <c r="B27" s="27" t="s">
        <v>86</v>
      </c>
      <c r="C27" s="27" t="s">
        <v>65</v>
      </c>
      <c r="D27" s="31">
        <v>6302737</v>
      </c>
      <c r="E27" s="31">
        <v>5891078.6100000003</v>
      </c>
      <c r="F27" s="31">
        <v>0</v>
      </c>
      <c r="G27" s="31">
        <v>411658.08</v>
      </c>
      <c r="H27" s="31">
        <v>6229990.4699999997</v>
      </c>
      <c r="I27" s="77">
        <f>ROUND(D27-H27,0)</f>
        <v>72747</v>
      </c>
      <c r="J27" s="78">
        <f>ROUND(I27/H27,4)</f>
        <v>1.17E-2</v>
      </c>
      <c r="M27" s="30"/>
      <c r="N27" s="89"/>
    </row>
    <row r="28" spans="1:14" x14ac:dyDescent="0.2">
      <c r="A28" s="26">
        <v>103026343</v>
      </c>
      <c r="B28" s="27" t="s">
        <v>87</v>
      </c>
      <c r="C28" s="27" t="s">
        <v>65</v>
      </c>
      <c r="D28" s="31">
        <v>9704620</v>
      </c>
      <c r="E28" s="31">
        <v>9145381.6500000004</v>
      </c>
      <c r="F28" s="31">
        <v>0</v>
      </c>
      <c r="G28" s="31">
        <v>559238.09</v>
      </c>
      <c r="H28" s="31">
        <v>9639954.9100000001</v>
      </c>
      <c r="I28" s="77">
        <f>ROUND(D28-H28,0)</f>
        <v>64665</v>
      </c>
      <c r="J28" s="78">
        <f>ROUND(I28/H28,4)</f>
        <v>6.7000000000000002E-3</v>
      </c>
      <c r="M28" s="30"/>
      <c r="N28" s="89"/>
    </row>
    <row r="29" spans="1:14" x14ac:dyDescent="0.2">
      <c r="A29" s="26">
        <v>103026402</v>
      </c>
      <c r="B29" s="27" t="s">
        <v>88</v>
      </c>
      <c r="C29" s="27" t="s">
        <v>65</v>
      </c>
      <c r="D29" s="31">
        <v>8900079</v>
      </c>
      <c r="E29" s="31">
        <v>8365632.9000000004</v>
      </c>
      <c r="F29" s="31">
        <v>0</v>
      </c>
      <c r="G29" s="31">
        <v>534446.29</v>
      </c>
      <c r="H29" s="31">
        <v>8790226.6099999994</v>
      </c>
      <c r="I29" s="77">
        <f>ROUND(D29-H29,0)</f>
        <v>109852</v>
      </c>
      <c r="J29" s="78">
        <f>ROUND(I29/H29,4)</f>
        <v>1.2500000000000001E-2</v>
      </c>
      <c r="M29" s="30"/>
      <c r="N29" s="89"/>
    </row>
    <row r="30" spans="1:14" x14ac:dyDescent="0.2">
      <c r="A30" s="26">
        <v>103026852</v>
      </c>
      <c r="B30" s="27" t="s">
        <v>89</v>
      </c>
      <c r="C30" s="27" t="s">
        <v>65</v>
      </c>
      <c r="D30" s="31">
        <v>13712109</v>
      </c>
      <c r="E30" s="31">
        <v>13025621.25</v>
      </c>
      <c r="F30" s="31">
        <v>0</v>
      </c>
      <c r="G30" s="31">
        <v>686487.72</v>
      </c>
      <c r="H30" s="31">
        <v>13658409.279999999</v>
      </c>
      <c r="I30" s="77">
        <f>ROUND(D30-H30,0)</f>
        <v>53700</v>
      </c>
      <c r="J30" s="78">
        <f>ROUND(I30/H30,4)</f>
        <v>3.8999999999999998E-3</v>
      </c>
      <c r="M30" s="30"/>
      <c r="N30" s="89"/>
    </row>
    <row r="31" spans="1:14" x14ac:dyDescent="0.2">
      <c r="A31" s="26">
        <v>103026902</v>
      </c>
      <c r="B31" s="27" t="s">
        <v>91</v>
      </c>
      <c r="C31" s="27" t="s">
        <v>65</v>
      </c>
      <c r="D31" s="31">
        <v>9743124</v>
      </c>
      <c r="E31" s="31">
        <v>9160412.3200000003</v>
      </c>
      <c r="F31" s="31">
        <v>0</v>
      </c>
      <c r="G31" s="31">
        <v>582711.53</v>
      </c>
      <c r="H31" s="31">
        <v>9682392.5099999998</v>
      </c>
      <c r="I31" s="77">
        <f>ROUND(D31-H31,0)</f>
        <v>60731</v>
      </c>
      <c r="J31" s="78">
        <f>ROUND(I31/H31,4)</f>
        <v>6.3E-3</v>
      </c>
      <c r="M31" s="30"/>
      <c r="N31" s="89"/>
    </row>
    <row r="32" spans="1:14" x14ac:dyDescent="0.2">
      <c r="A32" s="26">
        <v>103026873</v>
      </c>
      <c r="B32" s="27" t="s">
        <v>90</v>
      </c>
      <c r="C32" s="27" t="s">
        <v>65</v>
      </c>
      <c r="D32" s="31">
        <v>4912580</v>
      </c>
      <c r="E32" s="31">
        <v>4744150.92</v>
      </c>
      <c r="F32" s="31">
        <v>0</v>
      </c>
      <c r="G32" s="31">
        <v>168429.56</v>
      </c>
      <c r="H32" s="31">
        <v>4888556.1500000004</v>
      </c>
      <c r="I32" s="77">
        <f>ROUND(D32-H32,0)</f>
        <v>24024</v>
      </c>
      <c r="J32" s="78">
        <f>ROUND(I32/H32,4)</f>
        <v>4.8999999999999998E-3</v>
      </c>
      <c r="M32" s="30"/>
      <c r="N32" s="89"/>
    </row>
    <row r="33" spans="1:14" x14ac:dyDescent="0.2">
      <c r="A33" s="26">
        <v>103027352</v>
      </c>
      <c r="B33" s="27" t="s">
        <v>92</v>
      </c>
      <c r="C33" s="27" t="s">
        <v>65</v>
      </c>
      <c r="D33" s="31">
        <v>21800859</v>
      </c>
      <c r="E33" s="31">
        <v>20682060.780000001</v>
      </c>
      <c r="F33" s="31">
        <v>0</v>
      </c>
      <c r="G33" s="31">
        <v>1118797.81</v>
      </c>
      <c r="H33" s="31">
        <v>21589499.41</v>
      </c>
      <c r="I33" s="77">
        <f>ROUND(D33-H33,0)</f>
        <v>211360</v>
      </c>
      <c r="J33" s="78">
        <f>ROUND(I33/H33,4)</f>
        <v>9.7999999999999997E-3</v>
      </c>
      <c r="M33" s="30"/>
      <c r="N33" s="89"/>
    </row>
    <row r="34" spans="1:14" x14ac:dyDescent="0.2">
      <c r="A34" s="26">
        <v>103021003</v>
      </c>
      <c r="B34" s="27" t="s">
        <v>68</v>
      </c>
      <c r="C34" s="27" t="s">
        <v>65</v>
      </c>
      <c r="D34" s="31">
        <v>6677551</v>
      </c>
      <c r="E34" s="31">
        <v>6385498.5599999996</v>
      </c>
      <c r="F34" s="31">
        <v>0</v>
      </c>
      <c r="G34" s="31">
        <v>292052.15000000002</v>
      </c>
      <c r="H34" s="31">
        <v>6645530.0700000003</v>
      </c>
      <c r="I34" s="77">
        <f>ROUND(D34-H34,0)</f>
        <v>32021</v>
      </c>
      <c r="J34" s="78">
        <f>ROUND(I34/H34,4)</f>
        <v>4.7999999999999996E-3</v>
      </c>
      <c r="M34" s="30"/>
      <c r="N34" s="89"/>
    </row>
    <row r="35" spans="1:14" x14ac:dyDescent="0.2">
      <c r="A35" s="26">
        <v>102027451</v>
      </c>
      <c r="B35" s="27" t="s">
        <v>64</v>
      </c>
      <c r="C35" s="27" t="s">
        <v>65</v>
      </c>
      <c r="D35" s="31">
        <v>182309937</v>
      </c>
      <c r="E35" s="31">
        <v>177714034.49000001</v>
      </c>
      <c r="F35" s="31">
        <v>0</v>
      </c>
      <c r="G35" s="31">
        <v>4595902.67</v>
      </c>
      <c r="H35" s="31">
        <v>181133416.77000001</v>
      </c>
      <c r="I35" s="77">
        <f>ROUND(D35-H35,0)</f>
        <v>1176520</v>
      </c>
      <c r="J35" s="78">
        <f>ROUND(I35/H35,4)</f>
        <v>6.4999999999999997E-3</v>
      </c>
      <c r="M35" s="30"/>
      <c r="N35" s="89"/>
    </row>
    <row r="36" spans="1:14" x14ac:dyDescent="0.2">
      <c r="A36" s="26">
        <v>103027503</v>
      </c>
      <c r="B36" s="27" t="s">
        <v>93</v>
      </c>
      <c r="C36" s="27" t="s">
        <v>65</v>
      </c>
      <c r="D36" s="31">
        <v>14740851</v>
      </c>
      <c r="E36" s="31">
        <v>14391477.85</v>
      </c>
      <c r="F36" s="31">
        <v>0</v>
      </c>
      <c r="G36" s="31">
        <v>349373.41</v>
      </c>
      <c r="H36" s="31">
        <v>14695212.74</v>
      </c>
      <c r="I36" s="77">
        <f>ROUND(D36-H36,0)</f>
        <v>45638</v>
      </c>
      <c r="J36" s="78">
        <f>ROUND(I36/H36,4)</f>
        <v>3.0999999999999999E-3</v>
      </c>
      <c r="M36" s="30"/>
      <c r="N36" s="89"/>
    </row>
    <row r="37" spans="1:14" x14ac:dyDescent="0.2">
      <c r="A37" s="26">
        <v>103027753</v>
      </c>
      <c r="B37" s="27" t="s">
        <v>94</v>
      </c>
      <c r="C37" s="27" t="s">
        <v>65</v>
      </c>
      <c r="D37" s="31">
        <v>2955331</v>
      </c>
      <c r="E37" s="31">
        <v>2717879.69</v>
      </c>
      <c r="F37" s="31">
        <v>0</v>
      </c>
      <c r="G37" s="31">
        <v>237451.51999999999</v>
      </c>
      <c r="H37" s="31">
        <v>2930694.43</v>
      </c>
      <c r="I37" s="77">
        <f>ROUND(D37-H37,0)</f>
        <v>24637</v>
      </c>
      <c r="J37" s="78">
        <f>ROUND(I37/H37,4)</f>
        <v>8.3999999999999995E-3</v>
      </c>
      <c r="M37" s="30"/>
      <c r="N37" s="89"/>
    </row>
    <row r="38" spans="1:14" x14ac:dyDescent="0.2">
      <c r="A38" s="26">
        <v>103028203</v>
      </c>
      <c r="B38" s="27" t="s">
        <v>95</v>
      </c>
      <c r="C38" s="27" t="s">
        <v>65</v>
      </c>
      <c r="D38" s="31">
        <v>3814158</v>
      </c>
      <c r="E38" s="31">
        <v>3644252.73</v>
      </c>
      <c r="F38" s="31">
        <v>0</v>
      </c>
      <c r="G38" s="31">
        <v>169905.53</v>
      </c>
      <c r="H38" s="31">
        <v>3779043.95</v>
      </c>
      <c r="I38" s="77">
        <f>ROUND(D38-H38,0)</f>
        <v>35114</v>
      </c>
      <c r="J38" s="78">
        <f>ROUND(I38/H38,4)</f>
        <v>9.2999999999999992E-3</v>
      </c>
      <c r="M38" s="30"/>
      <c r="N38" s="89"/>
    </row>
    <row r="39" spans="1:14" x14ac:dyDescent="0.2">
      <c r="A39" s="26">
        <v>103028302</v>
      </c>
      <c r="B39" s="27" t="s">
        <v>96</v>
      </c>
      <c r="C39" s="27" t="s">
        <v>65</v>
      </c>
      <c r="D39" s="31">
        <v>13785025</v>
      </c>
      <c r="E39" s="31">
        <v>13301214.16</v>
      </c>
      <c r="F39" s="31">
        <v>0</v>
      </c>
      <c r="G39" s="31">
        <v>483811.09</v>
      </c>
      <c r="H39" s="31">
        <v>13681909.529999999</v>
      </c>
      <c r="I39" s="77">
        <f>ROUND(D39-H39,0)</f>
        <v>103115</v>
      </c>
      <c r="J39" s="78">
        <f>ROUND(I39/H39,4)</f>
        <v>7.4999999999999997E-3</v>
      </c>
      <c r="M39" s="30"/>
      <c r="N39" s="89"/>
    </row>
    <row r="40" spans="1:14" x14ac:dyDescent="0.2">
      <c r="A40" s="26">
        <v>103028653</v>
      </c>
      <c r="B40" s="27" t="s">
        <v>97</v>
      </c>
      <c r="C40" s="27" t="s">
        <v>65</v>
      </c>
      <c r="D40" s="31">
        <v>12267174</v>
      </c>
      <c r="E40" s="31">
        <v>11857890.27</v>
      </c>
      <c r="F40" s="31">
        <v>0</v>
      </c>
      <c r="G40" s="31">
        <v>409284.07</v>
      </c>
      <c r="H40" s="31">
        <v>12191213.890000001</v>
      </c>
      <c r="I40" s="77">
        <f>ROUND(D40-H40,0)</f>
        <v>75960</v>
      </c>
      <c r="J40" s="78">
        <f>ROUND(I40/H40,4)</f>
        <v>6.1999999999999998E-3</v>
      </c>
      <c r="M40" s="30"/>
      <c r="N40" s="89"/>
    </row>
    <row r="41" spans="1:14" x14ac:dyDescent="0.2">
      <c r="A41" s="26">
        <v>103028703</v>
      </c>
      <c r="B41" s="27" t="s">
        <v>98</v>
      </c>
      <c r="C41" s="27" t="s">
        <v>65</v>
      </c>
      <c r="D41" s="31">
        <v>5623879</v>
      </c>
      <c r="E41" s="31">
        <v>5241644.63</v>
      </c>
      <c r="F41" s="31">
        <v>0</v>
      </c>
      <c r="G41" s="31">
        <v>382234.13</v>
      </c>
      <c r="H41" s="31">
        <v>5590102.6600000001</v>
      </c>
      <c r="I41" s="77">
        <f>ROUND(D41-H41,0)</f>
        <v>33776</v>
      </c>
      <c r="J41" s="78">
        <f>ROUND(I41/H41,4)</f>
        <v>6.0000000000000001E-3</v>
      </c>
      <c r="M41" s="30"/>
      <c r="N41" s="89"/>
    </row>
    <row r="42" spans="1:14" x14ac:dyDescent="0.2">
      <c r="A42" s="26">
        <v>103028753</v>
      </c>
      <c r="B42" s="27" t="s">
        <v>99</v>
      </c>
      <c r="C42" s="27" t="s">
        <v>65</v>
      </c>
      <c r="D42" s="31">
        <v>7467390</v>
      </c>
      <c r="E42" s="31">
        <v>7245118.4900000002</v>
      </c>
      <c r="F42" s="31">
        <v>0</v>
      </c>
      <c r="G42" s="31">
        <v>222271.89</v>
      </c>
      <c r="H42" s="31">
        <v>7434925</v>
      </c>
      <c r="I42" s="77">
        <f>ROUND(D42-H42,0)</f>
        <v>32465</v>
      </c>
      <c r="J42" s="78">
        <f>ROUND(I42/H42,4)</f>
        <v>4.4000000000000003E-3</v>
      </c>
      <c r="M42" s="30"/>
      <c r="N42" s="89"/>
    </row>
    <row r="43" spans="1:14" x14ac:dyDescent="0.2">
      <c r="A43" s="26">
        <v>103028833</v>
      </c>
      <c r="B43" s="27" t="s">
        <v>100</v>
      </c>
      <c r="C43" s="27" t="s">
        <v>65</v>
      </c>
      <c r="D43" s="31">
        <v>12669614</v>
      </c>
      <c r="E43" s="31">
        <v>12135153.789999999</v>
      </c>
      <c r="F43" s="31">
        <v>0</v>
      </c>
      <c r="G43" s="31">
        <v>534460.67000000004</v>
      </c>
      <c r="H43" s="31">
        <v>12599490.01</v>
      </c>
      <c r="I43" s="77">
        <f>ROUND(D43-H43,0)</f>
        <v>70124</v>
      </c>
      <c r="J43" s="78">
        <f>ROUND(I43/H43,4)</f>
        <v>5.5999999999999999E-3</v>
      </c>
      <c r="M43" s="30"/>
      <c r="N43" s="89"/>
    </row>
    <row r="44" spans="1:14" x14ac:dyDescent="0.2">
      <c r="A44" s="26">
        <v>103028853</v>
      </c>
      <c r="B44" s="27" t="s">
        <v>101</v>
      </c>
      <c r="C44" s="27" t="s">
        <v>65</v>
      </c>
      <c r="D44" s="31">
        <v>17257828</v>
      </c>
      <c r="E44" s="31">
        <v>16218465.039999999</v>
      </c>
      <c r="F44" s="31">
        <v>0</v>
      </c>
      <c r="G44" s="31">
        <v>1039363.09</v>
      </c>
      <c r="H44" s="31">
        <v>17174909.629999999</v>
      </c>
      <c r="I44" s="77">
        <f>ROUND(D44-H44,0)</f>
        <v>82918</v>
      </c>
      <c r="J44" s="78">
        <f>ROUND(I44/H44,4)</f>
        <v>4.7999999999999996E-3</v>
      </c>
      <c r="M44" s="30"/>
      <c r="N44" s="89"/>
    </row>
    <row r="45" spans="1:14" x14ac:dyDescent="0.2">
      <c r="A45" s="26">
        <v>103029203</v>
      </c>
      <c r="B45" s="27" t="s">
        <v>102</v>
      </c>
      <c r="C45" s="27" t="s">
        <v>65</v>
      </c>
      <c r="D45" s="31">
        <v>6015703</v>
      </c>
      <c r="E45" s="31">
        <v>5703516.1900000004</v>
      </c>
      <c r="F45" s="31">
        <v>0</v>
      </c>
      <c r="G45" s="31">
        <v>312186.82</v>
      </c>
      <c r="H45" s="31">
        <v>5966517.7699999996</v>
      </c>
      <c r="I45" s="77">
        <f>ROUND(D45-H45,0)</f>
        <v>49185</v>
      </c>
      <c r="J45" s="78">
        <f>ROUND(I45/H45,4)</f>
        <v>8.2000000000000007E-3</v>
      </c>
      <c r="M45" s="30"/>
      <c r="N45" s="89"/>
    </row>
    <row r="46" spans="1:14" x14ac:dyDescent="0.2">
      <c r="A46" s="26">
        <v>103029403</v>
      </c>
      <c r="B46" s="27" t="s">
        <v>103</v>
      </c>
      <c r="C46" s="27" t="s">
        <v>65</v>
      </c>
      <c r="D46" s="31">
        <v>8450050</v>
      </c>
      <c r="E46" s="31">
        <v>7966005.8600000003</v>
      </c>
      <c r="F46" s="31">
        <v>0</v>
      </c>
      <c r="G46" s="31">
        <v>484043.66</v>
      </c>
      <c r="H46" s="31">
        <v>8373986.6600000001</v>
      </c>
      <c r="I46" s="77">
        <f>ROUND(D46-H46,0)</f>
        <v>76063</v>
      </c>
      <c r="J46" s="78">
        <f>ROUND(I46/H46,4)</f>
        <v>9.1000000000000004E-3</v>
      </c>
      <c r="M46" s="30"/>
      <c r="N46" s="89"/>
    </row>
    <row r="47" spans="1:14" x14ac:dyDescent="0.2">
      <c r="A47" s="26">
        <v>103029553</v>
      </c>
      <c r="B47" s="27" t="s">
        <v>104</v>
      </c>
      <c r="C47" s="27" t="s">
        <v>65</v>
      </c>
      <c r="D47" s="31">
        <v>8094478</v>
      </c>
      <c r="E47" s="31">
        <v>7679200.9500000002</v>
      </c>
      <c r="F47" s="31">
        <v>0</v>
      </c>
      <c r="G47" s="31">
        <v>415276.6</v>
      </c>
      <c r="H47" s="31">
        <v>8049227.2199999997</v>
      </c>
      <c r="I47" s="77">
        <f>ROUND(D47-H47,0)</f>
        <v>45251</v>
      </c>
      <c r="J47" s="78">
        <f>ROUND(I47/H47,4)</f>
        <v>5.5999999999999999E-3</v>
      </c>
      <c r="M47" s="30"/>
      <c r="N47" s="89"/>
    </row>
    <row r="48" spans="1:14" x14ac:dyDescent="0.2">
      <c r="A48" s="26">
        <v>103029603</v>
      </c>
      <c r="B48" s="27" t="s">
        <v>105</v>
      </c>
      <c r="C48" s="27" t="s">
        <v>65</v>
      </c>
      <c r="D48" s="31">
        <v>12116010</v>
      </c>
      <c r="E48" s="31">
        <v>11561564.880000001</v>
      </c>
      <c r="F48" s="31">
        <v>0</v>
      </c>
      <c r="G48" s="31">
        <v>554445.13</v>
      </c>
      <c r="H48" s="31">
        <v>12069494.960000001</v>
      </c>
      <c r="I48" s="77">
        <f>ROUND(D48-H48,0)</f>
        <v>46515</v>
      </c>
      <c r="J48" s="78">
        <f>ROUND(I48/H48,4)</f>
        <v>3.8999999999999998E-3</v>
      </c>
      <c r="M48" s="30"/>
      <c r="N48" s="89"/>
    </row>
    <row r="49" spans="1:14" x14ac:dyDescent="0.2">
      <c r="A49" s="26">
        <v>103029803</v>
      </c>
      <c r="B49" s="27" t="s">
        <v>106</v>
      </c>
      <c r="C49" s="27" t="s">
        <v>65</v>
      </c>
      <c r="D49" s="31">
        <v>13381988</v>
      </c>
      <c r="E49" s="31">
        <v>13095286.74</v>
      </c>
      <c r="F49" s="31">
        <v>0</v>
      </c>
      <c r="G49" s="31">
        <v>286701.07</v>
      </c>
      <c r="H49" s="31">
        <v>13360292.77</v>
      </c>
      <c r="I49" s="77">
        <f>ROUND(D49-H49,0)</f>
        <v>21695</v>
      </c>
      <c r="J49" s="78">
        <f>ROUND(I49/H49,4)</f>
        <v>1.6000000000000001E-3</v>
      </c>
      <c r="M49" s="30"/>
      <c r="N49" s="89"/>
    </row>
    <row r="50" spans="1:14" x14ac:dyDescent="0.2">
      <c r="A50" s="26">
        <v>103029902</v>
      </c>
      <c r="B50" s="27" t="s">
        <v>107</v>
      </c>
      <c r="C50" s="27" t="s">
        <v>65</v>
      </c>
      <c r="D50" s="31">
        <v>23140601</v>
      </c>
      <c r="E50" s="31">
        <v>22138632.640000001</v>
      </c>
      <c r="F50" s="31">
        <v>0</v>
      </c>
      <c r="G50" s="31">
        <v>1001968.63</v>
      </c>
      <c r="H50" s="31">
        <v>22885486.309999999</v>
      </c>
      <c r="I50" s="77">
        <f>ROUND(D50-H50,0)</f>
        <v>255115</v>
      </c>
      <c r="J50" s="78">
        <f>ROUND(I50/H50,4)</f>
        <v>1.11E-2</v>
      </c>
      <c r="M50" s="30"/>
      <c r="N50" s="89"/>
    </row>
    <row r="51" spans="1:14" x14ac:dyDescent="0.2">
      <c r="A51" s="26">
        <v>128030603</v>
      </c>
      <c r="B51" s="27" t="s">
        <v>577</v>
      </c>
      <c r="C51" s="27" t="s">
        <v>578</v>
      </c>
      <c r="D51" s="31">
        <v>9856559</v>
      </c>
      <c r="E51" s="31">
        <v>9533774.0899999999</v>
      </c>
      <c r="F51" s="31">
        <v>0</v>
      </c>
      <c r="G51" s="31">
        <v>322785.11</v>
      </c>
      <c r="H51" s="31">
        <v>9797294.9000000004</v>
      </c>
      <c r="I51" s="77">
        <f>ROUND(D51-H51,0)</f>
        <v>59264</v>
      </c>
      <c r="J51" s="78">
        <f>ROUND(I51/H51,4)</f>
        <v>6.0000000000000001E-3</v>
      </c>
      <c r="M51" s="30"/>
      <c r="N51" s="89"/>
    </row>
    <row r="52" spans="1:14" x14ac:dyDescent="0.2">
      <c r="A52" s="26">
        <v>128030852</v>
      </c>
      <c r="B52" s="27" t="s">
        <v>579</v>
      </c>
      <c r="C52" s="27" t="s">
        <v>578</v>
      </c>
      <c r="D52" s="31">
        <v>35410369</v>
      </c>
      <c r="E52" s="31">
        <v>34411229.920000002</v>
      </c>
      <c r="F52" s="31">
        <v>0</v>
      </c>
      <c r="G52" s="31">
        <v>999139.4</v>
      </c>
      <c r="H52" s="31">
        <v>35257906.490000002</v>
      </c>
      <c r="I52" s="77">
        <f>ROUND(D52-H52,0)</f>
        <v>152463</v>
      </c>
      <c r="J52" s="78">
        <f>ROUND(I52/H52,4)</f>
        <v>4.3E-3</v>
      </c>
      <c r="M52" s="30"/>
      <c r="N52" s="89"/>
    </row>
    <row r="53" spans="1:14" x14ac:dyDescent="0.2">
      <c r="A53" s="26">
        <v>128033053</v>
      </c>
      <c r="B53" s="27" t="s">
        <v>580</v>
      </c>
      <c r="C53" s="27" t="s">
        <v>578</v>
      </c>
      <c r="D53" s="31">
        <v>8187078</v>
      </c>
      <c r="E53" s="31">
        <v>7910486.5099999998</v>
      </c>
      <c r="F53" s="31">
        <v>0</v>
      </c>
      <c r="G53" s="31">
        <v>276591.09000000003</v>
      </c>
      <c r="H53" s="31">
        <v>8162348.2800000003</v>
      </c>
      <c r="I53" s="77">
        <f>ROUND(D53-H53,0)</f>
        <v>24730</v>
      </c>
      <c r="J53" s="78">
        <f>ROUND(I53/H53,4)</f>
        <v>3.0000000000000001E-3</v>
      </c>
      <c r="M53" s="30"/>
      <c r="N53" s="89"/>
    </row>
    <row r="54" spans="1:14" x14ac:dyDescent="0.2">
      <c r="A54" s="26">
        <v>128034503</v>
      </c>
      <c r="B54" s="27" t="s">
        <v>581</v>
      </c>
      <c r="C54" s="27" t="s">
        <v>578</v>
      </c>
      <c r="D54" s="31">
        <v>4826767</v>
      </c>
      <c r="E54" s="31">
        <v>4691703.3</v>
      </c>
      <c r="F54" s="31">
        <v>0</v>
      </c>
      <c r="G54" s="31">
        <v>135063.64000000001</v>
      </c>
      <c r="H54" s="31">
        <v>4800879.12</v>
      </c>
      <c r="I54" s="77">
        <f>ROUND(D54-H54,0)</f>
        <v>25888</v>
      </c>
      <c r="J54" s="78">
        <f>ROUND(I54/H54,4)</f>
        <v>5.4000000000000003E-3</v>
      </c>
      <c r="M54" s="30"/>
      <c r="N54" s="89"/>
    </row>
    <row r="55" spans="1:14" x14ac:dyDescent="0.2">
      <c r="A55" s="26">
        <v>127040503</v>
      </c>
      <c r="B55" s="27" t="s">
        <v>562</v>
      </c>
      <c r="C55" s="27" t="s">
        <v>563</v>
      </c>
      <c r="D55" s="31">
        <v>15065608</v>
      </c>
      <c r="E55" s="31">
        <v>14420640.52</v>
      </c>
      <c r="F55" s="31">
        <v>0</v>
      </c>
      <c r="G55" s="31">
        <v>644967.16</v>
      </c>
      <c r="H55" s="31">
        <v>15073250.73</v>
      </c>
      <c r="I55" s="77">
        <f>ROUND(D55-H55,0)</f>
        <v>-7643</v>
      </c>
      <c r="J55" s="78">
        <f>ROUND(I55/H55,4)</f>
        <v>-5.0000000000000001E-4</v>
      </c>
      <c r="M55" s="30"/>
      <c r="N55" s="89"/>
    </row>
    <row r="56" spans="1:14" x14ac:dyDescent="0.2">
      <c r="A56" s="26">
        <v>127040703</v>
      </c>
      <c r="B56" s="27" t="s">
        <v>564</v>
      </c>
      <c r="C56" s="27" t="s">
        <v>563</v>
      </c>
      <c r="D56" s="31">
        <v>13100401</v>
      </c>
      <c r="E56" s="31">
        <v>12671461.41</v>
      </c>
      <c r="F56" s="31">
        <v>0</v>
      </c>
      <c r="G56" s="31">
        <v>428939.36</v>
      </c>
      <c r="H56" s="31">
        <v>13092832.4</v>
      </c>
      <c r="I56" s="77">
        <f>ROUND(D56-H56,0)</f>
        <v>7569</v>
      </c>
      <c r="J56" s="78">
        <f>ROUND(I56/H56,4)</f>
        <v>5.9999999999999995E-4</v>
      </c>
      <c r="M56" s="30"/>
      <c r="N56" s="89"/>
    </row>
    <row r="57" spans="1:14" x14ac:dyDescent="0.2">
      <c r="A57" s="26">
        <v>127041203</v>
      </c>
      <c r="B57" s="27" t="s">
        <v>565</v>
      </c>
      <c r="C57" s="27" t="s">
        <v>563</v>
      </c>
      <c r="D57" s="31">
        <v>7077441</v>
      </c>
      <c r="E57" s="31">
        <v>6797037.7999999998</v>
      </c>
      <c r="F57" s="31">
        <v>0</v>
      </c>
      <c r="G57" s="31">
        <v>280403.24</v>
      </c>
      <c r="H57" s="31">
        <v>7053422.2000000002</v>
      </c>
      <c r="I57" s="77">
        <f>ROUND(D57-H57,0)</f>
        <v>24019</v>
      </c>
      <c r="J57" s="78">
        <f>ROUND(I57/H57,4)</f>
        <v>3.3999999999999998E-3</v>
      </c>
      <c r="M57" s="30"/>
      <c r="N57" s="89"/>
    </row>
    <row r="58" spans="1:14" x14ac:dyDescent="0.2">
      <c r="A58" s="26">
        <v>127041503</v>
      </c>
      <c r="B58" s="27" t="s">
        <v>566</v>
      </c>
      <c r="C58" s="27" t="s">
        <v>563</v>
      </c>
      <c r="D58" s="31">
        <v>16124619</v>
      </c>
      <c r="E58" s="31">
        <v>15498639.699999999</v>
      </c>
      <c r="F58" s="31">
        <v>0</v>
      </c>
      <c r="G58" s="31">
        <v>625978.88</v>
      </c>
      <c r="H58" s="31">
        <v>16132875.42</v>
      </c>
      <c r="I58" s="77">
        <f>ROUND(D58-H58,0)</f>
        <v>-8256</v>
      </c>
      <c r="J58" s="78">
        <f>ROUND(I58/H58,4)</f>
        <v>-5.0000000000000001E-4</v>
      </c>
      <c r="M58" s="30"/>
      <c r="N58" s="89"/>
    </row>
    <row r="59" spans="1:14" x14ac:dyDescent="0.2">
      <c r="A59" s="26">
        <v>127041603</v>
      </c>
      <c r="B59" s="27" t="s">
        <v>567</v>
      </c>
      <c r="C59" s="27" t="s">
        <v>563</v>
      </c>
      <c r="D59" s="31">
        <v>10485335</v>
      </c>
      <c r="E59" s="31">
        <v>10213983.609999999</v>
      </c>
      <c r="F59" s="31">
        <v>0</v>
      </c>
      <c r="G59" s="31">
        <v>271351.40999999997</v>
      </c>
      <c r="H59" s="31">
        <v>10431189.84</v>
      </c>
      <c r="I59" s="77">
        <f>ROUND(D59-H59,0)</f>
        <v>54145</v>
      </c>
      <c r="J59" s="78">
        <f>ROUND(I59/H59,4)</f>
        <v>5.1999999999999998E-3</v>
      </c>
      <c r="M59" s="30"/>
      <c r="N59" s="89"/>
    </row>
    <row r="60" spans="1:14" x14ac:dyDescent="0.2">
      <c r="A60" s="18">
        <v>127042003</v>
      </c>
      <c r="B60" s="18" t="s">
        <v>568</v>
      </c>
      <c r="C60" s="18" t="s">
        <v>563</v>
      </c>
      <c r="D60" s="31">
        <v>10076948</v>
      </c>
      <c r="E60" s="31">
        <v>9801725.4199999999</v>
      </c>
      <c r="F60" s="31">
        <v>0</v>
      </c>
      <c r="G60" s="31">
        <v>275222.19</v>
      </c>
      <c r="H60" s="31">
        <v>10045295.34</v>
      </c>
      <c r="I60" s="77">
        <f>ROUND(D60-H60,0)</f>
        <v>31653</v>
      </c>
      <c r="J60" s="78">
        <f>ROUND(I60/H60,4)</f>
        <v>3.2000000000000002E-3</v>
      </c>
      <c r="M60" s="30"/>
      <c r="N60" s="89"/>
    </row>
    <row r="61" spans="1:14" x14ac:dyDescent="0.2">
      <c r="A61" s="26">
        <v>127042853</v>
      </c>
      <c r="B61" s="27" t="s">
        <v>569</v>
      </c>
      <c r="C61" s="27" t="s">
        <v>563</v>
      </c>
      <c r="D61" s="31">
        <v>9237423</v>
      </c>
      <c r="E61" s="31">
        <v>9060845.5999999996</v>
      </c>
      <c r="F61" s="31">
        <v>0</v>
      </c>
      <c r="G61" s="31">
        <v>176577.07</v>
      </c>
      <c r="H61" s="31">
        <v>9226437.4700000007</v>
      </c>
      <c r="I61" s="77">
        <f>ROUND(D61-H61,0)</f>
        <v>10986</v>
      </c>
      <c r="J61" s="78">
        <f>ROUND(I61/H61,4)</f>
        <v>1.1999999999999999E-3</v>
      </c>
      <c r="M61" s="30"/>
      <c r="N61" s="89"/>
    </row>
    <row r="62" spans="1:14" x14ac:dyDescent="0.2">
      <c r="A62" s="26">
        <v>127044103</v>
      </c>
      <c r="B62" s="27" t="s">
        <v>570</v>
      </c>
      <c r="C62" s="27" t="s">
        <v>563</v>
      </c>
      <c r="D62" s="31">
        <v>11017097</v>
      </c>
      <c r="E62" s="31">
        <v>10747884.4</v>
      </c>
      <c r="F62" s="31">
        <v>0</v>
      </c>
      <c r="G62" s="31">
        <v>269212.49</v>
      </c>
      <c r="H62" s="31">
        <v>10974827.6</v>
      </c>
      <c r="I62" s="77">
        <f>ROUND(D62-H62,0)</f>
        <v>42269</v>
      </c>
      <c r="J62" s="78">
        <f>ROUND(I62/H62,4)</f>
        <v>3.8999999999999998E-3</v>
      </c>
      <c r="M62" s="30"/>
      <c r="N62" s="89"/>
    </row>
    <row r="63" spans="1:14" x14ac:dyDescent="0.2">
      <c r="A63" s="26">
        <v>127045303</v>
      </c>
      <c r="B63" s="27" t="s">
        <v>571</v>
      </c>
      <c r="C63" s="27" t="s">
        <v>563</v>
      </c>
      <c r="D63" s="31">
        <v>3858226</v>
      </c>
      <c r="E63" s="31">
        <v>3765519.16</v>
      </c>
      <c r="F63" s="31">
        <v>0</v>
      </c>
      <c r="G63" s="31">
        <v>92707.17</v>
      </c>
      <c r="H63" s="31">
        <v>3841454.87</v>
      </c>
      <c r="I63" s="77">
        <f>ROUND(D63-H63,0)</f>
        <v>16771</v>
      </c>
      <c r="J63" s="78">
        <f>ROUND(I63/H63,4)</f>
        <v>4.4000000000000003E-3</v>
      </c>
      <c r="M63" s="30"/>
      <c r="N63" s="89"/>
    </row>
    <row r="64" spans="1:14" x14ac:dyDescent="0.2">
      <c r="A64" s="26">
        <v>127045653</v>
      </c>
      <c r="B64" s="27" t="s">
        <v>572</v>
      </c>
      <c r="C64" s="27" t="s">
        <v>563</v>
      </c>
      <c r="D64" s="31">
        <v>13099052</v>
      </c>
      <c r="E64" s="31">
        <v>12827878.75</v>
      </c>
      <c r="F64" s="31">
        <v>0</v>
      </c>
      <c r="G64" s="31">
        <v>271173</v>
      </c>
      <c r="H64" s="31">
        <v>13109158.98</v>
      </c>
      <c r="I64" s="77">
        <f>ROUND(D64-H64,0)</f>
        <v>-10107</v>
      </c>
      <c r="J64" s="78">
        <f>ROUND(I64/H64,4)</f>
        <v>-8.0000000000000004E-4</v>
      </c>
      <c r="M64" s="30"/>
      <c r="N64" s="89"/>
    </row>
    <row r="65" spans="1:14" x14ac:dyDescent="0.2">
      <c r="A65" s="26">
        <v>127045853</v>
      </c>
      <c r="B65" s="27" t="s">
        <v>573</v>
      </c>
      <c r="C65" s="27" t="s">
        <v>563</v>
      </c>
      <c r="D65" s="31">
        <v>8512092</v>
      </c>
      <c r="E65" s="31">
        <v>8353473.3700000001</v>
      </c>
      <c r="F65" s="31">
        <v>0</v>
      </c>
      <c r="G65" s="31">
        <v>158619.01999999999</v>
      </c>
      <c r="H65" s="31">
        <v>8480892.2799999993</v>
      </c>
      <c r="I65" s="77">
        <f>ROUND(D65-H65,0)</f>
        <v>31200</v>
      </c>
      <c r="J65" s="78">
        <f>ROUND(I65/H65,4)</f>
        <v>3.7000000000000002E-3</v>
      </c>
      <c r="M65" s="30"/>
      <c r="N65" s="89"/>
    </row>
    <row r="66" spans="1:14" x14ac:dyDescent="0.2">
      <c r="A66" s="26">
        <v>127046903</v>
      </c>
      <c r="B66" s="27" t="s">
        <v>574</v>
      </c>
      <c r="C66" s="27" t="s">
        <v>563</v>
      </c>
      <c r="D66" s="31">
        <v>8266331</v>
      </c>
      <c r="E66" s="31">
        <v>7938656.1299999999</v>
      </c>
      <c r="F66" s="31">
        <v>0</v>
      </c>
      <c r="G66" s="31">
        <v>327674.53999999998</v>
      </c>
      <c r="H66" s="31">
        <v>8240819.8700000001</v>
      </c>
      <c r="I66" s="77">
        <f>ROUND(D66-H66,0)</f>
        <v>25511</v>
      </c>
      <c r="J66" s="78">
        <f>ROUND(I66/H66,4)</f>
        <v>3.0999999999999999E-3</v>
      </c>
      <c r="M66" s="30"/>
      <c r="N66" s="89"/>
    </row>
    <row r="67" spans="1:14" x14ac:dyDescent="0.2">
      <c r="A67" s="26">
        <v>127047404</v>
      </c>
      <c r="B67" s="27" t="s">
        <v>575</v>
      </c>
      <c r="C67" s="27" t="s">
        <v>563</v>
      </c>
      <c r="D67" s="31">
        <v>10826057</v>
      </c>
      <c r="E67" s="31">
        <v>10730180.32</v>
      </c>
      <c r="F67" s="31">
        <v>0</v>
      </c>
      <c r="G67" s="31">
        <v>95876.75</v>
      </c>
      <c r="H67" s="31">
        <v>10832927.689999999</v>
      </c>
      <c r="I67" s="77">
        <f>ROUND(D67-H67,0)</f>
        <v>-6871</v>
      </c>
      <c r="J67" s="78">
        <f>ROUND(I67/H67,4)</f>
        <v>-5.9999999999999995E-4</v>
      </c>
      <c r="M67" s="30"/>
      <c r="N67" s="89"/>
    </row>
    <row r="68" spans="1:14" x14ac:dyDescent="0.2">
      <c r="A68" s="26">
        <v>127049303</v>
      </c>
      <c r="B68" s="27" t="s">
        <v>576</v>
      </c>
      <c r="C68" s="27" t="s">
        <v>563</v>
      </c>
      <c r="D68" s="31">
        <v>6147966</v>
      </c>
      <c r="E68" s="31">
        <v>6048435</v>
      </c>
      <c r="F68" s="31">
        <v>0</v>
      </c>
      <c r="G68" s="31">
        <v>99531.15</v>
      </c>
      <c r="H68" s="31">
        <v>6162020.7599999998</v>
      </c>
      <c r="I68" s="77">
        <f>ROUND(D68-H68,0)</f>
        <v>-14055</v>
      </c>
      <c r="J68" s="78">
        <f>ROUND(I68/H68,4)</f>
        <v>-2.3E-3</v>
      </c>
      <c r="M68" s="30"/>
      <c r="N68" s="89"/>
    </row>
    <row r="69" spans="1:14" x14ac:dyDescent="0.2">
      <c r="A69" s="26">
        <v>108051003</v>
      </c>
      <c r="B69" s="27" t="s">
        <v>198</v>
      </c>
      <c r="C69" s="27" t="s">
        <v>199</v>
      </c>
      <c r="D69" s="31">
        <v>9133256</v>
      </c>
      <c r="E69" s="31">
        <v>8786794.7699999996</v>
      </c>
      <c r="F69" s="31">
        <v>0</v>
      </c>
      <c r="G69" s="31">
        <v>346461.25</v>
      </c>
      <c r="H69" s="31">
        <v>9058273.4900000002</v>
      </c>
      <c r="I69" s="77">
        <f>ROUND(D69-H69,0)</f>
        <v>74983</v>
      </c>
      <c r="J69" s="78">
        <f>ROUND(I69/H69,4)</f>
        <v>8.3000000000000001E-3</v>
      </c>
      <c r="M69" s="30"/>
      <c r="N69" s="89"/>
    </row>
    <row r="70" spans="1:14" x14ac:dyDescent="0.2">
      <c r="A70" s="26">
        <v>108051503</v>
      </c>
      <c r="B70" s="27" t="s">
        <v>200</v>
      </c>
      <c r="C70" s="27" t="s">
        <v>199</v>
      </c>
      <c r="D70" s="31">
        <v>9396298</v>
      </c>
      <c r="E70" s="31">
        <v>9185830.1300000008</v>
      </c>
      <c r="F70" s="31">
        <v>0</v>
      </c>
      <c r="G70" s="31">
        <v>210468.17</v>
      </c>
      <c r="H70" s="31">
        <v>9361114.3599999994</v>
      </c>
      <c r="I70" s="77">
        <f>ROUND(D70-H70,0)</f>
        <v>35184</v>
      </c>
      <c r="J70" s="78">
        <f>ROUND(I70/H70,4)</f>
        <v>3.8E-3</v>
      </c>
      <c r="M70" s="30"/>
      <c r="N70" s="89"/>
    </row>
    <row r="71" spans="1:14" x14ac:dyDescent="0.2">
      <c r="A71" s="26">
        <v>108053003</v>
      </c>
      <c r="B71" s="27" t="s">
        <v>201</v>
      </c>
      <c r="C71" s="27" t="s">
        <v>199</v>
      </c>
      <c r="D71" s="31">
        <v>7866048</v>
      </c>
      <c r="E71" s="31">
        <v>7536120.5899999999</v>
      </c>
      <c r="F71" s="31">
        <v>0</v>
      </c>
      <c r="G71" s="31">
        <v>329927.52</v>
      </c>
      <c r="H71" s="31">
        <v>7841832.6699999999</v>
      </c>
      <c r="I71" s="77">
        <f>ROUND(D71-H71,0)</f>
        <v>24215</v>
      </c>
      <c r="J71" s="78">
        <f>ROUND(I71/H71,4)</f>
        <v>3.0999999999999999E-3</v>
      </c>
      <c r="M71" s="30"/>
      <c r="N71" s="89"/>
    </row>
    <row r="72" spans="1:14" x14ac:dyDescent="0.2">
      <c r="A72" s="26">
        <v>108056004</v>
      </c>
      <c r="B72" s="27" t="s">
        <v>202</v>
      </c>
      <c r="C72" s="27" t="s">
        <v>199</v>
      </c>
      <c r="D72" s="31">
        <v>6500109</v>
      </c>
      <c r="E72" s="31">
        <v>6360089.0300000003</v>
      </c>
      <c r="F72" s="31">
        <v>0</v>
      </c>
      <c r="G72" s="31">
        <v>140020.21</v>
      </c>
      <c r="H72" s="31">
        <v>6486052.0599999996</v>
      </c>
      <c r="I72" s="77">
        <f>ROUND(D72-H72,0)</f>
        <v>14057</v>
      </c>
      <c r="J72" s="78">
        <f>ROUND(I72/H72,4)</f>
        <v>2.2000000000000001E-3</v>
      </c>
      <c r="M72" s="30"/>
      <c r="N72" s="89"/>
    </row>
    <row r="73" spans="1:14" x14ac:dyDescent="0.2">
      <c r="A73" s="26">
        <v>108058003</v>
      </c>
      <c r="B73" s="27" t="s">
        <v>203</v>
      </c>
      <c r="C73" s="27" t="s">
        <v>199</v>
      </c>
      <c r="D73" s="31">
        <v>8794293</v>
      </c>
      <c r="E73" s="31">
        <v>8567744.8399999999</v>
      </c>
      <c r="F73" s="31">
        <v>0</v>
      </c>
      <c r="G73" s="31">
        <v>226548.07</v>
      </c>
      <c r="H73" s="31">
        <v>8763047.9199999999</v>
      </c>
      <c r="I73" s="77">
        <f>ROUND(D73-H73,0)</f>
        <v>31245</v>
      </c>
      <c r="J73" s="78">
        <f>ROUND(I73/H73,4)</f>
        <v>3.5999999999999999E-3</v>
      </c>
      <c r="M73" s="30"/>
      <c r="N73" s="89"/>
    </row>
    <row r="74" spans="1:14" x14ac:dyDescent="0.2">
      <c r="A74" s="26">
        <v>114060503</v>
      </c>
      <c r="B74" s="27" t="s">
        <v>334</v>
      </c>
      <c r="C74" s="27" t="s">
        <v>335</v>
      </c>
      <c r="D74" s="31">
        <v>6404380</v>
      </c>
      <c r="E74" s="31">
        <v>6031503.7300000004</v>
      </c>
      <c r="F74" s="31">
        <v>0</v>
      </c>
      <c r="G74" s="31">
        <v>372876.02</v>
      </c>
      <c r="H74" s="31">
        <v>6403175.3399999999</v>
      </c>
      <c r="I74" s="77">
        <f>ROUND(D74-H74,0)</f>
        <v>1205</v>
      </c>
      <c r="J74" s="78">
        <f>ROUND(I74/H74,4)</f>
        <v>2.0000000000000001E-4</v>
      </c>
      <c r="M74" s="30"/>
      <c r="N74" s="89"/>
    </row>
    <row r="75" spans="1:14" x14ac:dyDescent="0.2">
      <c r="A75" s="26">
        <v>114060753</v>
      </c>
      <c r="B75" s="27" t="s">
        <v>336</v>
      </c>
      <c r="C75" s="27" t="s">
        <v>335</v>
      </c>
      <c r="D75" s="31">
        <v>19524500</v>
      </c>
      <c r="E75" s="31">
        <v>18764629.149999999</v>
      </c>
      <c r="F75" s="31">
        <v>0</v>
      </c>
      <c r="G75" s="31">
        <v>759871</v>
      </c>
      <c r="H75" s="31">
        <v>19459288.23</v>
      </c>
      <c r="I75" s="77">
        <f>ROUND(D75-H75,0)</f>
        <v>65212</v>
      </c>
      <c r="J75" s="78">
        <f>ROUND(I75/H75,4)</f>
        <v>3.3999999999999998E-3</v>
      </c>
      <c r="M75" s="30"/>
      <c r="N75" s="89"/>
    </row>
    <row r="76" spans="1:14" x14ac:dyDescent="0.2">
      <c r="A76" s="26">
        <v>114060853</v>
      </c>
      <c r="B76" s="27" t="s">
        <v>337</v>
      </c>
      <c r="C76" s="27" t="s">
        <v>335</v>
      </c>
      <c r="D76" s="31">
        <v>4967285</v>
      </c>
      <c r="E76" s="31">
        <v>4837459.12</v>
      </c>
      <c r="F76" s="31">
        <v>0</v>
      </c>
      <c r="G76" s="31">
        <v>129826.33</v>
      </c>
      <c r="H76" s="31">
        <v>4961730.6100000003</v>
      </c>
      <c r="I76" s="77">
        <f>ROUND(D76-H76,0)</f>
        <v>5554</v>
      </c>
      <c r="J76" s="78">
        <f>ROUND(I76/H76,4)</f>
        <v>1.1000000000000001E-3</v>
      </c>
      <c r="M76" s="30"/>
      <c r="N76" s="89"/>
    </row>
    <row r="77" spans="1:14" x14ac:dyDescent="0.2">
      <c r="A77" s="26">
        <v>114061103</v>
      </c>
      <c r="B77" s="27" t="s">
        <v>338</v>
      </c>
      <c r="C77" s="27" t="s">
        <v>335</v>
      </c>
      <c r="D77" s="31">
        <v>8291288</v>
      </c>
      <c r="E77" s="31">
        <v>7962485.1600000001</v>
      </c>
      <c r="F77" s="31">
        <v>0</v>
      </c>
      <c r="G77" s="31">
        <v>328803.05</v>
      </c>
      <c r="H77" s="31">
        <v>8267571.79</v>
      </c>
      <c r="I77" s="77">
        <f>ROUND(D77-H77,0)</f>
        <v>23716</v>
      </c>
      <c r="J77" s="78">
        <f>ROUND(I77/H77,4)</f>
        <v>2.8999999999999998E-3</v>
      </c>
      <c r="M77" s="30"/>
      <c r="N77" s="89"/>
    </row>
    <row r="78" spans="1:14" x14ac:dyDescent="0.2">
      <c r="A78" s="26">
        <v>114061503</v>
      </c>
      <c r="B78" s="27" t="s">
        <v>339</v>
      </c>
      <c r="C78" s="27" t="s">
        <v>335</v>
      </c>
      <c r="D78" s="31">
        <v>10304873</v>
      </c>
      <c r="E78" s="31">
        <v>9976293.4600000009</v>
      </c>
      <c r="F78" s="31">
        <v>0</v>
      </c>
      <c r="G78" s="31">
        <v>328579.14</v>
      </c>
      <c r="H78" s="31">
        <v>10257054.460000001</v>
      </c>
      <c r="I78" s="77">
        <f>ROUND(D78-H78,0)</f>
        <v>47819</v>
      </c>
      <c r="J78" s="78">
        <f>ROUND(I78/H78,4)</f>
        <v>4.7000000000000002E-3</v>
      </c>
      <c r="M78" s="30"/>
      <c r="N78" s="89"/>
    </row>
    <row r="79" spans="1:14" x14ac:dyDescent="0.2">
      <c r="A79" s="26">
        <v>114062003</v>
      </c>
      <c r="B79" s="27" t="s">
        <v>340</v>
      </c>
      <c r="C79" s="27" t="s">
        <v>335</v>
      </c>
      <c r="D79" s="31">
        <v>11919059</v>
      </c>
      <c r="E79" s="31">
        <v>11305806.23</v>
      </c>
      <c r="F79" s="31">
        <v>0</v>
      </c>
      <c r="G79" s="31">
        <v>613252.54</v>
      </c>
      <c r="H79" s="31">
        <v>11826923.35</v>
      </c>
      <c r="I79" s="77">
        <f>ROUND(D79-H79,0)</f>
        <v>92136</v>
      </c>
      <c r="J79" s="78">
        <f>ROUND(I79/H79,4)</f>
        <v>7.7999999999999996E-3</v>
      </c>
      <c r="M79" s="30"/>
      <c r="N79" s="89"/>
    </row>
    <row r="80" spans="1:14" x14ac:dyDescent="0.2">
      <c r="A80" s="26">
        <v>114062503</v>
      </c>
      <c r="B80" s="27" t="s">
        <v>341</v>
      </c>
      <c r="C80" s="27" t="s">
        <v>335</v>
      </c>
      <c r="D80" s="31">
        <v>7366512</v>
      </c>
      <c r="E80" s="31">
        <v>7105436.75</v>
      </c>
      <c r="F80" s="31">
        <v>0</v>
      </c>
      <c r="G80" s="31">
        <v>261075.03</v>
      </c>
      <c r="H80" s="31">
        <v>7333933.25</v>
      </c>
      <c r="I80" s="77">
        <f>ROUND(D80-H80,0)</f>
        <v>32579</v>
      </c>
      <c r="J80" s="78">
        <f>ROUND(I80/H80,4)</f>
        <v>4.4000000000000003E-3</v>
      </c>
      <c r="M80" s="30"/>
      <c r="N80" s="89"/>
    </row>
    <row r="81" spans="1:14" x14ac:dyDescent="0.2">
      <c r="A81" s="26">
        <v>114063003</v>
      </c>
      <c r="B81" s="27" t="s">
        <v>342</v>
      </c>
      <c r="C81" s="27" t="s">
        <v>335</v>
      </c>
      <c r="D81" s="31">
        <v>9611489</v>
      </c>
      <c r="E81" s="31">
        <v>8996300.9900000002</v>
      </c>
      <c r="F81" s="31">
        <v>0</v>
      </c>
      <c r="G81" s="31">
        <v>615188.06999999995</v>
      </c>
      <c r="H81" s="31">
        <v>9516291.2699999996</v>
      </c>
      <c r="I81" s="77">
        <f>ROUND(D81-H81,0)</f>
        <v>95198</v>
      </c>
      <c r="J81" s="78">
        <f>ROUND(I81/H81,4)</f>
        <v>0.01</v>
      </c>
      <c r="M81" s="30"/>
      <c r="N81" s="89"/>
    </row>
    <row r="82" spans="1:14" x14ac:dyDescent="0.2">
      <c r="A82" s="26">
        <v>114063503</v>
      </c>
      <c r="B82" s="27" t="s">
        <v>343</v>
      </c>
      <c r="C82" s="27" t="s">
        <v>335</v>
      </c>
      <c r="D82" s="31">
        <v>8776309</v>
      </c>
      <c r="E82" s="31">
        <v>8388070.25</v>
      </c>
      <c r="F82" s="31">
        <v>0</v>
      </c>
      <c r="G82" s="31">
        <v>388238.66</v>
      </c>
      <c r="H82" s="31">
        <v>8720009.8599999994</v>
      </c>
      <c r="I82" s="77">
        <f>ROUND(D82-H82,0)</f>
        <v>56299</v>
      </c>
      <c r="J82" s="78">
        <f>ROUND(I82/H82,4)</f>
        <v>6.4999999999999997E-3</v>
      </c>
      <c r="M82" s="30"/>
      <c r="N82" s="89"/>
    </row>
    <row r="83" spans="1:14" x14ac:dyDescent="0.2">
      <c r="A83" s="26">
        <v>114064003</v>
      </c>
      <c r="B83" s="27" t="s">
        <v>344</v>
      </c>
      <c r="C83" s="27" t="s">
        <v>335</v>
      </c>
      <c r="D83" s="31">
        <v>4742025</v>
      </c>
      <c r="E83" s="31">
        <v>4463333.59</v>
      </c>
      <c r="F83" s="31">
        <v>0</v>
      </c>
      <c r="G83" s="31">
        <v>278691.34999999998</v>
      </c>
      <c r="H83" s="31">
        <v>4676732.2300000004</v>
      </c>
      <c r="I83" s="77">
        <f>ROUND(D83-H83,0)</f>
        <v>65293</v>
      </c>
      <c r="J83" s="78">
        <f>ROUND(I83/H83,4)</f>
        <v>1.4E-2</v>
      </c>
      <c r="M83" s="30"/>
      <c r="N83" s="89"/>
    </row>
    <row r="84" spans="1:14" x14ac:dyDescent="0.2">
      <c r="A84" s="26">
        <v>114065503</v>
      </c>
      <c r="B84" s="27" t="s">
        <v>345</v>
      </c>
      <c r="C84" s="27" t="s">
        <v>335</v>
      </c>
      <c r="D84" s="31">
        <v>14464957</v>
      </c>
      <c r="E84" s="31">
        <v>10714358.92</v>
      </c>
      <c r="F84" s="31">
        <v>2500000</v>
      </c>
      <c r="G84" s="31">
        <v>1250597.6499999999</v>
      </c>
      <c r="H84" s="31">
        <v>11751419.779999999</v>
      </c>
      <c r="I84" s="77">
        <f>ROUND(D84-H84,0)</f>
        <v>2713537</v>
      </c>
      <c r="J84" s="78">
        <f>ROUND(I84/H84,4)</f>
        <v>0.23089999999999999</v>
      </c>
      <c r="M84" s="30"/>
      <c r="N84" s="89"/>
    </row>
    <row r="85" spans="1:14" x14ac:dyDescent="0.2">
      <c r="A85" s="26">
        <v>114066503</v>
      </c>
      <c r="B85" s="27" t="s">
        <v>346</v>
      </c>
      <c r="C85" s="27" t="s">
        <v>335</v>
      </c>
      <c r="D85" s="31">
        <v>4557718</v>
      </c>
      <c r="E85" s="31">
        <v>4397366.67</v>
      </c>
      <c r="F85" s="31">
        <v>0</v>
      </c>
      <c r="G85" s="31">
        <v>160350.88</v>
      </c>
      <c r="H85" s="31">
        <v>4526772.68</v>
      </c>
      <c r="I85" s="77">
        <f>ROUND(D85-H85,0)</f>
        <v>30945</v>
      </c>
      <c r="J85" s="78">
        <f>ROUND(I85/H85,4)</f>
        <v>6.7999999999999996E-3</v>
      </c>
      <c r="M85" s="30"/>
      <c r="N85" s="89"/>
    </row>
    <row r="86" spans="1:14" x14ac:dyDescent="0.2">
      <c r="A86" s="26">
        <v>114067002</v>
      </c>
      <c r="B86" s="27" t="s">
        <v>347</v>
      </c>
      <c r="C86" s="27" t="s">
        <v>335</v>
      </c>
      <c r="D86" s="31">
        <v>216181034</v>
      </c>
      <c r="E86" s="31">
        <v>204748364.38999999</v>
      </c>
      <c r="F86" s="31">
        <v>0</v>
      </c>
      <c r="G86" s="31">
        <v>11432669.51</v>
      </c>
      <c r="H86" s="31">
        <v>214837465.75999999</v>
      </c>
      <c r="I86" s="77">
        <f>ROUND(D86-H86,0)</f>
        <v>1343568</v>
      </c>
      <c r="J86" s="78">
        <f>ROUND(I86/H86,4)</f>
        <v>6.3E-3</v>
      </c>
      <c r="M86" s="30"/>
      <c r="N86" s="89"/>
    </row>
    <row r="87" spans="1:14" x14ac:dyDescent="0.2">
      <c r="A87" s="26">
        <v>114067503</v>
      </c>
      <c r="B87" s="27" t="s">
        <v>348</v>
      </c>
      <c r="C87" s="27" t="s">
        <v>335</v>
      </c>
      <c r="D87" s="31">
        <v>4478220</v>
      </c>
      <c r="E87" s="31">
        <v>4197446.4800000004</v>
      </c>
      <c r="F87" s="31">
        <v>0</v>
      </c>
      <c r="G87" s="31">
        <v>280773.87</v>
      </c>
      <c r="H87" s="31">
        <v>4462139.3499999996</v>
      </c>
      <c r="I87" s="77">
        <f>ROUND(D87-H87,0)</f>
        <v>16081</v>
      </c>
      <c r="J87" s="78">
        <f>ROUND(I87/H87,4)</f>
        <v>3.5999999999999999E-3</v>
      </c>
      <c r="M87" s="30"/>
      <c r="N87" s="89"/>
    </row>
    <row r="88" spans="1:14" x14ac:dyDescent="0.2">
      <c r="A88" s="26">
        <v>114068003</v>
      </c>
      <c r="B88" s="27" t="s">
        <v>349</v>
      </c>
      <c r="C88" s="27" t="s">
        <v>335</v>
      </c>
      <c r="D88" s="31">
        <v>5350092</v>
      </c>
      <c r="E88" s="31">
        <v>5127435.1399999997</v>
      </c>
      <c r="F88" s="31">
        <v>0</v>
      </c>
      <c r="G88" s="31">
        <v>222657.18</v>
      </c>
      <c r="H88" s="31">
        <v>5333770.95</v>
      </c>
      <c r="I88" s="77">
        <f>ROUND(D88-H88,0)</f>
        <v>16321</v>
      </c>
      <c r="J88" s="78">
        <f>ROUND(I88/H88,4)</f>
        <v>3.0999999999999999E-3</v>
      </c>
      <c r="M88" s="30"/>
      <c r="N88" s="89"/>
    </row>
    <row r="89" spans="1:14" x14ac:dyDescent="0.2">
      <c r="A89" s="26">
        <v>114068103</v>
      </c>
      <c r="B89" s="27" t="s">
        <v>350</v>
      </c>
      <c r="C89" s="27" t="s">
        <v>335</v>
      </c>
      <c r="D89" s="31">
        <v>8230527</v>
      </c>
      <c r="E89" s="31">
        <v>7785277.3799999999</v>
      </c>
      <c r="F89" s="31">
        <v>0</v>
      </c>
      <c r="G89" s="31">
        <v>445249.45</v>
      </c>
      <c r="H89" s="31">
        <v>8198518.2300000004</v>
      </c>
      <c r="I89" s="77">
        <f>ROUND(D89-H89,0)</f>
        <v>32009</v>
      </c>
      <c r="J89" s="78">
        <f>ROUND(I89/H89,4)</f>
        <v>3.8999999999999998E-3</v>
      </c>
      <c r="M89" s="30"/>
      <c r="N89" s="89"/>
    </row>
    <row r="90" spans="1:14" x14ac:dyDescent="0.2">
      <c r="A90" s="26">
        <v>114069103</v>
      </c>
      <c r="B90" s="27" t="s">
        <v>351</v>
      </c>
      <c r="C90" s="27" t="s">
        <v>335</v>
      </c>
      <c r="D90" s="31">
        <v>14254374</v>
      </c>
      <c r="E90" s="31">
        <v>13152856.25</v>
      </c>
      <c r="F90" s="31">
        <v>0</v>
      </c>
      <c r="G90" s="31">
        <v>1101517.51</v>
      </c>
      <c r="H90" s="31">
        <v>14150816.300000001</v>
      </c>
      <c r="I90" s="77">
        <f>ROUND(D90-H90,0)</f>
        <v>103558</v>
      </c>
      <c r="J90" s="78">
        <f>ROUND(I90/H90,4)</f>
        <v>7.3000000000000001E-3</v>
      </c>
      <c r="M90" s="30"/>
      <c r="N90" s="89"/>
    </row>
    <row r="91" spans="1:14" x14ac:dyDescent="0.2">
      <c r="A91" s="26">
        <v>114069353</v>
      </c>
      <c r="B91" s="27" t="s">
        <v>352</v>
      </c>
      <c r="C91" s="27" t="s">
        <v>335</v>
      </c>
      <c r="D91" s="31">
        <v>3461719</v>
      </c>
      <c r="E91" s="31">
        <v>3125316.24</v>
      </c>
      <c r="F91" s="31">
        <v>0</v>
      </c>
      <c r="G91" s="31">
        <v>336403.20000000001</v>
      </c>
      <c r="H91" s="31">
        <v>3404311.99</v>
      </c>
      <c r="I91" s="77">
        <f>ROUND(D91-H91,0)</f>
        <v>57407</v>
      </c>
      <c r="J91" s="78">
        <f>ROUND(I91/H91,4)</f>
        <v>1.6899999999999998E-2</v>
      </c>
      <c r="M91" s="30"/>
      <c r="N91" s="89"/>
    </row>
    <row r="92" spans="1:14" x14ac:dyDescent="0.2">
      <c r="A92" s="26">
        <v>108070502</v>
      </c>
      <c r="B92" s="27" t="s">
        <v>204</v>
      </c>
      <c r="C92" s="27" t="s">
        <v>205</v>
      </c>
      <c r="D92" s="31">
        <v>49831432</v>
      </c>
      <c r="E92" s="31">
        <v>48210269.25</v>
      </c>
      <c r="F92" s="31">
        <v>0</v>
      </c>
      <c r="G92" s="31">
        <v>1621163.04</v>
      </c>
      <c r="H92" s="31">
        <v>49577621.079999998</v>
      </c>
      <c r="I92" s="77">
        <f>ROUND(D92-H92,0)</f>
        <v>253811</v>
      </c>
      <c r="J92" s="78">
        <f>ROUND(I92/H92,4)</f>
        <v>5.1000000000000004E-3</v>
      </c>
      <c r="M92" s="30"/>
      <c r="N92" s="89"/>
    </row>
    <row r="93" spans="1:14" x14ac:dyDescent="0.2">
      <c r="A93" s="26">
        <v>108071003</v>
      </c>
      <c r="B93" s="27" t="s">
        <v>206</v>
      </c>
      <c r="C93" s="27" t="s">
        <v>205</v>
      </c>
      <c r="D93" s="31">
        <v>7829439</v>
      </c>
      <c r="E93" s="31">
        <v>7611295.0999999996</v>
      </c>
      <c r="F93" s="31">
        <v>0</v>
      </c>
      <c r="G93" s="31">
        <v>218143.56</v>
      </c>
      <c r="H93" s="31">
        <v>7782713.4299999997</v>
      </c>
      <c r="I93" s="77">
        <f>ROUND(D93-H93,0)</f>
        <v>46726</v>
      </c>
      <c r="J93" s="78">
        <f>ROUND(I93/H93,4)</f>
        <v>6.0000000000000001E-3</v>
      </c>
      <c r="M93" s="30"/>
      <c r="N93" s="89"/>
    </row>
    <row r="94" spans="1:14" x14ac:dyDescent="0.2">
      <c r="A94" s="26">
        <v>108071504</v>
      </c>
      <c r="B94" s="27" t="s">
        <v>207</v>
      </c>
      <c r="C94" s="27" t="s">
        <v>205</v>
      </c>
      <c r="D94" s="31">
        <v>6566294</v>
      </c>
      <c r="E94" s="31">
        <v>6372656.5599999996</v>
      </c>
      <c r="F94" s="31">
        <v>0</v>
      </c>
      <c r="G94" s="31">
        <v>193637.93</v>
      </c>
      <c r="H94" s="31">
        <v>6532125.0700000003</v>
      </c>
      <c r="I94" s="77">
        <f>ROUND(D94-H94,0)</f>
        <v>34169</v>
      </c>
      <c r="J94" s="78">
        <f>ROUND(I94/H94,4)</f>
        <v>5.1999999999999998E-3</v>
      </c>
      <c r="M94" s="30"/>
      <c r="N94" s="89"/>
    </row>
    <row r="95" spans="1:14" x14ac:dyDescent="0.2">
      <c r="A95" s="26">
        <v>108073503</v>
      </c>
      <c r="B95" s="27" t="s">
        <v>208</v>
      </c>
      <c r="C95" s="27" t="s">
        <v>205</v>
      </c>
      <c r="D95" s="31">
        <v>13874371</v>
      </c>
      <c r="E95" s="31">
        <v>13513491.49</v>
      </c>
      <c r="F95" s="31">
        <v>0</v>
      </c>
      <c r="G95" s="31">
        <v>360879.09</v>
      </c>
      <c r="H95" s="31">
        <v>13833654.960000001</v>
      </c>
      <c r="I95" s="77">
        <f>ROUND(D95-H95,0)</f>
        <v>40716</v>
      </c>
      <c r="J95" s="78">
        <f>ROUND(I95/H95,4)</f>
        <v>2.8999999999999998E-3</v>
      </c>
      <c r="M95" s="30"/>
      <c r="N95" s="89"/>
    </row>
    <row r="96" spans="1:14" x14ac:dyDescent="0.2">
      <c r="A96" s="26">
        <v>108077503</v>
      </c>
      <c r="B96" s="27" t="s">
        <v>209</v>
      </c>
      <c r="C96" s="27" t="s">
        <v>205</v>
      </c>
      <c r="D96" s="31">
        <v>8954697</v>
      </c>
      <c r="E96" s="31">
        <v>8719697.9800000004</v>
      </c>
      <c r="F96" s="31">
        <v>0</v>
      </c>
      <c r="G96" s="31">
        <v>234999.2</v>
      </c>
      <c r="H96" s="31">
        <v>8921556.0199999996</v>
      </c>
      <c r="I96" s="77">
        <f>ROUND(D96-H96,0)</f>
        <v>33141</v>
      </c>
      <c r="J96" s="78">
        <f>ROUND(I96/H96,4)</f>
        <v>3.7000000000000002E-3</v>
      </c>
      <c r="M96" s="30"/>
      <c r="N96" s="89"/>
    </row>
    <row r="97" spans="1:14" x14ac:dyDescent="0.2">
      <c r="A97" s="26">
        <v>108078003</v>
      </c>
      <c r="B97" s="27" t="s">
        <v>210</v>
      </c>
      <c r="C97" s="27" t="s">
        <v>205</v>
      </c>
      <c r="D97" s="31">
        <v>10481816</v>
      </c>
      <c r="E97" s="31">
        <v>10266480.710000001</v>
      </c>
      <c r="F97" s="31">
        <v>0</v>
      </c>
      <c r="G97" s="31">
        <v>215335.4</v>
      </c>
      <c r="H97" s="31">
        <v>10455407.41</v>
      </c>
      <c r="I97" s="77">
        <f>ROUND(D97-H97,0)</f>
        <v>26409</v>
      </c>
      <c r="J97" s="78">
        <f>ROUND(I97/H97,4)</f>
        <v>2.5000000000000001E-3</v>
      </c>
      <c r="M97" s="30"/>
      <c r="N97" s="89"/>
    </row>
    <row r="98" spans="1:14" x14ac:dyDescent="0.2">
      <c r="A98" s="26">
        <v>108079004</v>
      </c>
      <c r="B98" s="27" t="s">
        <v>211</v>
      </c>
      <c r="C98" s="27" t="s">
        <v>205</v>
      </c>
      <c r="D98" s="31">
        <v>4180245</v>
      </c>
      <c r="E98" s="31">
        <v>4059144.93</v>
      </c>
      <c r="F98" s="31">
        <v>0</v>
      </c>
      <c r="G98" s="31">
        <v>121099.63</v>
      </c>
      <c r="H98" s="31">
        <v>4163894.07</v>
      </c>
      <c r="I98" s="77">
        <f>ROUND(D98-H98,0)</f>
        <v>16351</v>
      </c>
      <c r="J98" s="78">
        <f>ROUND(I98/H98,4)</f>
        <v>3.8999999999999998E-3</v>
      </c>
      <c r="M98" s="30"/>
      <c r="N98" s="89"/>
    </row>
    <row r="99" spans="1:14" x14ac:dyDescent="0.2">
      <c r="A99" s="26">
        <v>117080503</v>
      </c>
      <c r="B99" s="27" t="s">
        <v>402</v>
      </c>
      <c r="C99" s="27" t="s">
        <v>403</v>
      </c>
      <c r="D99" s="31">
        <v>14125773</v>
      </c>
      <c r="E99" s="31">
        <v>13651039.57</v>
      </c>
      <c r="F99" s="31">
        <v>0</v>
      </c>
      <c r="G99" s="31">
        <v>474733.57</v>
      </c>
      <c r="H99" s="31">
        <v>14065135.060000001</v>
      </c>
      <c r="I99" s="77">
        <f>ROUND(D99-H99,0)</f>
        <v>60638</v>
      </c>
      <c r="J99" s="78">
        <f>ROUND(I99/H99,4)</f>
        <v>4.3E-3</v>
      </c>
      <c r="M99" s="30"/>
      <c r="N99" s="89"/>
    </row>
    <row r="100" spans="1:14" x14ac:dyDescent="0.2">
      <c r="A100" s="26">
        <v>117081003</v>
      </c>
      <c r="B100" s="27" t="s">
        <v>404</v>
      </c>
      <c r="C100" s="27" t="s">
        <v>403</v>
      </c>
      <c r="D100" s="31">
        <v>8563861</v>
      </c>
      <c r="E100" s="31">
        <v>8332683.0800000001</v>
      </c>
      <c r="F100" s="31">
        <v>0</v>
      </c>
      <c r="G100" s="31">
        <v>231177.42</v>
      </c>
      <c r="H100" s="31">
        <v>8549472.2599999998</v>
      </c>
      <c r="I100" s="77">
        <f>ROUND(D100-H100,0)</f>
        <v>14389</v>
      </c>
      <c r="J100" s="78">
        <f>ROUND(I100/H100,4)</f>
        <v>1.6999999999999999E-3</v>
      </c>
      <c r="M100" s="30"/>
      <c r="N100" s="89"/>
    </row>
    <row r="101" spans="1:14" x14ac:dyDescent="0.2">
      <c r="A101" s="26">
        <v>117083004</v>
      </c>
      <c r="B101" s="27" t="s">
        <v>405</v>
      </c>
      <c r="C101" s="27" t="s">
        <v>403</v>
      </c>
      <c r="D101" s="31">
        <v>6587925</v>
      </c>
      <c r="E101" s="31">
        <v>6466018.6299999999</v>
      </c>
      <c r="F101" s="31">
        <v>0</v>
      </c>
      <c r="G101" s="31">
        <v>121906.23</v>
      </c>
      <c r="H101" s="31">
        <v>6577960.0300000003</v>
      </c>
      <c r="I101" s="77">
        <f>ROUND(D101-H101,0)</f>
        <v>9965</v>
      </c>
      <c r="J101" s="78">
        <f>ROUND(I101/H101,4)</f>
        <v>1.5E-3</v>
      </c>
      <c r="M101" s="30"/>
      <c r="N101" s="89"/>
    </row>
    <row r="102" spans="1:14" x14ac:dyDescent="0.2">
      <c r="A102" s="26">
        <v>117086003</v>
      </c>
      <c r="B102" s="27" t="s">
        <v>406</v>
      </c>
      <c r="C102" s="27" t="s">
        <v>403</v>
      </c>
      <c r="D102" s="31">
        <v>7374839</v>
      </c>
      <c r="E102" s="31">
        <v>7198930.3399999999</v>
      </c>
      <c r="F102" s="31">
        <v>0</v>
      </c>
      <c r="G102" s="31">
        <v>175908.82</v>
      </c>
      <c r="H102" s="31">
        <v>7353540.6900000004</v>
      </c>
      <c r="I102" s="77">
        <f>ROUND(D102-H102,0)</f>
        <v>21298</v>
      </c>
      <c r="J102" s="78">
        <f>ROUND(I102/H102,4)</f>
        <v>2.8999999999999998E-3</v>
      </c>
      <c r="M102" s="30"/>
      <c r="N102" s="89"/>
    </row>
    <row r="103" spans="1:14" x14ac:dyDescent="0.2">
      <c r="A103" s="26">
        <v>117086503</v>
      </c>
      <c r="B103" s="27" t="s">
        <v>407</v>
      </c>
      <c r="C103" s="27" t="s">
        <v>403</v>
      </c>
      <c r="D103" s="31">
        <v>10004566</v>
      </c>
      <c r="E103" s="31">
        <v>9469824.3699999992</v>
      </c>
      <c r="F103" s="31">
        <v>0</v>
      </c>
      <c r="G103" s="31">
        <v>534741.26</v>
      </c>
      <c r="H103" s="31">
        <v>9937052.1899999995</v>
      </c>
      <c r="I103" s="77">
        <f>ROUND(D103-H103,0)</f>
        <v>67514</v>
      </c>
      <c r="J103" s="78">
        <f>ROUND(I103/H103,4)</f>
        <v>6.7999999999999996E-3</v>
      </c>
      <c r="M103" s="30"/>
      <c r="N103" s="89"/>
    </row>
    <row r="104" spans="1:14" x14ac:dyDescent="0.2">
      <c r="A104" s="26">
        <v>117086653</v>
      </c>
      <c r="B104" s="27" t="s">
        <v>408</v>
      </c>
      <c r="C104" s="27" t="s">
        <v>403</v>
      </c>
      <c r="D104" s="31">
        <v>11043841</v>
      </c>
      <c r="E104" s="31">
        <v>10700455.51</v>
      </c>
      <c r="F104" s="31">
        <v>0</v>
      </c>
      <c r="G104" s="31">
        <v>343385.2</v>
      </c>
      <c r="H104" s="31">
        <v>10986628.130000001</v>
      </c>
      <c r="I104" s="77">
        <f>ROUND(D104-H104,0)</f>
        <v>57213</v>
      </c>
      <c r="J104" s="78">
        <f>ROUND(I104/H104,4)</f>
        <v>5.1999999999999998E-3</v>
      </c>
      <c r="M104" s="30"/>
      <c r="N104" s="89"/>
    </row>
    <row r="105" spans="1:14" x14ac:dyDescent="0.2">
      <c r="A105" s="26">
        <v>117089003</v>
      </c>
      <c r="B105" s="27" t="s">
        <v>409</v>
      </c>
      <c r="C105" s="27" t="s">
        <v>403</v>
      </c>
      <c r="D105" s="31">
        <v>8834230</v>
      </c>
      <c r="E105" s="31">
        <v>8518266.6400000006</v>
      </c>
      <c r="F105" s="31">
        <v>0</v>
      </c>
      <c r="G105" s="31">
        <v>315962.95</v>
      </c>
      <c r="H105" s="31">
        <v>8771674.25</v>
      </c>
      <c r="I105" s="77">
        <f>ROUND(D105-H105,0)</f>
        <v>62556</v>
      </c>
      <c r="J105" s="78">
        <f>ROUND(I105/H105,4)</f>
        <v>7.1000000000000004E-3</v>
      </c>
      <c r="M105" s="30"/>
      <c r="N105" s="89"/>
    </row>
    <row r="106" spans="1:14" x14ac:dyDescent="0.2">
      <c r="A106" s="26">
        <v>122091002</v>
      </c>
      <c r="B106" s="27" t="s">
        <v>494</v>
      </c>
      <c r="C106" s="27" t="s">
        <v>495</v>
      </c>
      <c r="D106" s="31">
        <v>22615288</v>
      </c>
      <c r="E106" s="31">
        <v>21018730.030000001</v>
      </c>
      <c r="F106" s="31">
        <v>0</v>
      </c>
      <c r="G106" s="31">
        <v>1596557.74</v>
      </c>
      <c r="H106" s="31">
        <v>22433719.460000001</v>
      </c>
      <c r="I106" s="77">
        <f>ROUND(D106-H106,0)</f>
        <v>181569</v>
      </c>
      <c r="J106" s="78">
        <f>ROUND(I106/H106,4)</f>
        <v>8.0999999999999996E-3</v>
      </c>
      <c r="M106" s="30"/>
      <c r="N106" s="89"/>
    </row>
    <row r="107" spans="1:14" x14ac:dyDescent="0.2">
      <c r="A107" s="26">
        <v>122091303</v>
      </c>
      <c r="B107" s="27" t="s">
        <v>496</v>
      </c>
      <c r="C107" s="27" t="s">
        <v>495</v>
      </c>
      <c r="D107" s="31">
        <v>8046138</v>
      </c>
      <c r="E107" s="31">
        <v>7822256.7300000004</v>
      </c>
      <c r="F107" s="31">
        <v>0</v>
      </c>
      <c r="G107" s="31">
        <v>223881.60000000001</v>
      </c>
      <c r="H107" s="31">
        <v>8001137.7000000002</v>
      </c>
      <c r="I107" s="77">
        <f>ROUND(D107-H107,0)</f>
        <v>45000</v>
      </c>
      <c r="J107" s="78">
        <f>ROUND(I107/H107,4)</f>
        <v>5.5999999999999999E-3</v>
      </c>
      <c r="M107" s="30"/>
      <c r="N107" s="89"/>
    </row>
    <row r="108" spans="1:14" x14ac:dyDescent="0.2">
      <c r="A108" s="26">
        <v>122091352</v>
      </c>
      <c r="B108" s="27" t="s">
        <v>497</v>
      </c>
      <c r="C108" s="27" t="s">
        <v>495</v>
      </c>
      <c r="D108" s="31">
        <v>27945002</v>
      </c>
      <c r="E108" s="31">
        <v>26638468.670000002</v>
      </c>
      <c r="F108" s="31">
        <v>0</v>
      </c>
      <c r="G108" s="31">
        <v>1306533.1100000001</v>
      </c>
      <c r="H108" s="31">
        <v>27883691.219999999</v>
      </c>
      <c r="I108" s="77">
        <f>ROUND(D108-H108,0)</f>
        <v>61311</v>
      </c>
      <c r="J108" s="78">
        <f>ROUND(I108/H108,4)</f>
        <v>2.2000000000000001E-3</v>
      </c>
      <c r="M108" s="30"/>
      <c r="N108" s="89"/>
    </row>
    <row r="109" spans="1:14" x14ac:dyDescent="0.2">
      <c r="A109" s="26">
        <v>122092002</v>
      </c>
      <c r="B109" s="27" t="s">
        <v>498</v>
      </c>
      <c r="C109" s="27" t="s">
        <v>495</v>
      </c>
      <c r="D109" s="31">
        <v>15749243</v>
      </c>
      <c r="E109" s="31">
        <v>15145438.1</v>
      </c>
      <c r="F109" s="31">
        <v>0</v>
      </c>
      <c r="G109" s="31">
        <v>603804.96</v>
      </c>
      <c r="H109" s="31">
        <v>15666004.460000001</v>
      </c>
      <c r="I109" s="77">
        <f>ROUND(D109-H109,0)</f>
        <v>83239</v>
      </c>
      <c r="J109" s="78">
        <f>ROUND(I109/H109,4)</f>
        <v>5.3E-3</v>
      </c>
      <c r="M109" s="30"/>
      <c r="N109" s="89"/>
    </row>
    <row r="110" spans="1:14" x14ac:dyDescent="0.2">
      <c r="A110" s="26">
        <v>122092102</v>
      </c>
      <c r="B110" s="27" t="s">
        <v>499</v>
      </c>
      <c r="C110" s="27" t="s">
        <v>495</v>
      </c>
      <c r="D110" s="31">
        <v>24107158</v>
      </c>
      <c r="E110" s="31">
        <v>23002294.57</v>
      </c>
      <c r="F110" s="31">
        <v>0</v>
      </c>
      <c r="G110" s="31">
        <v>1104863.26</v>
      </c>
      <c r="H110" s="31">
        <v>24006122.890000001</v>
      </c>
      <c r="I110" s="77">
        <f>ROUND(D110-H110,0)</f>
        <v>101035</v>
      </c>
      <c r="J110" s="78">
        <f>ROUND(I110/H110,4)</f>
        <v>4.1999999999999997E-3</v>
      </c>
      <c r="M110" s="30"/>
      <c r="N110" s="89"/>
    </row>
    <row r="111" spans="1:14" x14ac:dyDescent="0.2">
      <c r="A111" s="26">
        <v>122092353</v>
      </c>
      <c r="B111" s="27" t="s">
        <v>500</v>
      </c>
      <c r="C111" s="27" t="s">
        <v>495</v>
      </c>
      <c r="D111" s="31">
        <v>17668771</v>
      </c>
      <c r="E111" s="31">
        <v>17059928.899999999</v>
      </c>
      <c r="F111" s="31">
        <v>0</v>
      </c>
      <c r="G111" s="31">
        <v>608842.36</v>
      </c>
      <c r="H111" s="31">
        <v>17579553.350000001</v>
      </c>
      <c r="I111" s="77">
        <f>ROUND(D111-H111,0)</f>
        <v>89218</v>
      </c>
      <c r="J111" s="78">
        <f>ROUND(I111/H111,4)</f>
        <v>5.1000000000000004E-3</v>
      </c>
      <c r="M111" s="30"/>
      <c r="N111" s="89"/>
    </row>
    <row r="112" spans="1:14" x14ac:dyDescent="0.2">
      <c r="A112" s="26">
        <v>122097203</v>
      </c>
      <c r="B112" s="27" t="s">
        <v>501</v>
      </c>
      <c r="C112" s="27" t="s">
        <v>495</v>
      </c>
      <c r="D112" s="31">
        <v>7053934</v>
      </c>
      <c r="E112" s="31">
        <v>3466137.81</v>
      </c>
      <c r="F112" s="31">
        <v>3500000</v>
      </c>
      <c r="G112" s="31">
        <v>87796.66</v>
      </c>
      <c r="H112" s="31">
        <v>3537871.86</v>
      </c>
      <c r="I112" s="77">
        <f>ROUND(D112-H112,0)</f>
        <v>3516062</v>
      </c>
      <c r="J112" s="78">
        <f>ROUND(I112/H112,4)</f>
        <v>0.99380000000000002</v>
      </c>
      <c r="M112" s="30"/>
      <c r="N112" s="89"/>
    </row>
    <row r="113" spans="1:14" x14ac:dyDescent="0.2">
      <c r="A113" s="26">
        <v>122097502</v>
      </c>
      <c r="B113" s="27" t="s">
        <v>502</v>
      </c>
      <c r="C113" s="27" t="s">
        <v>495</v>
      </c>
      <c r="D113" s="31">
        <v>19633994</v>
      </c>
      <c r="E113" s="31">
        <v>18493109.870000001</v>
      </c>
      <c r="F113" s="31">
        <v>0</v>
      </c>
      <c r="G113" s="31">
        <v>1140883.93</v>
      </c>
      <c r="H113" s="31">
        <v>19468348.93</v>
      </c>
      <c r="I113" s="77">
        <f>ROUND(D113-H113,0)</f>
        <v>165645</v>
      </c>
      <c r="J113" s="78">
        <f>ROUND(I113/H113,4)</f>
        <v>8.5000000000000006E-3</v>
      </c>
      <c r="M113" s="30"/>
      <c r="N113" s="89"/>
    </row>
    <row r="114" spans="1:14" x14ac:dyDescent="0.2">
      <c r="A114" s="26">
        <v>122097604</v>
      </c>
      <c r="B114" s="27" t="s">
        <v>503</v>
      </c>
      <c r="C114" s="27" t="s">
        <v>495</v>
      </c>
      <c r="D114" s="31">
        <v>1446822</v>
      </c>
      <c r="E114" s="31">
        <v>1407662.33</v>
      </c>
      <c r="F114" s="31">
        <v>0</v>
      </c>
      <c r="G114" s="31">
        <v>39159.81</v>
      </c>
      <c r="H114" s="31">
        <v>1444680.82</v>
      </c>
      <c r="I114" s="77">
        <f>ROUND(D114-H114,0)</f>
        <v>2141</v>
      </c>
      <c r="J114" s="78">
        <f>ROUND(I114/H114,4)</f>
        <v>1.5E-3</v>
      </c>
      <c r="M114" s="30"/>
      <c r="N114" s="89"/>
    </row>
    <row r="115" spans="1:14" x14ac:dyDescent="0.2">
      <c r="A115" s="26">
        <v>122098003</v>
      </c>
      <c r="B115" s="27" t="s">
        <v>504</v>
      </c>
      <c r="C115" s="27" t="s">
        <v>495</v>
      </c>
      <c r="D115" s="31">
        <v>3383415</v>
      </c>
      <c r="E115" s="31">
        <v>3298015.62</v>
      </c>
      <c r="F115" s="31">
        <v>0</v>
      </c>
      <c r="G115" s="31">
        <v>85399.34</v>
      </c>
      <c r="H115" s="31">
        <v>3370472.54</v>
      </c>
      <c r="I115" s="77">
        <f>ROUND(D115-H115,0)</f>
        <v>12942</v>
      </c>
      <c r="J115" s="78">
        <f>ROUND(I115/H115,4)</f>
        <v>3.8E-3</v>
      </c>
      <c r="M115" s="30"/>
      <c r="N115" s="89"/>
    </row>
    <row r="116" spans="1:14" x14ac:dyDescent="0.2">
      <c r="A116" s="26">
        <v>122098103</v>
      </c>
      <c r="B116" s="27" t="s">
        <v>505</v>
      </c>
      <c r="C116" s="27" t="s">
        <v>495</v>
      </c>
      <c r="D116" s="31">
        <v>13718583</v>
      </c>
      <c r="E116" s="31">
        <v>13220349.65</v>
      </c>
      <c r="F116" s="31">
        <v>0</v>
      </c>
      <c r="G116" s="31">
        <v>498233.67</v>
      </c>
      <c r="H116" s="31">
        <v>13735924.74</v>
      </c>
      <c r="I116" s="77">
        <f>ROUND(D116-H116,0)</f>
        <v>-17342</v>
      </c>
      <c r="J116" s="78">
        <f>ROUND(I116/H116,4)</f>
        <v>-1.2999999999999999E-3</v>
      </c>
      <c r="M116" s="30"/>
      <c r="N116" s="89"/>
    </row>
    <row r="117" spans="1:14" x14ac:dyDescent="0.2">
      <c r="A117" s="26">
        <v>122098202</v>
      </c>
      <c r="B117" s="27" t="s">
        <v>506</v>
      </c>
      <c r="C117" s="27" t="s">
        <v>495</v>
      </c>
      <c r="D117" s="31">
        <v>20734636</v>
      </c>
      <c r="E117" s="31">
        <v>19830849.109999999</v>
      </c>
      <c r="F117" s="31">
        <v>0</v>
      </c>
      <c r="G117" s="31">
        <v>903786.98</v>
      </c>
      <c r="H117" s="31">
        <v>20605771.34</v>
      </c>
      <c r="I117" s="77">
        <f>ROUND(D117-H117,0)</f>
        <v>128865</v>
      </c>
      <c r="J117" s="78">
        <f>ROUND(I117/H117,4)</f>
        <v>6.3E-3</v>
      </c>
      <c r="M117" s="30"/>
      <c r="N117" s="89"/>
    </row>
    <row r="118" spans="1:14" x14ac:dyDescent="0.2">
      <c r="A118" s="26">
        <v>122098403</v>
      </c>
      <c r="B118" s="27" t="s">
        <v>507</v>
      </c>
      <c r="C118" s="27" t="s">
        <v>495</v>
      </c>
      <c r="D118" s="31">
        <v>13860859</v>
      </c>
      <c r="E118" s="31">
        <v>13208656.83</v>
      </c>
      <c r="F118" s="31">
        <v>0</v>
      </c>
      <c r="G118" s="31">
        <v>652202.54</v>
      </c>
      <c r="H118" s="31">
        <v>13830908.619999999</v>
      </c>
      <c r="I118" s="77">
        <f>ROUND(D118-H118,0)</f>
        <v>29950</v>
      </c>
      <c r="J118" s="78">
        <f>ROUND(I118/H118,4)</f>
        <v>2.2000000000000001E-3</v>
      </c>
      <c r="M118" s="30"/>
      <c r="N118" s="89"/>
    </row>
    <row r="119" spans="1:14" x14ac:dyDescent="0.2">
      <c r="A119" s="26">
        <v>104101252</v>
      </c>
      <c r="B119" s="27" t="s">
        <v>108</v>
      </c>
      <c r="C119" s="27" t="s">
        <v>109</v>
      </c>
      <c r="D119" s="31">
        <v>29808323</v>
      </c>
      <c r="E119" s="31">
        <v>28942316.32</v>
      </c>
      <c r="F119" s="31">
        <v>0</v>
      </c>
      <c r="G119" s="31">
        <v>866006.68</v>
      </c>
      <c r="H119" s="31">
        <v>29684525.239999998</v>
      </c>
      <c r="I119" s="77">
        <f>ROUND(D119-H119,0)</f>
        <v>123798</v>
      </c>
      <c r="J119" s="78">
        <f>ROUND(I119/H119,4)</f>
        <v>4.1999999999999997E-3</v>
      </c>
      <c r="M119" s="30"/>
      <c r="N119" s="89"/>
    </row>
    <row r="120" spans="1:14" x14ac:dyDescent="0.2">
      <c r="A120" s="26">
        <v>104103603</v>
      </c>
      <c r="B120" s="27" t="s">
        <v>110</v>
      </c>
      <c r="C120" s="27" t="s">
        <v>109</v>
      </c>
      <c r="D120" s="31">
        <v>10831307</v>
      </c>
      <c r="E120" s="31">
        <v>10613474.289999999</v>
      </c>
      <c r="F120" s="31">
        <v>0</v>
      </c>
      <c r="G120" s="31">
        <v>217832.39</v>
      </c>
      <c r="H120" s="31">
        <v>10815507.6</v>
      </c>
      <c r="I120" s="77">
        <f>ROUND(D120-H120,0)</f>
        <v>15799</v>
      </c>
      <c r="J120" s="78">
        <f>ROUND(I120/H120,4)</f>
        <v>1.5E-3</v>
      </c>
      <c r="M120" s="30"/>
      <c r="N120" s="89"/>
    </row>
    <row r="121" spans="1:14" x14ac:dyDescent="0.2">
      <c r="A121" s="26">
        <v>104107803</v>
      </c>
      <c r="B121" s="27" t="s">
        <v>114</v>
      </c>
      <c r="C121" s="27" t="s">
        <v>109</v>
      </c>
      <c r="D121" s="31">
        <v>8888244</v>
      </c>
      <c r="E121" s="31">
        <v>8685659.4499999993</v>
      </c>
      <c r="F121" s="31">
        <v>0</v>
      </c>
      <c r="G121" s="31">
        <v>202584.92</v>
      </c>
      <c r="H121" s="31">
        <v>8882735.5999999996</v>
      </c>
      <c r="I121" s="77">
        <f>ROUND(D121-H121,0)</f>
        <v>5508</v>
      </c>
      <c r="J121" s="78">
        <f>ROUND(I121/H121,4)</f>
        <v>5.9999999999999995E-4</v>
      </c>
      <c r="M121" s="30"/>
      <c r="N121" s="89"/>
    </row>
    <row r="122" spans="1:14" x14ac:dyDescent="0.2">
      <c r="A122" s="26">
        <v>104105003</v>
      </c>
      <c r="B122" s="27" t="s">
        <v>111</v>
      </c>
      <c r="C122" s="27" t="s">
        <v>109</v>
      </c>
      <c r="D122" s="31">
        <v>7372780</v>
      </c>
      <c r="E122" s="31">
        <v>7091891.3399999999</v>
      </c>
      <c r="F122" s="31">
        <v>0</v>
      </c>
      <c r="G122" s="31">
        <v>280889.03999999998</v>
      </c>
      <c r="H122" s="31">
        <v>7334526.5700000003</v>
      </c>
      <c r="I122" s="77">
        <f>ROUND(D122-H122,0)</f>
        <v>38253</v>
      </c>
      <c r="J122" s="78">
        <f>ROUND(I122/H122,4)</f>
        <v>5.1999999999999998E-3</v>
      </c>
      <c r="M122" s="30"/>
      <c r="N122" s="89"/>
    </row>
    <row r="123" spans="1:14" x14ac:dyDescent="0.2">
      <c r="A123" s="26">
        <v>104105353</v>
      </c>
      <c r="B123" s="27" t="s">
        <v>112</v>
      </c>
      <c r="C123" s="27" t="s">
        <v>109</v>
      </c>
      <c r="D123" s="31">
        <v>8671773</v>
      </c>
      <c r="E123" s="31">
        <v>8502559.3800000008</v>
      </c>
      <c r="F123" s="31">
        <v>0</v>
      </c>
      <c r="G123" s="31">
        <v>169213.97</v>
      </c>
      <c r="H123" s="31">
        <v>8657477.2599999998</v>
      </c>
      <c r="I123" s="77">
        <f>ROUND(D123-H123,0)</f>
        <v>14296</v>
      </c>
      <c r="J123" s="78">
        <f>ROUND(I123/H123,4)</f>
        <v>1.6999999999999999E-3</v>
      </c>
      <c r="M123" s="30"/>
      <c r="N123" s="89"/>
    </row>
    <row r="124" spans="1:14" x14ac:dyDescent="0.2">
      <c r="A124" s="26">
        <v>104107903</v>
      </c>
      <c r="B124" s="27" t="s">
        <v>115</v>
      </c>
      <c r="C124" s="27" t="s">
        <v>109</v>
      </c>
      <c r="D124" s="31">
        <v>17436406</v>
      </c>
      <c r="E124" s="31">
        <v>16771109.75</v>
      </c>
      <c r="F124" s="31">
        <v>0</v>
      </c>
      <c r="G124" s="31">
        <v>665296.15</v>
      </c>
      <c r="H124" s="31">
        <v>17328107.039999999</v>
      </c>
      <c r="I124" s="77">
        <f>ROUND(D124-H124,0)</f>
        <v>108299</v>
      </c>
      <c r="J124" s="78">
        <f>ROUND(I124/H124,4)</f>
        <v>6.1999999999999998E-3</v>
      </c>
      <c r="M124" s="30"/>
      <c r="N124" s="89"/>
    </row>
    <row r="125" spans="1:14" x14ac:dyDescent="0.2">
      <c r="A125" s="26">
        <v>104107503</v>
      </c>
      <c r="B125" s="27" t="s">
        <v>113</v>
      </c>
      <c r="C125" s="27" t="s">
        <v>109</v>
      </c>
      <c r="D125" s="31">
        <v>10100705</v>
      </c>
      <c r="E125" s="31">
        <v>9788045.9900000002</v>
      </c>
      <c r="F125" s="31">
        <v>0</v>
      </c>
      <c r="G125" s="31">
        <v>312658.52</v>
      </c>
      <c r="H125" s="31">
        <v>10058288.970000001</v>
      </c>
      <c r="I125" s="77">
        <f>ROUND(D125-H125,0)</f>
        <v>42416</v>
      </c>
      <c r="J125" s="78">
        <f>ROUND(I125/H125,4)</f>
        <v>4.1999999999999997E-3</v>
      </c>
      <c r="M125" s="30"/>
      <c r="N125" s="89"/>
    </row>
    <row r="126" spans="1:14" x14ac:dyDescent="0.2">
      <c r="A126" s="26">
        <v>108110603</v>
      </c>
      <c r="B126" s="27" t="s">
        <v>212</v>
      </c>
      <c r="C126" s="27" t="s">
        <v>213</v>
      </c>
      <c r="D126" s="31">
        <v>6881719</v>
      </c>
      <c r="E126" s="31">
        <v>6686942.2000000002</v>
      </c>
      <c r="F126" s="31">
        <v>0</v>
      </c>
      <c r="G126" s="31">
        <v>194777.05</v>
      </c>
      <c r="H126" s="31">
        <v>6877915.8899999997</v>
      </c>
      <c r="I126" s="77">
        <f>ROUND(D126-H126,0)</f>
        <v>3803</v>
      </c>
      <c r="J126" s="78">
        <f>ROUND(I126/H126,4)</f>
        <v>5.9999999999999995E-4</v>
      </c>
      <c r="M126" s="30"/>
      <c r="N126" s="89"/>
    </row>
    <row r="127" spans="1:14" x14ac:dyDescent="0.2">
      <c r="A127" s="26">
        <v>108111203</v>
      </c>
      <c r="B127" s="27" t="s">
        <v>214</v>
      </c>
      <c r="C127" s="27" t="s">
        <v>213</v>
      </c>
      <c r="D127" s="31">
        <v>10765679</v>
      </c>
      <c r="E127" s="31">
        <v>10526476.210000001</v>
      </c>
      <c r="F127" s="31">
        <v>0</v>
      </c>
      <c r="G127" s="31">
        <v>239202.92</v>
      </c>
      <c r="H127" s="31">
        <v>10731079.41</v>
      </c>
      <c r="I127" s="77">
        <f>ROUND(D127-H127,0)</f>
        <v>34600</v>
      </c>
      <c r="J127" s="78">
        <f>ROUND(I127/H127,4)</f>
        <v>3.2000000000000002E-3</v>
      </c>
      <c r="M127" s="30"/>
      <c r="N127" s="89"/>
    </row>
    <row r="128" spans="1:14" x14ac:dyDescent="0.2">
      <c r="A128" s="26">
        <v>108111303</v>
      </c>
      <c r="B128" s="27" t="s">
        <v>215</v>
      </c>
      <c r="C128" s="27" t="s">
        <v>213</v>
      </c>
      <c r="D128" s="31">
        <v>8351094</v>
      </c>
      <c r="E128" s="31">
        <v>8173164.2699999996</v>
      </c>
      <c r="F128" s="31">
        <v>0</v>
      </c>
      <c r="G128" s="31">
        <v>177930.2</v>
      </c>
      <c r="H128" s="31">
        <v>8344166.1699999999</v>
      </c>
      <c r="I128" s="77">
        <f>ROUND(D128-H128,0)</f>
        <v>6928</v>
      </c>
      <c r="J128" s="78">
        <f>ROUND(I128/H128,4)</f>
        <v>8.0000000000000004E-4</v>
      </c>
      <c r="M128" s="30"/>
      <c r="N128" s="89"/>
    </row>
    <row r="129" spans="1:14" x14ac:dyDescent="0.2">
      <c r="A129" s="26">
        <v>108111403</v>
      </c>
      <c r="B129" s="27" t="s">
        <v>216</v>
      </c>
      <c r="C129" s="27" t="s">
        <v>213</v>
      </c>
      <c r="D129" s="31">
        <v>6596505</v>
      </c>
      <c r="E129" s="31">
        <v>6433890.79</v>
      </c>
      <c r="F129" s="31">
        <v>0</v>
      </c>
      <c r="G129" s="31">
        <v>162614.46</v>
      </c>
      <c r="H129" s="31">
        <v>6562589.21</v>
      </c>
      <c r="I129" s="77">
        <f>ROUND(D129-H129,0)</f>
        <v>33916</v>
      </c>
      <c r="J129" s="78">
        <f>ROUND(I129/H129,4)</f>
        <v>5.1999999999999998E-3</v>
      </c>
      <c r="M129" s="30"/>
      <c r="N129" s="89"/>
    </row>
    <row r="130" spans="1:14" x14ac:dyDescent="0.2">
      <c r="A130" s="26">
        <v>108112003</v>
      </c>
      <c r="B130" s="27" t="s">
        <v>217</v>
      </c>
      <c r="C130" s="27" t="s">
        <v>213</v>
      </c>
      <c r="D130" s="31">
        <v>7081319</v>
      </c>
      <c r="E130" s="31">
        <v>6836122.2199999997</v>
      </c>
      <c r="F130" s="31">
        <v>0</v>
      </c>
      <c r="G130" s="31">
        <v>245196.85</v>
      </c>
      <c r="H130" s="31">
        <v>7057470.5800000001</v>
      </c>
      <c r="I130" s="77">
        <f>ROUND(D130-H130,0)</f>
        <v>23848</v>
      </c>
      <c r="J130" s="78">
        <f>ROUND(I130/H130,4)</f>
        <v>3.3999999999999998E-3</v>
      </c>
      <c r="M130" s="30"/>
      <c r="N130" s="89"/>
    </row>
    <row r="131" spans="1:14" x14ac:dyDescent="0.2">
      <c r="A131" s="26">
        <v>108112203</v>
      </c>
      <c r="B131" s="27" t="s">
        <v>218</v>
      </c>
      <c r="C131" s="27" t="s">
        <v>213</v>
      </c>
      <c r="D131" s="31">
        <v>13805277</v>
      </c>
      <c r="E131" s="31">
        <v>13519380.390000001</v>
      </c>
      <c r="F131" s="31">
        <v>0</v>
      </c>
      <c r="G131" s="31">
        <v>285896.71000000002</v>
      </c>
      <c r="H131" s="31">
        <v>13745246.5</v>
      </c>
      <c r="I131" s="77">
        <f>ROUND(D131-H131,0)</f>
        <v>60031</v>
      </c>
      <c r="J131" s="78">
        <f>ROUND(I131/H131,4)</f>
        <v>4.4000000000000003E-3</v>
      </c>
      <c r="M131" s="30"/>
      <c r="N131" s="89"/>
    </row>
    <row r="132" spans="1:14" x14ac:dyDescent="0.2">
      <c r="A132" s="26">
        <v>108112502</v>
      </c>
      <c r="B132" s="27" t="s">
        <v>219</v>
      </c>
      <c r="C132" s="27" t="s">
        <v>213</v>
      </c>
      <c r="D132" s="31">
        <v>30051080</v>
      </c>
      <c r="E132" s="31">
        <v>28371554.399999999</v>
      </c>
      <c r="F132" s="31">
        <v>0</v>
      </c>
      <c r="G132" s="31">
        <v>1679525.14</v>
      </c>
      <c r="H132" s="31">
        <v>29836054.850000001</v>
      </c>
      <c r="I132" s="77">
        <f>ROUND(D132-H132,0)</f>
        <v>215025</v>
      </c>
      <c r="J132" s="78">
        <f>ROUND(I132/H132,4)</f>
        <v>7.1999999999999998E-3</v>
      </c>
      <c r="M132" s="30"/>
      <c r="N132" s="89"/>
    </row>
    <row r="133" spans="1:14" x14ac:dyDescent="0.2">
      <c r="A133" s="26">
        <v>108114503</v>
      </c>
      <c r="B133" s="27" t="s">
        <v>220</v>
      </c>
      <c r="C133" s="27" t="s">
        <v>213</v>
      </c>
      <c r="D133" s="31">
        <v>10198926</v>
      </c>
      <c r="E133" s="31">
        <v>9940085.3100000005</v>
      </c>
      <c r="F133" s="31">
        <v>0</v>
      </c>
      <c r="G133" s="31">
        <v>258840.9</v>
      </c>
      <c r="H133" s="31">
        <v>10173867.65</v>
      </c>
      <c r="I133" s="77">
        <f>ROUND(D133-H133,0)</f>
        <v>25058</v>
      </c>
      <c r="J133" s="78">
        <f>ROUND(I133/H133,4)</f>
        <v>2.5000000000000001E-3</v>
      </c>
      <c r="M133" s="30"/>
      <c r="N133" s="89"/>
    </row>
    <row r="134" spans="1:14" x14ac:dyDescent="0.2">
      <c r="A134" s="26">
        <v>108116003</v>
      </c>
      <c r="B134" s="27" t="s">
        <v>221</v>
      </c>
      <c r="C134" s="27" t="s">
        <v>213</v>
      </c>
      <c r="D134" s="31">
        <v>10581803</v>
      </c>
      <c r="E134" s="31">
        <v>10401823.24</v>
      </c>
      <c r="F134" s="31">
        <v>0</v>
      </c>
      <c r="G134" s="31">
        <v>179979.78</v>
      </c>
      <c r="H134" s="31">
        <v>10560828.619999999</v>
      </c>
      <c r="I134" s="77">
        <f>ROUND(D134-H134,0)</f>
        <v>20974</v>
      </c>
      <c r="J134" s="78">
        <f>ROUND(I134/H134,4)</f>
        <v>2E-3</v>
      </c>
      <c r="M134" s="30"/>
      <c r="N134" s="89"/>
    </row>
    <row r="135" spans="1:14" x14ac:dyDescent="0.2">
      <c r="A135" s="26">
        <v>108116303</v>
      </c>
      <c r="B135" s="27" t="s">
        <v>222</v>
      </c>
      <c r="C135" s="27" t="s">
        <v>213</v>
      </c>
      <c r="D135" s="31">
        <v>7626312</v>
      </c>
      <c r="E135" s="31">
        <v>7427446.5700000003</v>
      </c>
      <c r="F135" s="31">
        <v>0</v>
      </c>
      <c r="G135" s="31">
        <v>198865.6</v>
      </c>
      <c r="H135" s="31">
        <v>7583026.5700000003</v>
      </c>
      <c r="I135" s="77">
        <f>ROUND(D135-H135,0)</f>
        <v>43285</v>
      </c>
      <c r="J135" s="78">
        <f>ROUND(I135/H135,4)</f>
        <v>5.7000000000000002E-3</v>
      </c>
      <c r="M135" s="30"/>
      <c r="N135" s="89"/>
    </row>
    <row r="136" spans="1:14" x14ac:dyDescent="0.2">
      <c r="A136" s="26">
        <v>108116503</v>
      </c>
      <c r="B136" s="27" t="s">
        <v>223</v>
      </c>
      <c r="C136" s="27" t="s">
        <v>213</v>
      </c>
      <c r="D136" s="31">
        <v>4359560</v>
      </c>
      <c r="E136" s="31">
        <v>4142171.91</v>
      </c>
      <c r="F136" s="31">
        <v>0</v>
      </c>
      <c r="G136" s="31">
        <v>217388.47</v>
      </c>
      <c r="H136" s="31">
        <v>4325065.33</v>
      </c>
      <c r="I136" s="77">
        <f>ROUND(D136-H136,0)</f>
        <v>34495</v>
      </c>
      <c r="J136" s="78">
        <f>ROUND(I136/H136,4)</f>
        <v>8.0000000000000002E-3</v>
      </c>
      <c r="M136" s="30"/>
      <c r="N136" s="89"/>
    </row>
    <row r="137" spans="1:14" x14ac:dyDescent="0.2">
      <c r="A137" s="26">
        <v>108118503</v>
      </c>
      <c r="B137" s="27" t="s">
        <v>224</v>
      </c>
      <c r="C137" s="27" t="s">
        <v>213</v>
      </c>
      <c r="D137" s="31">
        <v>5105442</v>
      </c>
      <c r="E137" s="31">
        <v>4922552.18</v>
      </c>
      <c r="F137" s="31">
        <v>0</v>
      </c>
      <c r="G137" s="31">
        <v>182889.7</v>
      </c>
      <c r="H137" s="31">
        <v>5091194.0599999996</v>
      </c>
      <c r="I137" s="77">
        <f>ROUND(D137-H137,0)</f>
        <v>14248</v>
      </c>
      <c r="J137" s="78">
        <f>ROUND(I137/H137,4)</f>
        <v>2.8E-3</v>
      </c>
      <c r="M137" s="30"/>
      <c r="N137" s="89"/>
    </row>
    <row r="138" spans="1:14" x14ac:dyDescent="0.2">
      <c r="A138" s="26">
        <v>109122703</v>
      </c>
      <c r="B138" s="27" t="s">
        <v>237</v>
      </c>
      <c r="C138" s="27" t="s">
        <v>238</v>
      </c>
      <c r="D138" s="31">
        <v>6957314</v>
      </c>
      <c r="E138" s="31">
        <v>6727984.54</v>
      </c>
      <c r="F138" s="31">
        <v>0</v>
      </c>
      <c r="G138" s="31">
        <v>229329.7</v>
      </c>
      <c r="H138" s="31">
        <v>6933019.8200000003</v>
      </c>
      <c r="I138" s="77">
        <f>ROUND(D138-H138,0)</f>
        <v>24294</v>
      </c>
      <c r="J138" s="78">
        <f>ROUND(I138/H138,4)</f>
        <v>3.5000000000000001E-3</v>
      </c>
      <c r="M138" s="30"/>
      <c r="N138" s="89"/>
    </row>
    <row r="139" spans="1:14" x14ac:dyDescent="0.2">
      <c r="A139" s="26">
        <v>121135003</v>
      </c>
      <c r="B139" s="27" t="s">
        <v>478</v>
      </c>
      <c r="C139" s="27" t="s">
        <v>479</v>
      </c>
      <c r="D139" s="31">
        <v>6419026</v>
      </c>
      <c r="E139" s="31">
        <v>5930888.7300000004</v>
      </c>
      <c r="F139" s="31">
        <v>0</v>
      </c>
      <c r="G139" s="31">
        <v>488137.23</v>
      </c>
      <c r="H139" s="31">
        <v>6360221.6699999999</v>
      </c>
      <c r="I139" s="77">
        <f>ROUND(D139-H139,0)</f>
        <v>58804</v>
      </c>
      <c r="J139" s="78">
        <f>ROUND(I139/H139,4)</f>
        <v>9.1999999999999998E-3</v>
      </c>
      <c r="M139" s="30"/>
      <c r="N139" s="89"/>
    </row>
    <row r="140" spans="1:14" x14ac:dyDescent="0.2">
      <c r="A140" s="26">
        <v>121135503</v>
      </c>
      <c r="B140" s="27" t="s">
        <v>480</v>
      </c>
      <c r="C140" s="27" t="s">
        <v>479</v>
      </c>
      <c r="D140" s="31">
        <v>11600609</v>
      </c>
      <c r="E140" s="31">
        <v>11201877.4</v>
      </c>
      <c r="F140" s="31">
        <v>0</v>
      </c>
      <c r="G140" s="31">
        <v>398731.98</v>
      </c>
      <c r="H140" s="31">
        <v>11566455.390000001</v>
      </c>
      <c r="I140" s="77">
        <f>ROUND(D140-H140,0)</f>
        <v>34154</v>
      </c>
      <c r="J140" s="78">
        <f>ROUND(I140/H140,4)</f>
        <v>3.0000000000000001E-3</v>
      </c>
      <c r="M140" s="30"/>
      <c r="N140" s="89"/>
    </row>
    <row r="141" spans="1:14" x14ac:dyDescent="0.2">
      <c r="A141" s="26">
        <v>121136503</v>
      </c>
      <c r="B141" s="27" t="s">
        <v>481</v>
      </c>
      <c r="C141" s="27" t="s">
        <v>479</v>
      </c>
      <c r="D141" s="31">
        <v>8640509</v>
      </c>
      <c r="E141" s="31">
        <v>8254479.0800000001</v>
      </c>
      <c r="F141" s="31">
        <v>0</v>
      </c>
      <c r="G141" s="31">
        <v>386030.08000000002</v>
      </c>
      <c r="H141" s="31">
        <v>8593018.5</v>
      </c>
      <c r="I141" s="77">
        <f>ROUND(D141-H141,0)</f>
        <v>47491</v>
      </c>
      <c r="J141" s="78">
        <f>ROUND(I141/H141,4)</f>
        <v>5.4999999999999997E-3</v>
      </c>
      <c r="M141" s="30"/>
      <c r="N141" s="89"/>
    </row>
    <row r="142" spans="1:14" x14ac:dyDescent="0.2">
      <c r="A142" s="26">
        <v>121136603</v>
      </c>
      <c r="B142" s="27" t="s">
        <v>482</v>
      </c>
      <c r="C142" s="27" t="s">
        <v>479</v>
      </c>
      <c r="D142" s="31">
        <v>15115913</v>
      </c>
      <c r="E142" s="31">
        <v>14213970.470000001</v>
      </c>
      <c r="F142" s="31">
        <v>0</v>
      </c>
      <c r="G142" s="31">
        <v>901942.33</v>
      </c>
      <c r="H142" s="31">
        <v>15012560.73</v>
      </c>
      <c r="I142" s="77">
        <f>ROUND(D142-H142,0)</f>
        <v>103352</v>
      </c>
      <c r="J142" s="78">
        <f>ROUND(I142/H142,4)</f>
        <v>6.8999999999999999E-3</v>
      </c>
      <c r="M142" s="30"/>
      <c r="N142" s="89"/>
    </row>
    <row r="143" spans="1:14" x14ac:dyDescent="0.2">
      <c r="A143" s="26">
        <v>121139004</v>
      </c>
      <c r="B143" s="27" t="s">
        <v>483</v>
      </c>
      <c r="C143" s="27" t="s">
        <v>479</v>
      </c>
      <c r="D143" s="31">
        <v>4674965</v>
      </c>
      <c r="E143" s="31">
        <v>4439227.82</v>
      </c>
      <c r="F143" s="31">
        <v>0</v>
      </c>
      <c r="G143" s="31">
        <v>235737.12</v>
      </c>
      <c r="H143" s="31">
        <v>4659579.03</v>
      </c>
      <c r="I143" s="77">
        <f>ROUND(D143-H143,0)</f>
        <v>15386</v>
      </c>
      <c r="J143" s="78">
        <f>ROUND(I143/H143,4)</f>
        <v>3.3E-3</v>
      </c>
      <c r="M143" s="30"/>
      <c r="N143" s="89"/>
    </row>
    <row r="144" spans="1:14" x14ac:dyDescent="0.2">
      <c r="A144" s="26">
        <v>110141003</v>
      </c>
      <c r="B144" s="27" t="s">
        <v>255</v>
      </c>
      <c r="C144" s="27" t="s">
        <v>256</v>
      </c>
      <c r="D144" s="31">
        <v>10007723</v>
      </c>
      <c r="E144" s="31">
        <v>9667967.0399999991</v>
      </c>
      <c r="F144" s="31">
        <v>0</v>
      </c>
      <c r="G144" s="31">
        <v>339755.65</v>
      </c>
      <c r="H144" s="31">
        <v>9967659.2899999991</v>
      </c>
      <c r="I144" s="77">
        <f>ROUND(D144-H144,0)</f>
        <v>40064</v>
      </c>
      <c r="J144" s="78">
        <f>ROUND(I144/H144,4)</f>
        <v>4.0000000000000001E-3</v>
      </c>
      <c r="M144" s="30"/>
      <c r="N144" s="89"/>
    </row>
    <row r="145" spans="1:14" x14ac:dyDescent="0.2">
      <c r="A145" s="26">
        <v>110141103</v>
      </c>
      <c r="B145" s="27" t="s">
        <v>257</v>
      </c>
      <c r="C145" s="27" t="s">
        <v>256</v>
      </c>
      <c r="D145" s="31">
        <v>10703173</v>
      </c>
      <c r="E145" s="31">
        <v>10254308.359999999</v>
      </c>
      <c r="F145" s="31">
        <v>0</v>
      </c>
      <c r="G145" s="31">
        <v>448864.91</v>
      </c>
      <c r="H145" s="31">
        <v>10627458.220000001</v>
      </c>
      <c r="I145" s="77">
        <f>ROUND(D145-H145,0)</f>
        <v>75715</v>
      </c>
      <c r="J145" s="78">
        <f>ROUND(I145/H145,4)</f>
        <v>7.1000000000000004E-3</v>
      </c>
      <c r="M145" s="30"/>
      <c r="N145" s="89"/>
    </row>
    <row r="146" spans="1:14" x14ac:dyDescent="0.2">
      <c r="A146" s="26">
        <v>110147003</v>
      </c>
      <c r="B146" s="27" t="s">
        <v>258</v>
      </c>
      <c r="C146" s="27" t="s">
        <v>256</v>
      </c>
      <c r="D146" s="31">
        <v>7115556</v>
      </c>
      <c r="E146" s="31">
        <v>6792714.8899999997</v>
      </c>
      <c r="F146" s="31">
        <v>0</v>
      </c>
      <c r="G146" s="31">
        <v>322841.51</v>
      </c>
      <c r="H146" s="31">
        <v>7098185.5700000003</v>
      </c>
      <c r="I146" s="77">
        <f>ROUND(D146-H146,0)</f>
        <v>17370</v>
      </c>
      <c r="J146" s="78">
        <f>ROUND(I146/H146,4)</f>
        <v>2.3999999999999998E-3</v>
      </c>
      <c r="M146" s="30"/>
      <c r="N146" s="89"/>
    </row>
    <row r="147" spans="1:14" x14ac:dyDescent="0.2">
      <c r="A147" s="26">
        <v>110148002</v>
      </c>
      <c r="B147" s="27" t="s">
        <v>259</v>
      </c>
      <c r="C147" s="27" t="s">
        <v>256</v>
      </c>
      <c r="D147" s="31">
        <v>14161830</v>
      </c>
      <c r="E147" s="31">
        <v>13098913.220000001</v>
      </c>
      <c r="F147" s="31">
        <v>0</v>
      </c>
      <c r="G147" s="31">
        <v>1062916.93</v>
      </c>
      <c r="H147" s="31">
        <v>14026715.26</v>
      </c>
      <c r="I147" s="77">
        <f>ROUND(D147-H147,0)</f>
        <v>135115</v>
      </c>
      <c r="J147" s="78">
        <f>ROUND(I147/H147,4)</f>
        <v>9.5999999999999992E-3</v>
      </c>
      <c r="M147" s="30"/>
      <c r="N147" s="89"/>
    </row>
    <row r="148" spans="1:14" x14ac:dyDescent="0.2">
      <c r="A148" s="26">
        <v>124150503</v>
      </c>
      <c r="B148" s="27" t="s">
        <v>531</v>
      </c>
      <c r="C148" s="27" t="s">
        <v>532</v>
      </c>
      <c r="D148" s="31">
        <v>17872695</v>
      </c>
      <c r="E148" s="31">
        <v>17398704.34</v>
      </c>
      <c r="F148" s="31">
        <v>0</v>
      </c>
      <c r="G148" s="31">
        <v>473990.35</v>
      </c>
      <c r="H148" s="31">
        <v>17866019.800000001</v>
      </c>
      <c r="I148" s="77">
        <f>ROUND(D148-H148,0)</f>
        <v>6675</v>
      </c>
      <c r="J148" s="78">
        <f>ROUND(I148/H148,4)</f>
        <v>4.0000000000000002E-4</v>
      </c>
      <c r="M148" s="30"/>
      <c r="N148" s="89"/>
    </row>
    <row r="149" spans="1:14" x14ac:dyDescent="0.2">
      <c r="A149" s="26">
        <v>124151902</v>
      </c>
      <c r="B149" s="27" t="s">
        <v>533</v>
      </c>
      <c r="C149" s="27" t="s">
        <v>532</v>
      </c>
      <c r="D149" s="31">
        <v>35773311</v>
      </c>
      <c r="E149" s="31">
        <v>34341970.219999999</v>
      </c>
      <c r="F149" s="31">
        <v>0</v>
      </c>
      <c r="G149" s="31">
        <v>1431340.33</v>
      </c>
      <c r="H149" s="31">
        <v>35726093.850000001</v>
      </c>
      <c r="I149" s="77">
        <f>ROUND(D149-H149,0)</f>
        <v>47217</v>
      </c>
      <c r="J149" s="78">
        <f>ROUND(I149/H149,4)</f>
        <v>1.2999999999999999E-3</v>
      </c>
      <c r="M149" s="30"/>
      <c r="N149" s="89"/>
    </row>
    <row r="150" spans="1:14" x14ac:dyDescent="0.2">
      <c r="A150" s="26">
        <v>124152003</v>
      </c>
      <c r="B150" s="27" t="s">
        <v>534</v>
      </c>
      <c r="C150" s="27" t="s">
        <v>532</v>
      </c>
      <c r="D150" s="31">
        <v>19835622</v>
      </c>
      <c r="E150" s="31">
        <v>18871071.309999999</v>
      </c>
      <c r="F150" s="31">
        <v>0</v>
      </c>
      <c r="G150" s="31">
        <v>964550.31</v>
      </c>
      <c r="H150" s="31">
        <v>19746027.649999999</v>
      </c>
      <c r="I150" s="77">
        <f>ROUND(D150-H150,0)</f>
        <v>89594</v>
      </c>
      <c r="J150" s="78">
        <f>ROUND(I150/H150,4)</f>
        <v>4.4999999999999997E-3</v>
      </c>
      <c r="M150" s="30"/>
      <c r="N150" s="89"/>
    </row>
    <row r="151" spans="1:14" x14ac:dyDescent="0.2">
      <c r="A151" s="26">
        <v>124153503</v>
      </c>
      <c r="B151" s="27" t="s">
        <v>535</v>
      </c>
      <c r="C151" s="27" t="s">
        <v>532</v>
      </c>
      <c r="D151" s="31">
        <v>4500294</v>
      </c>
      <c r="E151" s="31">
        <v>4212670.97</v>
      </c>
      <c r="F151" s="31">
        <v>0</v>
      </c>
      <c r="G151" s="31">
        <v>287623.12</v>
      </c>
      <c r="H151" s="31">
        <v>4489688.18</v>
      </c>
      <c r="I151" s="77">
        <f>ROUND(D151-H151,0)</f>
        <v>10606</v>
      </c>
      <c r="J151" s="78">
        <f>ROUND(I151/H151,4)</f>
        <v>2.3999999999999998E-3</v>
      </c>
      <c r="M151" s="30"/>
      <c r="N151" s="89"/>
    </row>
    <row r="152" spans="1:14" x14ac:dyDescent="0.2">
      <c r="A152" s="26">
        <v>124154003</v>
      </c>
      <c r="B152" s="27" t="s">
        <v>536</v>
      </c>
      <c r="C152" s="27" t="s">
        <v>532</v>
      </c>
      <c r="D152" s="31">
        <v>8647110</v>
      </c>
      <c r="E152" s="31">
        <v>8161337.46</v>
      </c>
      <c r="F152" s="31">
        <v>0</v>
      </c>
      <c r="G152" s="31">
        <v>485772.3</v>
      </c>
      <c r="H152" s="31">
        <v>8592681.9399999995</v>
      </c>
      <c r="I152" s="77">
        <f>ROUND(D152-H152,0)</f>
        <v>54428</v>
      </c>
      <c r="J152" s="78">
        <f>ROUND(I152/H152,4)</f>
        <v>6.3E-3</v>
      </c>
      <c r="M152" s="30"/>
      <c r="N152" s="89"/>
    </row>
    <row r="153" spans="1:14" x14ac:dyDescent="0.2">
      <c r="A153" s="26">
        <v>124156503</v>
      </c>
      <c r="B153" s="27" t="s">
        <v>537</v>
      </c>
      <c r="C153" s="27" t="s">
        <v>532</v>
      </c>
      <c r="D153" s="31">
        <v>7936159</v>
      </c>
      <c r="E153" s="31">
        <v>7583421.4000000004</v>
      </c>
      <c r="F153" s="31">
        <v>0</v>
      </c>
      <c r="G153" s="31">
        <v>352737.3</v>
      </c>
      <c r="H153" s="31">
        <v>7867552.9000000004</v>
      </c>
      <c r="I153" s="77">
        <f>ROUND(D153-H153,0)</f>
        <v>68606</v>
      </c>
      <c r="J153" s="78">
        <f>ROUND(I153/H153,4)</f>
        <v>8.6999999999999994E-3</v>
      </c>
      <c r="M153" s="30"/>
      <c r="N153" s="89"/>
    </row>
    <row r="154" spans="1:14" x14ac:dyDescent="0.2">
      <c r="A154" s="26">
        <v>124156603</v>
      </c>
      <c r="B154" s="27" t="s">
        <v>538</v>
      </c>
      <c r="C154" s="27" t="s">
        <v>532</v>
      </c>
      <c r="D154" s="31">
        <v>9187775</v>
      </c>
      <c r="E154" s="31">
        <v>8620905</v>
      </c>
      <c r="F154" s="31">
        <v>0</v>
      </c>
      <c r="G154" s="31">
        <v>566870.19999999995</v>
      </c>
      <c r="H154" s="31">
        <v>9124353.8800000008</v>
      </c>
      <c r="I154" s="77">
        <f>ROUND(D154-H154,0)</f>
        <v>63421</v>
      </c>
      <c r="J154" s="78">
        <f>ROUND(I154/H154,4)</f>
        <v>7.0000000000000001E-3</v>
      </c>
      <c r="M154" s="30"/>
      <c r="N154" s="89"/>
    </row>
    <row r="155" spans="1:14" x14ac:dyDescent="0.2">
      <c r="A155" s="26">
        <v>124156703</v>
      </c>
      <c r="B155" s="27" t="s">
        <v>539</v>
      </c>
      <c r="C155" s="27" t="s">
        <v>532</v>
      </c>
      <c r="D155" s="31">
        <v>16971798</v>
      </c>
      <c r="E155" s="31">
        <v>16391602.560000001</v>
      </c>
      <c r="F155" s="31">
        <v>0</v>
      </c>
      <c r="G155" s="31">
        <v>580195.13</v>
      </c>
      <c r="H155" s="31">
        <v>16918190.219999999</v>
      </c>
      <c r="I155" s="77">
        <f>ROUND(D155-H155,0)</f>
        <v>53608</v>
      </c>
      <c r="J155" s="78">
        <f>ROUND(I155/H155,4)</f>
        <v>3.2000000000000002E-3</v>
      </c>
      <c r="M155" s="30"/>
      <c r="N155" s="89"/>
    </row>
    <row r="156" spans="1:14" x14ac:dyDescent="0.2">
      <c r="A156" s="26">
        <v>124157203</v>
      </c>
      <c r="B156" s="27" t="s">
        <v>540</v>
      </c>
      <c r="C156" s="27" t="s">
        <v>532</v>
      </c>
      <c r="D156" s="31">
        <v>7357855</v>
      </c>
      <c r="E156" s="31">
        <v>6932691.0499999998</v>
      </c>
      <c r="F156" s="31">
        <v>0</v>
      </c>
      <c r="G156" s="31">
        <v>425164.34</v>
      </c>
      <c r="H156" s="31">
        <v>7322657.9400000004</v>
      </c>
      <c r="I156" s="77">
        <f>ROUND(D156-H156,0)</f>
        <v>35197</v>
      </c>
      <c r="J156" s="78">
        <f>ROUND(I156/H156,4)</f>
        <v>4.7999999999999996E-3</v>
      </c>
      <c r="M156" s="30"/>
      <c r="N156" s="89"/>
    </row>
    <row r="157" spans="1:14" x14ac:dyDescent="0.2">
      <c r="A157" s="26">
        <v>124157802</v>
      </c>
      <c r="B157" s="27" t="s">
        <v>541</v>
      </c>
      <c r="C157" s="27" t="s">
        <v>532</v>
      </c>
      <c r="D157" s="31">
        <v>5837690</v>
      </c>
      <c r="E157" s="31">
        <v>5489548.8099999996</v>
      </c>
      <c r="F157" s="31">
        <v>0</v>
      </c>
      <c r="G157" s="31">
        <v>348141.31</v>
      </c>
      <c r="H157" s="31">
        <v>5825842.2599999998</v>
      </c>
      <c r="I157" s="77">
        <f>ROUND(D157-H157,0)</f>
        <v>11848</v>
      </c>
      <c r="J157" s="78">
        <f>ROUND(I157/H157,4)</f>
        <v>2E-3</v>
      </c>
      <c r="M157" s="30"/>
      <c r="N157" s="89"/>
    </row>
    <row r="158" spans="1:14" x14ac:dyDescent="0.2">
      <c r="A158" s="26">
        <v>124158503</v>
      </c>
      <c r="B158" s="27" t="s">
        <v>542</v>
      </c>
      <c r="C158" s="27" t="s">
        <v>532</v>
      </c>
      <c r="D158" s="31">
        <v>4638225</v>
      </c>
      <c r="E158" s="31">
        <v>4424606.07</v>
      </c>
      <c r="F158" s="31">
        <v>0</v>
      </c>
      <c r="G158" s="31">
        <v>213618.76</v>
      </c>
      <c r="H158" s="31">
        <v>4620662.82</v>
      </c>
      <c r="I158" s="77">
        <f>ROUND(D158-H158,0)</f>
        <v>17562</v>
      </c>
      <c r="J158" s="78">
        <f>ROUND(I158/H158,4)</f>
        <v>3.8E-3</v>
      </c>
      <c r="M158" s="30"/>
      <c r="N158" s="89"/>
    </row>
    <row r="159" spans="1:14" x14ac:dyDescent="0.2">
      <c r="A159" s="26">
        <v>124159002</v>
      </c>
      <c r="B159" s="27" t="s">
        <v>543</v>
      </c>
      <c r="C159" s="27" t="s">
        <v>532</v>
      </c>
      <c r="D159" s="31">
        <v>14060172</v>
      </c>
      <c r="E159" s="31">
        <v>13086442.369999999</v>
      </c>
      <c r="F159" s="31">
        <v>0</v>
      </c>
      <c r="G159" s="31">
        <v>973729.87</v>
      </c>
      <c r="H159" s="31">
        <v>13950919.550000001</v>
      </c>
      <c r="I159" s="77">
        <f>ROUND(D159-H159,0)</f>
        <v>109252</v>
      </c>
      <c r="J159" s="78">
        <f>ROUND(I159/H159,4)</f>
        <v>7.7999999999999996E-3</v>
      </c>
      <c r="M159" s="30"/>
      <c r="N159" s="89"/>
    </row>
    <row r="160" spans="1:14" x14ac:dyDescent="0.2">
      <c r="A160" s="26">
        <v>106160303</v>
      </c>
      <c r="B160" s="27" t="s">
        <v>158</v>
      </c>
      <c r="C160" s="27" t="s">
        <v>159</v>
      </c>
      <c r="D160" s="31">
        <v>6370204</v>
      </c>
      <c r="E160" s="31">
        <v>6267460.9500000002</v>
      </c>
      <c r="F160" s="31">
        <v>0</v>
      </c>
      <c r="G160" s="31">
        <v>102743.44</v>
      </c>
      <c r="H160" s="31">
        <v>6352601.0700000003</v>
      </c>
      <c r="I160" s="77">
        <f>ROUND(D160-H160,0)</f>
        <v>17603</v>
      </c>
      <c r="J160" s="78">
        <f>ROUND(I160/H160,4)</f>
        <v>2.8E-3</v>
      </c>
      <c r="M160" s="30"/>
      <c r="N160" s="89"/>
    </row>
    <row r="161" spans="1:14" x14ac:dyDescent="0.2">
      <c r="A161" s="26">
        <v>106161203</v>
      </c>
      <c r="B161" s="27" t="s">
        <v>160</v>
      </c>
      <c r="C161" s="27" t="s">
        <v>159</v>
      </c>
      <c r="D161" s="31">
        <v>4219789</v>
      </c>
      <c r="E161" s="31">
        <v>3962675.27</v>
      </c>
      <c r="F161" s="31">
        <v>0</v>
      </c>
      <c r="G161" s="31">
        <v>257114.07</v>
      </c>
      <c r="H161" s="31">
        <v>4164454.83</v>
      </c>
      <c r="I161" s="77">
        <f>ROUND(D161-H161,0)</f>
        <v>55334</v>
      </c>
      <c r="J161" s="78">
        <f>ROUND(I161/H161,4)</f>
        <v>1.3299999999999999E-2</v>
      </c>
      <c r="M161" s="30"/>
      <c r="N161" s="89"/>
    </row>
    <row r="162" spans="1:14" x14ac:dyDescent="0.2">
      <c r="A162" s="26">
        <v>106161703</v>
      </c>
      <c r="B162" s="27" t="s">
        <v>161</v>
      </c>
      <c r="C162" s="27" t="s">
        <v>159</v>
      </c>
      <c r="D162" s="31">
        <v>6045480</v>
      </c>
      <c r="E162" s="31">
        <v>5849476.8799999999</v>
      </c>
      <c r="F162" s="31">
        <v>0</v>
      </c>
      <c r="G162" s="31">
        <v>196003</v>
      </c>
      <c r="H162" s="31">
        <v>6006026.1600000001</v>
      </c>
      <c r="I162" s="77">
        <f>ROUND(D162-H162,0)</f>
        <v>39454</v>
      </c>
      <c r="J162" s="78">
        <f>ROUND(I162/H162,4)</f>
        <v>6.6E-3</v>
      </c>
      <c r="M162" s="30"/>
      <c r="N162" s="89"/>
    </row>
    <row r="163" spans="1:14" x14ac:dyDescent="0.2">
      <c r="A163" s="26">
        <v>106166503</v>
      </c>
      <c r="B163" s="27" t="s">
        <v>162</v>
      </c>
      <c r="C163" s="27" t="s">
        <v>159</v>
      </c>
      <c r="D163" s="31">
        <v>8435991</v>
      </c>
      <c r="E163" s="31">
        <v>8198640.2999999998</v>
      </c>
      <c r="F163" s="31">
        <v>0</v>
      </c>
      <c r="G163" s="31">
        <v>237350.31</v>
      </c>
      <c r="H163" s="31">
        <v>8413863.8300000001</v>
      </c>
      <c r="I163" s="77">
        <f>ROUND(D163-H163,0)</f>
        <v>22127</v>
      </c>
      <c r="J163" s="78">
        <f>ROUND(I163/H163,4)</f>
        <v>2.5999999999999999E-3</v>
      </c>
      <c r="M163" s="30"/>
      <c r="N163" s="89"/>
    </row>
    <row r="164" spans="1:14" x14ac:dyDescent="0.2">
      <c r="A164" s="26">
        <v>106167504</v>
      </c>
      <c r="B164" s="27" t="s">
        <v>163</v>
      </c>
      <c r="C164" s="27" t="s">
        <v>159</v>
      </c>
      <c r="D164" s="31">
        <v>3902644</v>
      </c>
      <c r="E164" s="31">
        <v>3801848</v>
      </c>
      <c r="F164" s="31">
        <v>0</v>
      </c>
      <c r="G164" s="31">
        <v>100795.63</v>
      </c>
      <c r="H164" s="31">
        <v>3883668.35</v>
      </c>
      <c r="I164" s="77">
        <f>ROUND(D164-H164,0)</f>
        <v>18976</v>
      </c>
      <c r="J164" s="78">
        <f>ROUND(I164/H164,4)</f>
        <v>4.8999999999999998E-3</v>
      </c>
      <c r="M164" s="30"/>
      <c r="N164" s="89"/>
    </row>
    <row r="165" spans="1:14" x14ac:dyDescent="0.2">
      <c r="A165" s="26">
        <v>106168003</v>
      </c>
      <c r="B165" s="27" t="s">
        <v>164</v>
      </c>
      <c r="C165" s="27" t="s">
        <v>159</v>
      </c>
      <c r="D165" s="31">
        <v>10129760</v>
      </c>
      <c r="E165" s="31">
        <v>9839118.6600000001</v>
      </c>
      <c r="F165" s="31">
        <v>0</v>
      </c>
      <c r="G165" s="31">
        <v>290641.23</v>
      </c>
      <c r="H165" s="31">
        <v>10069792.689999999</v>
      </c>
      <c r="I165" s="77">
        <f>ROUND(D165-H165,0)</f>
        <v>59967</v>
      </c>
      <c r="J165" s="78">
        <f>ROUND(I165/H165,4)</f>
        <v>6.0000000000000001E-3</v>
      </c>
      <c r="M165" s="30"/>
      <c r="N165" s="89"/>
    </row>
    <row r="166" spans="1:14" x14ac:dyDescent="0.2">
      <c r="A166" s="26">
        <v>106169003</v>
      </c>
      <c r="B166" s="27" t="s">
        <v>165</v>
      </c>
      <c r="C166" s="27" t="s">
        <v>159</v>
      </c>
      <c r="D166" s="31">
        <v>6704843</v>
      </c>
      <c r="E166" s="31">
        <v>6514293.6299999999</v>
      </c>
      <c r="F166" s="31">
        <v>0</v>
      </c>
      <c r="G166" s="31">
        <v>190549.32</v>
      </c>
      <c r="H166" s="31">
        <v>6689039.6799999997</v>
      </c>
      <c r="I166" s="77">
        <f>ROUND(D166-H166,0)</f>
        <v>15803</v>
      </c>
      <c r="J166" s="78">
        <f>ROUND(I166/H166,4)</f>
        <v>2.3999999999999998E-3</v>
      </c>
      <c r="M166" s="30"/>
      <c r="N166" s="89"/>
    </row>
    <row r="167" spans="1:14" x14ac:dyDescent="0.2">
      <c r="A167" s="26">
        <v>110171003</v>
      </c>
      <c r="B167" s="27" t="s">
        <v>260</v>
      </c>
      <c r="C167" s="27" t="s">
        <v>167</v>
      </c>
      <c r="D167" s="31">
        <v>15742663</v>
      </c>
      <c r="E167" s="31">
        <v>15219456.279999999</v>
      </c>
      <c r="F167" s="31">
        <v>0</v>
      </c>
      <c r="G167" s="31">
        <v>523206.54</v>
      </c>
      <c r="H167" s="31">
        <v>15694394.619999999</v>
      </c>
      <c r="I167" s="77">
        <f>ROUND(D167-H167,0)</f>
        <v>48268</v>
      </c>
      <c r="J167" s="78">
        <f>ROUND(I167/H167,4)</f>
        <v>3.0999999999999999E-3</v>
      </c>
      <c r="M167" s="30"/>
      <c r="N167" s="89"/>
    </row>
    <row r="168" spans="1:14" x14ac:dyDescent="0.2">
      <c r="A168" s="26">
        <v>110171803</v>
      </c>
      <c r="B168" s="27" t="s">
        <v>261</v>
      </c>
      <c r="C168" s="27" t="s">
        <v>167</v>
      </c>
      <c r="D168" s="31">
        <v>8972285</v>
      </c>
      <c r="E168" s="31">
        <v>8709064.7100000009</v>
      </c>
      <c r="F168" s="31">
        <v>0</v>
      </c>
      <c r="G168" s="31">
        <v>263219.82</v>
      </c>
      <c r="H168" s="31">
        <v>8937423.5800000001</v>
      </c>
      <c r="I168" s="77">
        <f>ROUND(D168-H168,0)</f>
        <v>34861</v>
      </c>
      <c r="J168" s="78">
        <f>ROUND(I168/H168,4)</f>
        <v>3.8999999999999998E-3</v>
      </c>
      <c r="M168" s="30"/>
      <c r="N168" s="89"/>
    </row>
    <row r="169" spans="1:14" x14ac:dyDescent="0.2">
      <c r="A169" s="26">
        <v>106172003</v>
      </c>
      <c r="B169" s="27" t="s">
        <v>166</v>
      </c>
      <c r="C169" s="27" t="s">
        <v>167</v>
      </c>
      <c r="D169" s="31">
        <v>20017655</v>
      </c>
      <c r="E169" s="31">
        <v>19391960.829999998</v>
      </c>
      <c r="F169" s="31">
        <v>0</v>
      </c>
      <c r="G169" s="31">
        <v>625694.37</v>
      </c>
      <c r="H169" s="31">
        <v>19934059.370000001</v>
      </c>
      <c r="I169" s="77">
        <f>ROUND(D169-H169,0)</f>
        <v>83596</v>
      </c>
      <c r="J169" s="78">
        <f>ROUND(I169/H169,4)</f>
        <v>4.1999999999999997E-3</v>
      </c>
      <c r="M169" s="30"/>
      <c r="N169" s="89"/>
    </row>
    <row r="170" spans="1:14" x14ac:dyDescent="0.2">
      <c r="A170" s="26">
        <v>110173003</v>
      </c>
      <c r="B170" s="27" t="s">
        <v>262</v>
      </c>
      <c r="C170" s="27" t="s">
        <v>167</v>
      </c>
      <c r="D170" s="31">
        <v>6789393</v>
      </c>
      <c r="E170" s="31">
        <v>6582220.6699999999</v>
      </c>
      <c r="F170" s="31">
        <v>0</v>
      </c>
      <c r="G170" s="31">
        <v>207172.39</v>
      </c>
      <c r="H170" s="31">
        <v>6764850.0700000003</v>
      </c>
      <c r="I170" s="77">
        <f>ROUND(D170-H170,0)</f>
        <v>24543</v>
      </c>
      <c r="J170" s="78">
        <f>ROUND(I170/H170,4)</f>
        <v>3.5999999999999999E-3</v>
      </c>
      <c r="M170" s="30"/>
      <c r="N170" s="89"/>
    </row>
    <row r="171" spans="1:14" x14ac:dyDescent="0.2">
      <c r="A171" s="26">
        <v>110173504</v>
      </c>
      <c r="B171" s="27" t="s">
        <v>263</v>
      </c>
      <c r="C171" s="27" t="s">
        <v>167</v>
      </c>
      <c r="D171" s="31">
        <v>3098979</v>
      </c>
      <c r="E171" s="31">
        <v>3036998.56</v>
      </c>
      <c r="F171" s="31">
        <v>0</v>
      </c>
      <c r="G171" s="31">
        <v>61980.35</v>
      </c>
      <c r="H171" s="31">
        <v>3084779.29</v>
      </c>
      <c r="I171" s="77">
        <f>ROUND(D171-H171,0)</f>
        <v>14200</v>
      </c>
      <c r="J171" s="78">
        <f>ROUND(I171/H171,4)</f>
        <v>4.5999999999999999E-3</v>
      </c>
      <c r="M171" s="30"/>
      <c r="N171" s="89"/>
    </row>
    <row r="172" spans="1:14" x14ac:dyDescent="0.2">
      <c r="A172" s="26">
        <v>110175003</v>
      </c>
      <c r="B172" s="27" t="s">
        <v>264</v>
      </c>
      <c r="C172" s="27" t="s">
        <v>167</v>
      </c>
      <c r="D172" s="31">
        <v>8075103</v>
      </c>
      <c r="E172" s="31">
        <v>7904787.2999999998</v>
      </c>
      <c r="F172" s="31">
        <v>0</v>
      </c>
      <c r="G172" s="31">
        <v>170315.81</v>
      </c>
      <c r="H172" s="31">
        <v>8053754.8899999997</v>
      </c>
      <c r="I172" s="77">
        <f>ROUND(D172-H172,0)</f>
        <v>21348</v>
      </c>
      <c r="J172" s="78">
        <f>ROUND(I172/H172,4)</f>
        <v>2.7000000000000001E-3</v>
      </c>
      <c r="M172" s="30"/>
      <c r="N172" s="89"/>
    </row>
    <row r="173" spans="1:14" x14ac:dyDescent="0.2">
      <c r="A173" s="26">
        <v>110177003</v>
      </c>
      <c r="B173" s="27" t="s">
        <v>265</v>
      </c>
      <c r="C173" s="27" t="s">
        <v>167</v>
      </c>
      <c r="D173" s="31">
        <v>14292667</v>
      </c>
      <c r="E173" s="31">
        <v>13832239.84</v>
      </c>
      <c r="F173" s="31">
        <v>0</v>
      </c>
      <c r="G173" s="31">
        <v>460426.85</v>
      </c>
      <c r="H173" s="31">
        <v>14256169.23</v>
      </c>
      <c r="I173" s="77">
        <f>ROUND(D173-H173,0)</f>
        <v>36498</v>
      </c>
      <c r="J173" s="78">
        <f>ROUND(I173/H173,4)</f>
        <v>2.5999999999999999E-3</v>
      </c>
      <c r="M173" s="30"/>
      <c r="N173" s="89"/>
    </row>
    <row r="174" spans="1:14" x14ac:dyDescent="0.2">
      <c r="A174" s="26">
        <v>110179003</v>
      </c>
      <c r="B174" s="27" t="s">
        <v>266</v>
      </c>
      <c r="C174" s="27" t="s">
        <v>167</v>
      </c>
      <c r="D174" s="31">
        <v>8774936</v>
      </c>
      <c r="E174" s="31">
        <v>8571966.4000000004</v>
      </c>
      <c r="F174" s="31">
        <v>0</v>
      </c>
      <c r="G174" s="31">
        <v>202970.07</v>
      </c>
      <c r="H174" s="31">
        <v>8748527.4399999995</v>
      </c>
      <c r="I174" s="77">
        <f>ROUND(D174-H174,0)</f>
        <v>26409</v>
      </c>
      <c r="J174" s="78">
        <f>ROUND(I174/H174,4)</f>
        <v>3.0000000000000001E-3</v>
      </c>
      <c r="M174" s="30"/>
      <c r="N174" s="89"/>
    </row>
    <row r="175" spans="1:14" x14ac:dyDescent="0.2">
      <c r="A175" s="26">
        <v>110183602</v>
      </c>
      <c r="B175" s="27" t="s">
        <v>267</v>
      </c>
      <c r="C175" s="27" t="s">
        <v>268</v>
      </c>
      <c r="D175" s="31">
        <v>24743114</v>
      </c>
      <c r="E175" s="31">
        <v>23956028.199999999</v>
      </c>
      <c r="F175" s="31">
        <v>0</v>
      </c>
      <c r="G175" s="31">
        <v>787085.95</v>
      </c>
      <c r="H175" s="31">
        <v>24661114.739999998</v>
      </c>
      <c r="I175" s="77">
        <f>ROUND(D175-H175,0)</f>
        <v>81999</v>
      </c>
      <c r="J175" s="78">
        <f>ROUND(I175/H175,4)</f>
        <v>3.3E-3</v>
      </c>
      <c r="M175" s="30"/>
      <c r="N175" s="89"/>
    </row>
    <row r="176" spans="1:14" x14ac:dyDescent="0.2">
      <c r="A176" s="26">
        <v>116191004</v>
      </c>
      <c r="B176" s="27" t="s">
        <v>380</v>
      </c>
      <c r="C176" s="27" t="s">
        <v>381</v>
      </c>
      <c r="D176" s="31">
        <v>4071106</v>
      </c>
      <c r="E176" s="31">
        <v>3931422.22</v>
      </c>
      <c r="F176" s="31">
        <v>0</v>
      </c>
      <c r="G176" s="31">
        <v>139683.92000000001</v>
      </c>
      <c r="H176" s="31">
        <v>4064195.91</v>
      </c>
      <c r="I176" s="77">
        <f>ROUND(D176-H176,0)</f>
        <v>6910</v>
      </c>
      <c r="J176" s="78">
        <f>ROUND(I176/H176,4)</f>
        <v>1.6999999999999999E-3</v>
      </c>
      <c r="M176" s="30"/>
      <c r="N176" s="89"/>
    </row>
    <row r="177" spans="1:14" x14ac:dyDescent="0.2">
      <c r="A177" s="26">
        <v>116191103</v>
      </c>
      <c r="B177" s="27" t="s">
        <v>382</v>
      </c>
      <c r="C177" s="27" t="s">
        <v>381</v>
      </c>
      <c r="D177" s="31">
        <v>18184475</v>
      </c>
      <c r="E177" s="31">
        <v>17568003.309999999</v>
      </c>
      <c r="F177" s="31">
        <v>0</v>
      </c>
      <c r="G177" s="31">
        <v>616471.26</v>
      </c>
      <c r="H177" s="31">
        <v>18109395.359999999</v>
      </c>
      <c r="I177" s="77">
        <f>ROUND(D177-H177,0)</f>
        <v>75080</v>
      </c>
      <c r="J177" s="78">
        <f>ROUND(I177/H177,4)</f>
        <v>4.1000000000000003E-3</v>
      </c>
      <c r="M177" s="30"/>
      <c r="N177" s="89"/>
    </row>
    <row r="178" spans="1:14" x14ac:dyDescent="0.2">
      <c r="A178" s="26">
        <v>116191203</v>
      </c>
      <c r="B178" s="27" t="s">
        <v>383</v>
      </c>
      <c r="C178" s="27" t="s">
        <v>381</v>
      </c>
      <c r="D178" s="31">
        <v>8200816</v>
      </c>
      <c r="E178" s="31">
        <v>7779652.0199999996</v>
      </c>
      <c r="F178" s="31">
        <v>0</v>
      </c>
      <c r="G178" s="31">
        <v>421163.6</v>
      </c>
      <c r="H178" s="31">
        <v>8161476.9199999999</v>
      </c>
      <c r="I178" s="77">
        <f>ROUND(D178-H178,0)</f>
        <v>39339</v>
      </c>
      <c r="J178" s="78">
        <f>ROUND(I178/H178,4)</f>
        <v>4.7999999999999996E-3</v>
      </c>
      <c r="M178" s="30"/>
      <c r="N178" s="89"/>
    </row>
    <row r="179" spans="1:14" x14ac:dyDescent="0.2">
      <c r="A179" s="26">
        <v>116191503</v>
      </c>
      <c r="B179" s="27" t="s">
        <v>384</v>
      </c>
      <c r="C179" s="27" t="s">
        <v>381</v>
      </c>
      <c r="D179" s="31">
        <v>8076414</v>
      </c>
      <c r="E179" s="31">
        <v>7772542.1900000004</v>
      </c>
      <c r="F179" s="31">
        <v>0</v>
      </c>
      <c r="G179" s="31">
        <v>303872.21000000002</v>
      </c>
      <c r="H179" s="31">
        <v>8033920.0599999996</v>
      </c>
      <c r="I179" s="77">
        <f>ROUND(D179-H179,0)</f>
        <v>42494</v>
      </c>
      <c r="J179" s="78">
        <f>ROUND(I179/H179,4)</f>
        <v>5.3E-3</v>
      </c>
      <c r="M179" s="30"/>
      <c r="N179" s="89"/>
    </row>
    <row r="180" spans="1:14" x14ac:dyDescent="0.2">
      <c r="A180" s="26">
        <v>116195004</v>
      </c>
      <c r="B180" s="27" t="s">
        <v>385</v>
      </c>
      <c r="C180" s="27" t="s">
        <v>381</v>
      </c>
      <c r="D180" s="31">
        <v>4777030</v>
      </c>
      <c r="E180" s="31">
        <v>4649638.26</v>
      </c>
      <c r="F180" s="31">
        <v>0</v>
      </c>
      <c r="G180" s="31">
        <v>127392.02</v>
      </c>
      <c r="H180" s="31">
        <v>4763661</v>
      </c>
      <c r="I180" s="77">
        <f>ROUND(D180-H180,0)</f>
        <v>13369</v>
      </c>
      <c r="J180" s="78">
        <f>ROUND(I180/H180,4)</f>
        <v>2.8E-3</v>
      </c>
      <c r="M180" s="30"/>
      <c r="N180" s="89"/>
    </row>
    <row r="181" spans="1:14" x14ac:dyDescent="0.2">
      <c r="A181" s="26">
        <v>116197503</v>
      </c>
      <c r="B181" s="27" t="s">
        <v>386</v>
      </c>
      <c r="C181" s="27" t="s">
        <v>381</v>
      </c>
      <c r="D181" s="31">
        <v>5583214</v>
      </c>
      <c r="E181" s="31">
        <v>5403761.6200000001</v>
      </c>
      <c r="F181" s="31">
        <v>0</v>
      </c>
      <c r="G181" s="31">
        <v>179452.1</v>
      </c>
      <c r="H181" s="31">
        <v>5564261.2599999998</v>
      </c>
      <c r="I181" s="77">
        <f>ROUND(D181-H181,0)</f>
        <v>18953</v>
      </c>
      <c r="J181" s="78">
        <f>ROUND(I181/H181,4)</f>
        <v>3.3999999999999998E-3</v>
      </c>
      <c r="M181" s="30"/>
      <c r="N181" s="89"/>
    </row>
    <row r="182" spans="1:14" x14ac:dyDescent="0.2">
      <c r="A182" s="26">
        <v>105201033</v>
      </c>
      <c r="B182" s="27" t="s">
        <v>138</v>
      </c>
      <c r="C182" s="27" t="s">
        <v>139</v>
      </c>
      <c r="D182" s="31">
        <v>13038168</v>
      </c>
      <c r="E182" s="31">
        <v>12645704.060000001</v>
      </c>
      <c r="F182" s="31">
        <v>0</v>
      </c>
      <c r="G182" s="31">
        <v>392463.6</v>
      </c>
      <c r="H182" s="31">
        <v>12995392.83</v>
      </c>
      <c r="I182" s="77">
        <f>ROUND(D182-H182,0)</f>
        <v>42775</v>
      </c>
      <c r="J182" s="78">
        <f>ROUND(I182/H182,4)</f>
        <v>3.3E-3</v>
      </c>
      <c r="M182" s="30"/>
      <c r="N182" s="89"/>
    </row>
    <row r="183" spans="1:14" x14ac:dyDescent="0.2">
      <c r="A183" s="26">
        <v>105201352</v>
      </c>
      <c r="B183" s="27" t="s">
        <v>140</v>
      </c>
      <c r="C183" s="27" t="s">
        <v>139</v>
      </c>
      <c r="D183" s="31">
        <v>20544748</v>
      </c>
      <c r="E183" s="31">
        <v>19754502.120000001</v>
      </c>
      <c r="F183" s="31">
        <v>0</v>
      </c>
      <c r="G183" s="31">
        <v>790245.62</v>
      </c>
      <c r="H183" s="31">
        <v>20433004.09</v>
      </c>
      <c r="I183" s="77">
        <f>ROUND(D183-H183,0)</f>
        <v>111744</v>
      </c>
      <c r="J183" s="78">
        <f>ROUND(I183/H183,4)</f>
        <v>5.4999999999999997E-3</v>
      </c>
      <c r="M183" s="30"/>
      <c r="N183" s="89"/>
    </row>
    <row r="184" spans="1:14" x14ac:dyDescent="0.2">
      <c r="A184" s="26">
        <v>105204703</v>
      </c>
      <c r="B184" s="27" t="s">
        <v>141</v>
      </c>
      <c r="C184" s="27" t="s">
        <v>139</v>
      </c>
      <c r="D184" s="31">
        <v>20767136</v>
      </c>
      <c r="E184" s="31">
        <v>20388713.170000002</v>
      </c>
      <c r="F184" s="31">
        <v>0</v>
      </c>
      <c r="G184" s="31">
        <v>378422.82</v>
      </c>
      <c r="H184" s="31">
        <v>20699338.530000001</v>
      </c>
      <c r="I184" s="77">
        <f>ROUND(D184-H184,0)</f>
        <v>67797</v>
      </c>
      <c r="J184" s="78">
        <f>ROUND(I184/H184,4)</f>
        <v>3.3E-3</v>
      </c>
      <c r="M184" s="30"/>
      <c r="N184" s="89"/>
    </row>
    <row r="185" spans="1:14" x14ac:dyDescent="0.2">
      <c r="A185" s="26">
        <v>115210503</v>
      </c>
      <c r="B185" s="27" t="s">
        <v>353</v>
      </c>
      <c r="C185" s="27" t="s">
        <v>354</v>
      </c>
      <c r="D185" s="31">
        <v>12681287</v>
      </c>
      <c r="E185" s="31">
        <v>12157328.68</v>
      </c>
      <c r="F185" s="31">
        <v>0</v>
      </c>
      <c r="G185" s="31">
        <v>523957.85</v>
      </c>
      <c r="H185" s="31">
        <v>12634973.07</v>
      </c>
      <c r="I185" s="77">
        <f>ROUND(D185-H185,0)</f>
        <v>46314</v>
      </c>
      <c r="J185" s="78">
        <f>ROUND(I185/H185,4)</f>
        <v>3.7000000000000002E-3</v>
      </c>
      <c r="M185" s="30"/>
      <c r="N185" s="89"/>
    </row>
    <row r="186" spans="1:14" x14ac:dyDescent="0.2">
      <c r="A186" s="26">
        <v>115211003</v>
      </c>
      <c r="B186" s="27" t="s">
        <v>355</v>
      </c>
      <c r="C186" s="27" t="s">
        <v>354</v>
      </c>
      <c r="D186" s="31">
        <v>2274984</v>
      </c>
      <c r="E186" s="31">
        <v>2153124.2799999998</v>
      </c>
      <c r="F186" s="31">
        <v>0</v>
      </c>
      <c r="G186" s="31">
        <v>121859.46</v>
      </c>
      <c r="H186" s="31">
        <v>2266107.69</v>
      </c>
      <c r="I186" s="77">
        <f>ROUND(D186-H186,0)</f>
        <v>8876</v>
      </c>
      <c r="J186" s="78">
        <f>ROUND(I186/H186,4)</f>
        <v>3.8999999999999998E-3</v>
      </c>
      <c r="M186" s="30"/>
      <c r="N186" s="89"/>
    </row>
    <row r="187" spans="1:14" x14ac:dyDescent="0.2">
      <c r="A187" s="26">
        <v>115211103</v>
      </c>
      <c r="B187" s="27" t="s">
        <v>356</v>
      </c>
      <c r="C187" s="27" t="s">
        <v>354</v>
      </c>
      <c r="D187" s="31">
        <v>19213507</v>
      </c>
      <c r="E187" s="31">
        <v>17928956.34</v>
      </c>
      <c r="F187" s="31">
        <v>0</v>
      </c>
      <c r="G187" s="31">
        <v>1284550.3</v>
      </c>
      <c r="H187" s="31">
        <v>18973385.960000001</v>
      </c>
      <c r="I187" s="77">
        <f>ROUND(D187-H187,0)</f>
        <v>240121</v>
      </c>
      <c r="J187" s="78">
        <f>ROUND(I187/H187,4)</f>
        <v>1.2699999999999999E-2</v>
      </c>
      <c r="M187" s="30"/>
      <c r="N187" s="89"/>
    </row>
    <row r="188" spans="1:14" x14ac:dyDescent="0.2">
      <c r="A188" s="26">
        <v>115211603</v>
      </c>
      <c r="B188" s="27" t="s">
        <v>357</v>
      </c>
      <c r="C188" s="27" t="s">
        <v>354</v>
      </c>
      <c r="D188" s="31">
        <v>18182369</v>
      </c>
      <c r="E188" s="31">
        <v>16861871.010000002</v>
      </c>
      <c r="F188" s="31">
        <v>0</v>
      </c>
      <c r="G188" s="31">
        <v>1320498.1000000001</v>
      </c>
      <c r="H188" s="31">
        <v>17956232.129999999</v>
      </c>
      <c r="I188" s="77">
        <f>ROUND(D188-H188,0)</f>
        <v>226137</v>
      </c>
      <c r="J188" s="78">
        <f>ROUND(I188/H188,4)</f>
        <v>1.26E-2</v>
      </c>
      <c r="M188" s="30"/>
      <c r="N188" s="89"/>
    </row>
    <row r="189" spans="1:14" x14ac:dyDescent="0.2">
      <c r="A189" s="26">
        <v>115212503</v>
      </c>
      <c r="B189" s="27" t="s">
        <v>358</v>
      </c>
      <c r="C189" s="27" t="s">
        <v>354</v>
      </c>
      <c r="D189" s="31">
        <v>8759838</v>
      </c>
      <c r="E189" s="31">
        <v>8349664.0199999996</v>
      </c>
      <c r="F189" s="31">
        <v>0</v>
      </c>
      <c r="G189" s="31">
        <v>410174.01</v>
      </c>
      <c r="H189" s="31">
        <v>8703331.1300000008</v>
      </c>
      <c r="I189" s="77">
        <f>ROUND(D189-H189,0)</f>
        <v>56507</v>
      </c>
      <c r="J189" s="78">
        <f>ROUND(I189/H189,4)</f>
        <v>6.4999999999999997E-3</v>
      </c>
      <c r="M189" s="30"/>
      <c r="N189" s="89"/>
    </row>
    <row r="190" spans="1:14" x14ac:dyDescent="0.2">
      <c r="A190" s="26">
        <v>115216503</v>
      </c>
      <c r="B190" s="27" t="s">
        <v>359</v>
      </c>
      <c r="C190" s="27" t="s">
        <v>354</v>
      </c>
      <c r="D190" s="31">
        <v>10788979</v>
      </c>
      <c r="E190" s="31">
        <v>9983803.4299999997</v>
      </c>
      <c r="F190" s="31">
        <v>0</v>
      </c>
      <c r="G190" s="31">
        <v>805175.37</v>
      </c>
      <c r="H190" s="31">
        <v>10650971</v>
      </c>
      <c r="I190" s="77">
        <f>ROUND(D190-H190,0)</f>
        <v>138008</v>
      </c>
      <c r="J190" s="78">
        <f>ROUND(I190/H190,4)</f>
        <v>1.2999999999999999E-2</v>
      </c>
      <c r="M190" s="30"/>
      <c r="N190" s="89"/>
    </row>
    <row r="191" spans="1:14" x14ac:dyDescent="0.2">
      <c r="A191" s="26">
        <v>115218003</v>
      </c>
      <c r="B191" s="27" t="s">
        <v>360</v>
      </c>
      <c r="C191" s="27" t="s">
        <v>354</v>
      </c>
      <c r="D191" s="31">
        <v>14203413</v>
      </c>
      <c r="E191" s="31">
        <v>13395496.1</v>
      </c>
      <c r="F191" s="31">
        <v>0</v>
      </c>
      <c r="G191" s="31">
        <v>807916.66</v>
      </c>
      <c r="H191" s="31">
        <v>14018078.279999999</v>
      </c>
      <c r="I191" s="77">
        <f>ROUND(D191-H191,0)</f>
        <v>185335</v>
      </c>
      <c r="J191" s="78">
        <f>ROUND(I191/H191,4)</f>
        <v>1.32E-2</v>
      </c>
      <c r="M191" s="30"/>
      <c r="N191" s="89"/>
    </row>
    <row r="192" spans="1:14" x14ac:dyDescent="0.2">
      <c r="A192" s="26">
        <v>115218303</v>
      </c>
      <c r="B192" s="27" t="s">
        <v>361</v>
      </c>
      <c r="C192" s="27" t="s">
        <v>354</v>
      </c>
      <c r="D192" s="31">
        <v>5974124</v>
      </c>
      <c r="E192" s="31">
        <v>5634870.3899999997</v>
      </c>
      <c r="F192" s="31">
        <v>0</v>
      </c>
      <c r="G192" s="31">
        <v>339253.23</v>
      </c>
      <c r="H192" s="31">
        <v>5909605.6900000004</v>
      </c>
      <c r="I192" s="77">
        <f>ROUND(D192-H192,0)</f>
        <v>64518</v>
      </c>
      <c r="J192" s="78">
        <f>ROUND(I192/H192,4)</f>
        <v>1.09E-2</v>
      </c>
      <c r="M192" s="30"/>
      <c r="N192" s="89"/>
    </row>
    <row r="193" spans="1:14" x14ac:dyDescent="0.2">
      <c r="A193" s="26">
        <v>115221402</v>
      </c>
      <c r="B193" s="27" t="s">
        <v>363</v>
      </c>
      <c r="C193" s="27" t="s">
        <v>364</v>
      </c>
      <c r="D193" s="31">
        <v>30213040</v>
      </c>
      <c r="E193" s="31">
        <v>28115092</v>
      </c>
      <c r="F193" s="31">
        <v>0</v>
      </c>
      <c r="G193" s="31">
        <v>2097947.59</v>
      </c>
      <c r="H193" s="31">
        <v>29972263.32</v>
      </c>
      <c r="I193" s="77">
        <f>ROUND(D193-H193,0)</f>
        <v>240777</v>
      </c>
      <c r="J193" s="78">
        <f>ROUND(I193/H193,4)</f>
        <v>8.0000000000000002E-3</v>
      </c>
      <c r="M193" s="30"/>
      <c r="N193" s="89"/>
    </row>
    <row r="194" spans="1:14" x14ac:dyDescent="0.2">
      <c r="A194" s="26">
        <v>115221753</v>
      </c>
      <c r="B194" s="27" t="s">
        <v>365</v>
      </c>
      <c r="C194" s="27" t="s">
        <v>364</v>
      </c>
      <c r="D194" s="31">
        <v>6091069</v>
      </c>
      <c r="E194" s="31">
        <v>5648801.8200000003</v>
      </c>
      <c r="F194" s="31">
        <v>0</v>
      </c>
      <c r="G194" s="31">
        <v>442266.94</v>
      </c>
      <c r="H194" s="31">
        <v>6079586</v>
      </c>
      <c r="I194" s="77">
        <f>ROUND(D194-H194,0)</f>
        <v>11483</v>
      </c>
      <c r="J194" s="78">
        <f>ROUND(I194/H194,4)</f>
        <v>1.9E-3</v>
      </c>
      <c r="M194" s="30"/>
      <c r="N194" s="89"/>
    </row>
    <row r="195" spans="1:14" x14ac:dyDescent="0.2">
      <c r="A195" s="26">
        <v>115222504</v>
      </c>
      <c r="B195" s="27" t="s">
        <v>366</v>
      </c>
      <c r="C195" s="27" t="s">
        <v>364</v>
      </c>
      <c r="D195" s="31">
        <v>6436847</v>
      </c>
      <c r="E195" s="31">
        <v>6239309.5099999998</v>
      </c>
      <c r="F195" s="31">
        <v>0</v>
      </c>
      <c r="G195" s="31">
        <v>197537.6</v>
      </c>
      <c r="H195" s="31">
        <v>6413873.4400000004</v>
      </c>
      <c r="I195" s="77">
        <f>ROUND(D195-H195,0)</f>
        <v>22974</v>
      </c>
      <c r="J195" s="78">
        <f>ROUND(I195/H195,4)</f>
        <v>3.5999999999999999E-3</v>
      </c>
      <c r="M195" s="30"/>
      <c r="N195" s="89"/>
    </row>
    <row r="196" spans="1:14" x14ac:dyDescent="0.2">
      <c r="A196" s="26">
        <v>115222752</v>
      </c>
      <c r="B196" s="27" t="s">
        <v>367</v>
      </c>
      <c r="C196" s="27" t="s">
        <v>364</v>
      </c>
      <c r="D196" s="31">
        <v>89183933</v>
      </c>
      <c r="E196" s="31">
        <v>83085036.299999997</v>
      </c>
      <c r="F196" s="31">
        <v>0</v>
      </c>
      <c r="G196" s="31">
        <v>6098896.7999999998</v>
      </c>
      <c r="H196" s="31">
        <v>88129958.930000007</v>
      </c>
      <c r="I196" s="77">
        <f>ROUND(D196-H196,0)</f>
        <v>1053974</v>
      </c>
      <c r="J196" s="78">
        <f>ROUND(I196/H196,4)</f>
        <v>1.2E-2</v>
      </c>
      <c r="M196" s="30"/>
      <c r="N196" s="89"/>
    </row>
    <row r="197" spans="1:14" x14ac:dyDescent="0.2">
      <c r="A197" s="26">
        <v>115224003</v>
      </c>
      <c r="B197" s="27" t="s">
        <v>368</v>
      </c>
      <c r="C197" s="27" t="s">
        <v>364</v>
      </c>
      <c r="D197" s="31">
        <v>12133951</v>
      </c>
      <c r="E197" s="31">
        <v>11679331.82</v>
      </c>
      <c r="F197" s="31">
        <v>0</v>
      </c>
      <c r="G197" s="31">
        <v>454618.73</v>
      </c>
      <c r="H197" s="31">
        <v>12049121.58</v>
      </c>
      <c r="I197" s="77">
        <f>ROUND(D197-H197,0)</f>
        <v>84829</v>
      </c>
      <c r="J197" s="78">
        <f>ROUND(I197/H197,4)</f>
        <v>7.0000000000000001E-3</v>
      </c>
      <c r="M197" s="30"/>
      <c r="N197" s="89"/>
    </row>
    <row r="198" spans="1:14" x14ac:dyDescent="0.2">
      <c r="A198" s="26">
        <v>115226003</v>
      </c>
      <c r="B198" s="27" t="s">
        <v>369</v>
      </c>
      <c r="C198" s="27" t="s">
        <v>364</v>
      </c>
      <c r="D198" s="31">
        <v>10749665</v>
      </c>
      <c r="E198" s="31">
        <v>10152190.869999999</v>
      </c>
      <c r="F198" s="31">
        <v>0</v>
      </c>
      <c r="G198" s="31">
        <v>597474.04</v>
      </c>
      <c r="H198" s="31">
        <v>10676629.6</v>
      </c>
      <c r="I198" s="77">
        <f>ROUND(D198-H198,0)</f>
        <v>73035</v>
      </c>
      <c r="J198" s="78">
        <f>ROUND(I198/H198,4)</f>
        <v>6.7999999999999996E-3</v>
      </c>
      <c r="M198" s="30"/>
      <c r="N198" s="89"/>
    </row>
    <row r="199" spans="1:14" x14ac:dyDescent="0.2">
      <c r="A199" s="26">
        <v>115226103</v>
      </c>
      <c r="B199" s="27" t="s">
        <v>370</v>
      </c>
      <c r="C199" s="27" t="s">
        <v>364</v>
      </c>
      <c r="D199" s="31">
        <v>5215088</v>
      </c>
      <c r="E199" s="31">
        <v>4981631.46</v>
      </c>
      <c r="F199" s="31">
        <v>0</v>
      </c>
      <c r="G199" s="31">
        <v>233456.92</v>
      </c>
      <c r="H199" s="31">
        <v>5175221.24</v>
      </c>
      <c r="I199" s="77">
        <f>ROUND(D199-H199,0)</f>
        <v>39867</v>
      </c>
      <c r="J199" s="78">
        <f>ROUND(I199/H199,4)</f>
        <v>7.7000000000000002E-3</v>
      </c>
      <c r="M199" s="30"/>
      <c r="N199" s="89"/>
    </row>
    <row r="200" spans="1:14" x14ac:dyDescent="0.2">
      <c r="A200" s="26">
        <v>115228003</v>
      </c>
      <c r="B200" s="27" t="s">
        <v>371</v>
      </c>
      <c r="C200" s="27" t="s">
        <v>364</v>
      </c>
      <c r="D200" s="31">
        <v>14530754</v>
      </c>
      <c r="E200" s="31">
        <v>12776025.67</v>
      </c>
      <c r="F200" s="31">
        <v>1000000</v>
      </c>
      <c r="G200" s="31">
        <v>754728.07</v>
      </c>
      <c r="H200" s="31">
        <v>13421695.17</v>
      </c>
      <c r="I200" s="77">
        <f>ROUND(D200-H200,0)</f>
        <v>1109059</v>
      </c>
      <c r="J200" s="78">
        <f>ROUND(I200/H200,4)</f>
        <v>8.2600000000000007E-2</v>
      </c>
      <c r="M200" s="30"/>
      <c r="N200" s="89"/>
    </row>
    <row r="201" spans="1:14" x14ac:dyDescent="0.2">
      <c r="A201" s="26">
        <v>115228303</v>
      </c>
      <c r="B201" s="27" t="s">
        <v>372</v>
      </c>
      <c r="C201" s="27" t="s">
        <v>364</v>
      </c>
      <c r="D201" s="31">
        <v>6835834</v>
      </c>
      <c r="E201" s="31">
        <v>6274533.7300000004</v>
      </c>
      <c r="F201" s="31">
        <v>0</v>
      </c>
      <c r="G201" s="31">
        <v>561300.1</v>
      </c>
      <c r="H201" s="31">
        <v>6729124.4199999999</v>
      </c>
      <c r="I201" s="77">
        <f>ROUND(D201-H201,0)</f>
        <v>106710</v>
      </c>
      <c r="J201" s="78">
        <f>ROUND(I201/H201,4)</f>
        <v>1.5900000000000001E-2</v>
      </c>
      <c r="M201" s="30"/>
      <c r="N201" s="89"/>
    </row>
    <row r="202" spans="1:14" x14ac:dyDescent="0.2">
      <c r="A202" s="26">
        <v>115229003</v>
      </c>
      <c r="B202" s="27" t="s">
        <v>373</v>
      </c>
      <c r="C202" s="27" t="s">
        <v>364</v>
      </c>
      <c r="D202" s="31">
        <v>6830454</v>
      </c>
      <c r="E202" s="31">
        <v>6643778.5199999996</v>
      </c>
      <c r="F202" s="31">
        <v>0</v>
      </c>
      <c r="G202" s="31">
        <v>186675.19</v>
      </c>
      <c r="H202" s="31">
        <v>6819035.6100000003</v>
      </c>
      <c r="I202" s="77">
        <f>ROUND(D202-H202,0)</f>
        <v>11418</v>
      </c>
      <c r="J202" s="78">
        <f>ROUND(I202/H202,4)</f>
        <v>1.6999999999999999E-3</v>
      </c>
      <c r="M202" s="30"/>
      <c r="N202" s="89"/>
    </row>
    <row r="203" spans="1:14" x14ac:dyDescent="0.2">
      <c r="A203" s="26">
        <v>125231232</v>
      </c>
      <c r="B203" s="27" t="s">
        <v>544</v>
      </c>
      <c r="C203" s="27" t="s">
        <v>545</v>
      </c>
      <c r="D203" s="31">
        <v>108194537</v>
      </c>
      <c r="E203" s="31">
        <v>104432492.28</v>
      </c>
      <c r="F203" s="31">
        <v>0</v>
      </c>
      <c r="G203" s="31">
        <v>3762044.47</v>
      </c>
      <c r="H203" s="31">
        <v>107392574.95999999</v>
      </c>
      <c r="I203" s="77">
        <f>ROUND(D203-H203,0)</f>
        <v>801962</v>
      </c>
      <c r="J203" s="78">
        <f>ROUND(I203/H203,4)</f>
        <v>7.4999999999999997E-3</v>
      </c>
      <c r="M203" s="30"/>
      <c r="N203" s="89"/>
    </row>
    <row r="204" spans="1:14" x14ac:dyDescent="0.2">
      <c r="A204" s="26">
        <v>125231303</v>
      </c>
      <c r="B204" s="27" t="s">
        <v>546</v>
      </c>
      <c r="C204" s="27" t="s">
        <v>545</v>
      </c>
      <c r="D204" s="31">
        <v>13674152</v>
      </c>
      <c r="E204" s="31">
        <v>13067272.85</v>
      </c>
      <c r="F204" s="31">
        <v>0</v>
      </c>
      <c r="G204" s="31">
        <v>606878.77</v>
      </c>
      <c r="H204" s="31">
        <v>13617621.189999999</v>
      </c>
      <c r="I204" s="77">
        <f>ROUND(D204-H204,0)</f>
        <v>56531</v>
      </c>
      <c r="J204" s="78">
        <f>ROUND(I204/H204,4)</f>
        <v>4.1999999999999997E-3</v>
      </c>
      <c r="M204" s="30"/>
      <c r="N204" s="89"/>
    </row>
    <row r="205" spans="1:14" x14ac:dyDescent="0.2">
      <c r="A205" s="26">
        <v>125234103</v>
      </c>
      <c r="B205" s="27" t="s">
        <v>547</v>
      </c>
      <c r="C205" s="27" t="s">
        <v>545</v>
      </c>
      <c r="D205" s="31">
        <v>6164218</v>
      </c>
      <c r="E205" s="31">
        <v>5796335.2199999997</v>
      </c>
      <c r="F205" s="31">
        <v>0</v>
      </c>
      <c r="G205" s="31">
        <v>367883.01</v>
      </c>
      <c r="H205" s="31">
        <v>6115517.6699999999</v>
      </c>
      <c r="I205" s="77">
        <f>ROUND(D205-H205,0)</f>
        <v>48700</v>
      </c>
      <c r="J205" s="78">
        <f>ROUND(I205/H205,4)</f>
        <v>8.0000000000000002E-3</v>
      </c>
      <c r="M205" s="30"/>
      <c r="N205" s="89"/>
    </row>
    <row r="206" spans="1:14" x14ac:dyDescent="0.2">
      <c r="A206" s="26">
        <v>125234502</v>
      </c>
      <c r="B206" s="27" t="s">
        <v>548</v>
      </c>
      <c r="C206" s="27" t="s">
        <v>545</v>
      </c>
      <c r="D206" s="31">
        <v>6667765</v>
      </c>
      <c r="E206" s="31">
        <v>6135130.2400000002</v>
      </c>
      <c r="F206" s="31">
        <v>0</v>
      </c>
      <c r="G206" s="31">
        <v>532634.30000000005</v>
      </c>
      <c r="H206" s="31">
        <v>6588502.2999999998</v>
      </c>
      <c r="I206" s="77">
        <f>ROUND(D206-H206,0)</f>
        <v>79263</v>
      </c>
      <c r="J206" s="78">
        <f>ROUND(I206/H206,4)</f>
        <v>1.2E-2</v>
      </c>
      <c r="M206" s="30"/>
      <c r="N206" s="89"/>
    </row>
    <row r="207" spans="1:14" x14ac:dyDescent="0.2">
      <c r="A207" s="26">
        <v>125235103</v>
      </c>
      <c r="B207" s="27" t="s">
        <v>549</v>
      </c>
      <c r="C207" s="27" t="s">
        <v>545</v>
      </c>
      <c r="D207" s="31">
        <v>13872047</v>
      </c>
      <c r="E207" s="31">
        <v>12906820.77</v>
      </c>
      <c r="F207" s="31">
        <v>0</v>
      </c>
      <c r="G207" s="31">
        <v>965226.39</v>
      </c>
      <c r="H207" s="31">
        <v>13784183.57</v>
      </c>
      <c r="I207" s="77">
        <f>ROUND(D207-H207,0)</f>
        <v>87863</v>
      </c>
      <c r="J207" s="78">
        <f>ROUND(I207/H207,4)</f>
        <v>6.4000000000000003E-3</v>
      </c>
      <c r="M207" s="30"/>
      <c r="N207" s="89"/>
    </row>
    <row r="208" spans="1:14" x14ac:dyDescent="0.2">
      <c r="A208" s="26">
        <v>125235502</v>
      </c>
      <c r="B208" s="27" t="s">
        <v>550</v>
      </c>
      <c r="C208" s="27" t="s">
        <v>545</v>
      </c>
      <c r="D208" s="31">
        <v>3864530</v>
      </c>
      <c r="E208" s="31">
        <v>3613717.34</v>
      </c>
      <c r="F208" s="31">
        <v>0</v>
      </c>
      <c r="G208" s="31">
        <v>250812.75</v>
      </c>
      <c r="H208" s="31">
        <v>3817340.62</v>
      </c>
      <c r="I208" s="77">
        <f>ROUND(D208-H208,0)</f>
        <v>47189</v>
      </c>
      <c r="J208" s="78">
        <f>ROUND(I208/H208,4)</f>
        <v>1.24E-2</v>
      </c>
      <c r="M208" s="30"/>
      <c r="N208" s="89"/>
    </row>
    <row r="209" spans="1:14" x14ac:dyDescent="0.2">
      <c r="A209" s="26">
        <v>125236903</v>
      </c>
      <c r="B209" s="27" t="s">
        <v>551</v>
      </c>
      <c r="C209" s="27" t="s">
        <v>545</v>
      </c>
      <c r="D209" s="31">
        <v>8262922</v>
      </c>
      <c r="E209" s="31">
        <v>7857461.4699999997</v>
      </c>
      <c r="F209" s="31">
        <v>0</v>
      </c>
      <c r="G209" s="31">
        <v>405460.34</v>
      </c>
      <c r="H209" s="31">
        <v>8193388.2300000004</v>
      </c>
      <c r="I209" s="77">
        <f>ROUND(D209-H209,0)</f>
        <v>69534</v>
      </c>
      <c r="J209" s="78">
        <f>ROUND(I209/H209,4)</f>
        <v>8.5000000000000006E-3</v>
      </c>
      <c r="M209" s="30"/>
      <c r="N209" s="89"/>
    </row>
    <row r="210" spans="1:14" x14ac:dyDescent="0.2">
      <c r="A210" s="26">
        <v>125237603</v>
      </c>
      <c r="B210" s="27" t="s">
        <v>552</v>
      </c>
      <c r="C210" s="27" t="s">
        <v>545</v>
      </c>
      <c r="D210" s="31">
        <v>3332588</v>
      </c>
      <c r="E210" s="31">
        <v>3106239.88</v>
      </c>
      <c r="F210" s="31">
        <v>0</v>
      </c>
      <c r="G210" s="31">
        <v>226347.88</v>
      </c>
      <c r="H210" s="31">
        <v>3287546.63</v>
      </c>
      <c r="I210" s="77">
        <f>ROUND(D210-H210,0)</f>
        <v>45041</v>
      </c>
      <c r="J210" s="78">
        <f>ROUND(I210/H210,4)</f>
        <v>1.37E-2</v>
      </c>
      <c r="M210" s="30"/>
      <c r="N210" s="89"/>
    </row>
    <row r="211" spans="1:14" x14ac:dyDescent="0.2">
      <c r="A211" s="26">
        <v>125237702</v>
      </c>
      <c r="B211" s="27" t="s">
        <v>553</v>
      </c>
      <c r="C211" s="27" t="s">
        <v>545</v>
      </c>
      <c r="D211" s="31">
        <v>16611932</v>
      </c>
      <c r="E211" s="31">
        <v>15707822.439999999</v>
      </c>
      <c r="F211" s="31">
        <v>0</v>
      </c>
      <c r="G211" s="31">
        <v>904109.18</v>
      </c>
      <c r="H211" s="31">
        <v>16444393.26</v>
      </c>
      <c r="I211" s="77">
        <f>ROUND(D211-H211,0)</f>
        <v>167539</v>
      </c>
      <c r="J211" s="78">
        <f>ROUND(I211/H211,4)</f>
        <v>1.0200000000000001E-2</v>
      </c>
      <c r="M211" s="30"/>
      <c r="N211" s="89"/>
    </row>
    <row r="212" spans="1:14" x14ac:dyDescent="0.2">
      <c r="A212" s="26">
        <v>125237903</v>
      </c>
      <c r="B212" s="27" t="s">
        <v>554</v>
      </c>
      <c r="C212" s="27" t="s">
        <v>545</v>
      </c>
      <c r="D212" s="31">
        <v>4708963</v>
      </c>
      <c r="E212" s="31">
        <v>4389201.41</v>
      </c>
      <c r="F212" s="31">
        <v>0</v>
      </c>
      <c r="G212" s="31">
        <v>319761.42</v>
      </c>
      <c r="H212" s="31">
        <v>4661003.92</v>
      </c>
      <c r="I212" s="77">
        <f>ROUND(D212-H212,0)</f>
        <v>47959</v>
      </c>
      <c r="J212" s="78">
        <f>ROUND(I212/H212,4)</f>
        <v>1.03E-2</v>
      </c>
      <c r="M212" s="30"/>
      <c r="N212" s="89"/>
    </row>
    <row r="213" spans="1:14" x14ac:dyDescent="0.2">
      <c r="A213" s="26">
        <v>125238402</v>
      </c>
      <c r="B213" s="27" t="s">
        <v>555</v>
      </c>
      <c r="C213" s="27" t="s">
        <v>545</v>
      </c>
      <c r="D213" s="31">
        <v>30414639</v>
      </c>
      <c r="E213" s="31">
        <v>28669517.050000001</v>
      </c>
      <c r="F213" s="31">
        <v>0</v>
      </c>
      <c r="G213" s="31">
        <v>1745121.78</v>
      </c>
      <c r="H213" s="31">
        <v>30363974.16</v>
      </c>
      <c r="I213" s="77">
        <f>ROUND(D213-H213,0)</f>
        <v>50665</v>
      </c>
      <c r="J213" s="78">
        <f>ROUND(I213/H213,4)</f>
        <v>1.6999999999999999E-3</v>
      </c>
      <c r="M213" s="30"/>
      <c r="N213" s="89"/>
    </row>
    <row r="214" spans="1:14" x14ac:dyDescent="0.2">
      <c r="A214" s="26">
        <v>125238502</v>
      </c>
      <c r="B214" s="27" t="s">
        <v>556</v>
      </c>
      <c r="C214" s="27" t="s">
        <v>545</v>
      </c>
      <c r="D214" s="31">
        <v>5422199</v>
      </c>
      <c r="E214" s="31">
        <v>4986135.2699999996</v>
      </c>
      <c r="F214" s="31">
        <v>0</v>
      </c>
      <c r="G214" s="31">
        <v>436063.61</v>
      </c>
      <c r="H214" s="31">
        <v>5358822.9800000004</v>
      </c>
      <c r="I214" s="77">
        <f>ROUND(D214-H214,0)</f>
        <v>63376</v>
      </c>
      <c r="J214" s="78">
        <f>ROUND(I214/H214,4)</f>
        <v>1.18E-2</v>
      </c>
      <c r="M214" s="30"/>
      <c r="N214" s="89"/>
    </row>
    <row r="215" spans="1:14" x14ac:dyDescent="0.2">
      <c r="A215" s="26">
        <v>125239452</v>
      </c>
      <c r="B215" s="27" t="s">
        <v>557</v>
      </c>
      <c r="C215" s="27" t="s">
        <v>545</v>
      </c>
      <c r="D215" s="31">
        <v>65426279</v>
      </c>
      <c r="E215" s="31">
        <v>61688838.329999998</v>
      </c>
      <c r="F215" s="31">
        <v>0</v>
      </c>
      <c r="G215" s="31">
        <v>3737441.13</v>
      </c>
      <c r="H215" s="31">
        <v>65002037.109999999</v>
      </c>
      <c r="I215" s="77">
        <f>ROUND(D215-H215,0)</f>
        <v>424242</v>
      </c>
      <c r="J215" s="78">
        <f>ROUND(I215/H215,4)</f>
        <v>6.4999999999999997E-3</v>
      </c>
      <c r="M215" s="30"/>
      <c r="N215" s="89"/>
    </row>
    <row r="216" spans="1:14" x14ac:dyDescent="0.2">
      <c r="A216" s="26">
        <v>125239603</v>
      </c>
      <c r="B216" s="27" t="s">
        <v>558</v>
      </c>
      <c r="C216" s="27" t="s">
        <v>545</v>
      </c>
      <c r="D216" s="31">
        <v>4946792</v>
      </c>
      <c r="E216" s="31">
        <v>4674982.9000000004</v>
      </c>
      <c r="F216" s="31">
        <v>0</v>
      </c>
      <c r="G216" s="31">
        <v>271808.73</v>
      </c>
      <c r="H216" s="31">
        <v>4916075.09</v>
      </c>
      <c r="I216" s="77">
        <f>ROUND(D216-H216,0)</f>
        <v>30717</v>
      </c>
      <c r="J216" s="78">
        <f>ROUND(I216/H216,4)</f>
        <v>6.1999999999999998E-3</v>
      </c>
      <c r="M216" s="30"/>
      <c r="N216" s="89"/>
    </row>
    <row r="217" spans="1:14" x14ac:dyDescent="0.2">
      <c r="A217" s="26">
        <v>125239652</v>
      </c>
      <c r="B217" s="27" t="s">
        <v>559</v>
      </c>
      <c r="C217" s="27" t="s">
        <v>545</v>
      </c>
      <c r="D217" s="31">
        <v>41167195</v>
      </c>
      <c r="E217" s="31">
        <v>38988555.350000001</v>
      </c>
      <c r="F217" s="31">
        <v>0</v>
      </c>
      <c r="G217" s="31">
        <v>2178639.4</v>
      </c>
      <c r="H217" s="31">
        <v>40693312.799999997</v>
      </c>
      <c r="I217" s="77">
        <f>ROUND(D217-H217,0)</f>
        <v>473882</v>
      </c>
      <c r="J217" s="78">
        <f>ROUND(I217/H217,4)</f>
        <v>1.1599999999999999E-2</v>
      </c>
      <c r="M217" s="30"/>
      <c r="N217" s="89"/>
    </row>
    <row r="218" spans="1:14" x14ac:dyDescent="0.2">
      <c r="A218" s="26">
        <v>109243503</v>
      </c>
      <c r="B218" s="27" t="s">
        <v>239</v>
      </c>
      <c r="C218" s="27" t="s">
        <v>240</v>
      </c>
      <c r="D218" s="31">
        <v>5919190</v>
      </c>
      <c r="E218" s="31">
        <v>5791348.79</v>
      </c>
      <c r="F218" s="31">
        <v>0</v>
      </c>
      <c r="G218" s="31">
        <v>127841.38</v>
      </c>
      <c r="H218" s="31">
        <v>5921051.21</v>
      </c>
      <c r="I218" s="77">
        <f>ROUND(D218-H218,0)</f>
        <v>-1861</v>
      </c>
      <c r="J218" s="78">
        <f>ROUND(I218/H218,4)</f>
        <v>-2.9999999999999997E-4</v>
      </c>
      <c r="M218" s="30"/>
      <c r="N218" s="89"/>
    </row>
    <row r="219" spans="1:14" x14ac:dyDescent="0.2">
      <c r="A219" s="26">
        <v>109246003</v>
      </c>
      <c r="B219" s="27" t="s">
        <v>241</v>
      </c>
      <c r="C219" s="27" t="s">
        <v>240</v>
      </c>
      <c r="D219" s="31">
        <v>5958881</v>
      </c>
      <c r="E219" s="31">
        <v>5752875.25</v>
      </c>
      <c r="F219" s="31">
        <v>0</v>
      </c>
      <c r="G219" s="31">
        <v>206006.19</v>
      </c>
      <c r="H219" s="31">
        <v>5910148.6299999999</v>
      </c>
      <c r="I219" s="77">
        <f>ROUND(D219-H219,0)</f>
        <v>48732</v>
      </c>
      <c r="J219" s="78">
        <f>ROUND(I219/H219,4)</f>
        <v>8.2000000000000007E-3</v>
      </c>
      <c r="M219" s="30"/>
      <c r="N219" s="89"/>
    </row>
    <row r="220" spans="1:14" x14ac:dyDescent="0.2">
      <c r="A220" s="26">
        <v>109248003</v>
      </c>
      <c r="B220" s="27" t="s">
        <v>242</v>
      </c>
      <c r="C220" s="27" t="s">
        <v>240</v>
      </c>
      <c r="D220" s="31">
        <v>7804604</v>
      </c>
      <c r="E220" s="31">
        <v>7521823.9100000001</v>
      </c>
      <c r="F220" s="31">
        <v>0</v>
      </c>
      <c r="G220" s="31">
        <v>282780.18</v>
      </c>
      <c r="H220" s="31">
        <v>7739878.54</v>
      </c>
      <c r="I220" s="77">
        <f>ROUND(D220-H220,0)</f>
        <v>64725</v>
      </c>
      <c r="J220" s="78">
        <f>ROUND(I220/H220,4)</f>
        <v>8.3999999999999995E-3</v>
      </c>
      <c r="M220" s="30"/>
      <c r="N220" s="89"/>
    </row>
    <row r="221" spans="1:14" x14ac:dyDescent="0.2">
      <c r="A221" s="26">
        <v>105251453</v>
      </c>
      <c r="B221" s="27" t="s">
        <v>142</v>
      </c>
      <c r="C221" s="27" t="s">
        <v>143</v>
      </c>
      <c r="D221" s="31">
        <v>17107106</v>
      </c>
      <c r="E221" s="31">
        <v>16489864.119999999</v>
      </c>
      <c r="F221" s="31">
        <v>0</v>
      </c>
      <c r="G221" s="31">
        <v>617241.98</v>
      </c>
      <c r="H221" s="31">
        <v>17048491.84</v>
      </c>
      <c r="I221" s="77">
        <f>ROUND(D221-H221,0)</f>
        <v>58614</v>
      </c>
      <c r="J221" s="78">
        <f>ROUND(I221/H221,4)</f>
        <v>3.3999999999999998E-3</v>
      </c>
      <c r="M221" s="30"/>
      <c r="N221" s="89"/>
    </row>
    <row r="222" spans="1:14" x14ac:dyDescent="0.2">
      <c r="A222" s="26">
        <v>105252602</v>
      </c>
      <c r="B222" s="27" t="s">
        <v>144</v>
      </c>
      <c r="C222" s="27" t="s">
        <v>143</v>
      </c>
      <c r="D222" s="31">
        <v>123694372</v>
      </c>
      <c r="E222" s="31">
        <v>116721554.31</v>
      </c>
      <c r="F222" s="31">
        <v>0</v>
      </c>
      <c r="G222" s="31">
        <v>6972818.1399999997</v>
      </c>
      <c r="H222" s="31">
        <v>122762555.39</v>
      </c>
      <c r="I222" s="77">
        <f>ROUND(D222-H222,0)</f>
        <v>931817</v>
      </c>
      <c r="J222" s="78">
        <f>ROUND(I222/H222,4)</f>
        <v>7.6E-3</v>
      </c>
      <c r="M222" s="30"/>
      <c r="N222" s="89"/>
    </row>
    <row r="223" spans="1:14" x14ac:dyDescent="0.2">
      <c r="A223" s="26">
        <v>105253303</v>
      </c>
      <c r="B223" s="27" t="s">
        <v>145</v>
      </c>
      <c r="C223" s="27" t="s">
        <v>143</v>
      </c>
      <c r="D223" s="31">
        <v>4561189</v>
      </c>
      <c r="E223" s="31">
        <v>4320948.74</v>
      </c>
      <c r="F223" s="31">
        <v>0</v>
      </c>
      <c r="G223" s="31">
        <v>240239.86</v>
      </c>
      <c r="H223" s="31">
        <v>4530092.91</v>
      </c>
      <c r="I223" s="77">
        <f>ROUND(D223-H223,0)</f>
        <v>31096</v>
      </c>
      <c r="J223" s="78">
        <f>ROUND(I223/H223,4)</f>
        <v>6.8999999999999999E-3</v>
      </c>
      <c r="M223" s="30"/>
      <c r="N223" s="89"/>
    </row>
    <row r="224" spans="1:14" x14ac:dyDescent="0.2">
      <c r="A224" s="26">
        <v>105253553</v>
      </c>
      <c r="B224" s="27" t="s">
        <v>146</v>
      </c>
      <c r="C224" s="27" t="s">
        <v>143</v>
      </c>
      <c r="D224" s="31">
        <v>8884311</v>
      </c>
      <c r="E224" s="31">
        <v>8515024.6899999995</v>
      </c>
      <c r="F224" s="31">
        <v>0</v>
      </c>
      <c r="G224" s="31">
        <v>369285.83</v>
      </c>
      <c r="H224" s="31">
        <v>8828863.7300000004</v>
      </c>
      <c r="I224" s="77">
        <f>ROUND(D224-H224,0)</f>
        <v>55447</v>
      </c>
      <c r="J224" s="78">
        <f>ROUND(I224/H224,4)</f>
        <v>6.3E-3</v>
      </c>
      <c r="M224" s="30"/>
      <c r="N224" s="89"/>
    </row>
    <row r="225" spans="1:14" x14ac:dyDescent="0.2">
      <c r="A225" s="26">
        <v>105253903</v>
      </c>
      <c r="B225" s="27" t="s">
        <v>147</v>
      </c>
      <c r="C225" s="27" t="s">
        <v>143</v>
      </c>
      <c r="D225" s="31">
        <v>12025062</v>
      </c>
      <c r="E225" s="31">
        <v>11745338.35</v>
      </c>
      <c r="F225" s="31">
        <v>0</v>
      </c>
      <c r="G225" s="31">
        <v>279724.09000000003</v>
      </c>
      <c r="H225" s="31">
        <v>11986505.470000001</v>
      </c>
      <c r="I225" s="77">
        <f>ROUND(D225-H225,0)</f>
        <v>38557</v>
      </c>
      <c r="J225" s="78">
        <f>ROUND(I225/H225,4)</f>
        <v>3.2000000000000002E-3</v>
      </c>
      <c r="M225" s="30"/>
      <c r="N225" s="89"/>
    </row>
    <row r="226" spans="1:14" x14ac:dyDescent="0.2">
      <c r="A226" s="26">
        <v>105254053</v>
      </c>
      <c r="B226" s="27" t="s">
        <v>148</v>
      </c>
      <c r="C226" s="27" t="s">
        <v>143</v>
      </c>
      <c r="D226" s="31">
        <v>10494609</v>
      </c>
      <c r="E226" s="31">
        <v>10251860.23</v>
      </c>
      <c r="F226" s="31">
        <v>0</v>
      </c>
      <c r="G226" s="31">
        <v>242748.44</v>
      </c>
      <c r="H226" s="31">
        <v>10488459.24</v>
      </c>
      <c r="I226" s="77">
        <f>ROUND(D226-H226,0)</f>
        <v>6150</v>
      </c>
      <c r="J226" s="78">
        <f>ROUND(I226/H226,4)</f>
        <v>5.9999999999999995E-4</v>
      </c>
      <c r="M226" s="30"/>
      <c r="N226" s="89"/>
    </row>
    <row r="227" spans="1:14" x14ac:dyDescent="0.2">
      <c r="A227" s="26">
        <v>105254353</v>
      </c>
      <c r="B227" s="27" t="s">
        <v>149</v>
      </c>
      <c r="C227" s="27" t="s">
        <v>143</v>
      </c>
      <c r="D227" s="31">
        <v>10706016</v>
      </c>
      <c r="E227" s="31">
        <v>10361209.52</v>
      </c>
      <c r="F227" s="31">
        <v>0</v>
      </c>
      <c r="G227" s="31">
        <v>344806.03</v>
      </c>
      <c r="H227" s="31">
        <v>10669800.609999999</v>
      </c>
      <c r="I227" s="77">
        <f>ROUND(D227-H227,0)</f>
        <v>36215</v>
      </c>
      <c r="J227" s="78">
        <f>ROUND(I227/H227,4)</f>
        <v>3.3999999999999998E-3</v>
      </c>
      <c r="M227" s="30"/>
      <c r="N227" s="89"/>
    </row>
    <row r="228" spans="1:14" x14ac:dyDescent="0.2">
      <c r="A228" s="26">
        <v>105256553</v>
      </c>
      <c r="B228" s="27" t="s">
        <v>150</v>
      </c>
      <c r="C228" s="27" t="s">
        <v>143</v>
      </c>
      <c r="D228" s="31">
        <v>11093933</v>
      </c>
      <c r="E228" s="31">
        <v>10650537.470000001</v>
      </c>
      <c r="F228" s="31">
        <v>0</v>
      </c>
      <c r="G228" s="31">
        <v>443395.59</v>
      </c>
      <c r="H228" s="31">
        <v>11033061.279999999</v>
      </c>
      <c r="I228" s="77">
        <f>ROUND(D228-H228,0)</f>
        <v>60872</v>
      </c>
      <c r="J228" s="78">
        <f>ROUND(I228/H228,4)</f>
        <v>5.4999999999999997E-3</v>
      </c>
      <c r="M228" s="30"/>
      <c r="N228" s="89"/>
    </row>
    <row r="229" spans="1:14" x14ac:dyDescent="0.2">
      <c r="A229" s="26">
        <v>105257602</v>
      </c>
      <c r="B229" s="27" t="s">
        <v>151</v>
      </c>
      <c r="C229" s="27" t="s">
        <v>143</v>
      </c>
      <c r="D229" s="31">
        <v>18478762</v>
      </c>
      <c r="E229" s="31">
        <v>17574291.149999999</v>
      </c>
      <c r="F229" s="31">
        <v>0</v>
      </c>
      <c r="G229" s="31">
        <v>904471.15</v>
      </c>
      <c r="H229" s="31">
        <v>18319645.059999999</v>
      </c>
      <c r="I229" s="77">
        <f>ROUND(D229-H229,0)</f>
        <v>159117</v>
      </c>
      <c r="J229" s="78">
        <f>ROUND(I229/H229,4)</f>
        <v>8.6999999999999994E-3</v>
      </c>
      <c r="M229" s="30"/>
      <c r="N229" s="89"/>
    </row>
    <row r="230" spans="1:14" x14ac:dyDescent="0.2">
      <c r="A230" s="26">
        <v>105258303</v>
      </c>
      <c r="B230" s="27" t="s">
        <v>152</v>
      </c>
      <c r="C230" s="27" t="s">
        <v>143</v>
      </c>
      <c r="D230" s="31">
        <v>10206158</v>
      </c>
      <c r="E230" s="31">
        <v>9952471.6099999994</v>
      </c>
      <c r="F230" s="31">
        <v>0</v>
      </c>
      <c r="G230" s="31">
        <v>253686.38</v>
      </c>
      <c r="H230" s="31">
        <v>10209885.189999999</v>
      </c>
      <c r="I230" s="77">
        <f>ROUND(D230-H230,0)</f>
        <v>-3727</v>
      </c>
      <c r="J230" s="78">
        <f>ROUND(I230/H230,4)</f>
        <v>-4.0000000000000002E-4</v>
      </c>
      <c r="M230" s="30"/>
      <c r="N230" s="89"/>
    </row>
    <row r="231" spans="1:14" x14ac:dyDescent="0.2">
      <c r="A231" s="26">
        <v>105258503</v>
      </c>
      <c r="B231" s="27" t="s">
        <v>153</v>
      </c>
      <c r="C231" s="27" t="s">
        <v>143</v>
      </c>
      <c r="D231" s="31">
        <v>10371613</v>
      </c>
      <c r="E231" s="31">
        <v>10178795.970000001</v>
      </c>
      <c r="F231" s="31">
        <v>0</v>
      </c>
      <c r="G231" s="31">
        <v>192817.51</v>
      </c>
      <c r="H231" s="31">
        <v>10344915.75</v>
      </c>
      <c r="I231" s="77">
        <f>ROUND(D231-H231,0)</f>
        <v>26697</v>
      </c>
      <c r="J231" s="78">
        <f>ROUND(I231/H231,4)</f>
        <v>2.5999999999999999E-3</v>
      </c>
      <c r="M231" s="30"/>
      <c r="N231" s="89"/>
    </row>
    <row r="232" spans="1:14" x14ac:dyDescent="0.2">
      <c r="A232" s="26">
        <v>105259103</v>
      </c>
      <c r="B232" s="27" t="s">
        <v>154</v>
      </c>
      <c r="C232" s="27" t="s">
        <v>143</v>
      </c>
      <c r="D232" s="31">
        <v>10801320</v>
      </c>
      <c r="E232" s="31">
        <v>10537175.92</v>
      </c>
      <c r="F232" s="31">
        <v>0</v>
      </c>
      <c r="G232" s="31">
        <v>264143.68</v>
      </c>
      <c r="H232" s="31">
        <v>10766439.289999999</v>
      </c>
      <c r="I232" s="77">
        <f>ROUND(D232-H232,0)</f>
        <v>34881</v>
      </c>
      <c r="J232" s="78">
        <f>ROUND(I232/H232,4)</f>
        <v>3.2000000000000002E-3</v>
      </c>
      <c r="M232" s="30"/>
      <c r="N232" s="89"/>
    </row>
    <row r="233" spans="1:14" x14ac:dyDescent="0.2">
      <c r="A233" s="26">
        <v>105259703</v>
      </c>
      <c r="B233" s="27" t="s">
        <v>155</v>
      </c>
      <c r="C233" s="27" t="s">
        <v>143</v>
      </c>
      <c r="D233" s="31">
        <v>8217086</v>
      </c>
      <c r="E233" s="31">
        <v>7916529.2599999998</v>
      </c>
      <c r="F233" s="31">
        <v>0</v>
      </c>
      <c r="G233" s="31">
        <v>300557.17</v>
      </c>
      <c r="H233" s="31">
        <v>8160868.9900000002</v>
      </c>
      <c r="I233" s="77">
        <f>ROUND(D233-H233,0)</f>
        <v>56217</v>
      </c>
      <c r="J233" s="78">
        <f>ROUND(I233/H233,4)</f>
        <v>6.8999999999999999E-3</v>
      </c>
      <c r="M233" s="30"/>
      <c r="N233" s="89"/>
    </row>
    <row r="234" spans="1:14" x14ac:dyDescent="0.2">
      <c r="A234" s="26">
        <v>101260303</v>
      </c>
      <c r="B234" s="27" t="s">
        <v>36</v>
      </c>
      <c r="C234" s="27" t="s">
        <v>37</v>
      </c>
      <c r="D234" s="31">
        <v>26942430</v>
      </c>
      <c r="E234" s="31">
        <v>26394689.100000001</v>
      </c>
      <c r="F234" s="31">
        <v>0</v>
      </c>
      <c r="G234" s="31">
        <v>547740.5</v>
      </c>
      <c r="H234" s="31">
        <v>26860608.57</v>
      </c>
      <c r="I234" s="77">
        <f>ROUND(D234-H234,0)</f>
        <v>81821</v>
      </c>
      <c r="J234" s="78">
        <f>ROUND(I234/H234,4)</f>
        <v>3.0000000000000001E-3</v>
      </c>
      <c r="M234" s="30"/>
      <c r="N234" s="89"/>
    </row>
    <row r="235" spans="1:14" x14ac:dyDescent="0.2">
      <c r="A235" s="26">
        <v>101260803</v>
      </c>
      <c r="B235" s="27" t="s">
        <v>38</v>
      </c>
      <c r="C235" s="27" t="s">
        <v>37</v>
      </c>
      <c r="D235" s="31">
        <v>16369077</v>
      </c>
      <c r="E235" s="31">
        <v>15903561.75</v>
      </c>
      <c r="F235" s="31">
        <v>0</v>
      </c>
      <c r="G235" s="31">
        <v>465515.48</v>
      </c>
      <c r="H235" s="31">
        <v>16349024.779999999</v>
      </c>
      <c r="I235" s="77">
        <f>ROUND(D235-H235,0)</f>
        <v>20052</v>
      </c>
      <c r="J235" s="78">
        <f>ROUND(I235/H235,4)</f>
        <v>1.1999999999999999E-3</v>
      </c>
      <c r="M235" s="30"/>
      <c r="N235" s="89"/>
    </row>
    <row r="236" spans="1:14" x14ac:dyDescent="0.2">
      <c r="A236" s="26">
        <v>101261302</v>
      </c>
      <c r="B236" s="27" t="s">
        <v>39</v>
      </c>
      <c r="C236" s="27" t="s">
        <v>37</v>
      </c>
      <c r="D236" s="31">
        <v>35304335</v>
      </c>
      <c r="E236" s="31">
        <v>34472643.420000002</v>
      </c>
      <c r="F236" s="31">
        <v>0</v>
      </c>
      <c r="G236" s="31">
        <v>831691.77</v>
      </c>
      <c r="H236" s="31">
        <v>35156892.780000001</v>
      </c>
      <c r="I236" s="77">
        <f>ROUND(D236-H236,0)</f>
        <v>147442</v>
      </c>
      <c r="J236" s="78">
        <f>ROUND(I236/H236,4)</f>
        <v>4.1999999999999997E-3</v>
      </c>
      <c r="M236" s="30"/>
      <c r="N236" s="89"/>
    </row>
    <row r="237" spans="1:14" x14ac:dyDescent="0.2">
      <c r="A237" s="26">
        <v>101262903</v>
      </c>
      <c r="B237" s="27" t="s">
        <v>40</v>
      </c>
      <c r="C237" s="27" t="s">
        <v>37</v>
      </c>
      <c r="D237" s="31">
        <v>7806948</v>
      </c>
      <c r="E237" s="31">
        <v>7609263.9699999997</v>
      </c>
      <c r="F237" s="31">
        <v>0</v>
      </c>
      <c r="G237" s="31">
        <v>197684.32</v>
      </c>
      <c r="H237" s="31">
        <v>7761640.3200000003</v>
      </c>
      <c r="I237" s="77">
        <f>ROUND(D237-H237,0)</f>
        <v>45308</v>
      </c>
      <c r="J237" s="78">
        <f>ROUND(I237/H237,4)</f>
        <v>5.7999999999999996E-3</v>
      </c>
      <c r="M237" s="30"/>
      <c r="N237" s="89"/>
    </row>
    <row r="238" spans="1:14" x14ac:dyDescent="0.2">
      <c r="A238" s="26">
        <v>101264003</v>
      </c>
      <c r="B238" s="27" t="s">
        <v>41</v>
      </c>
      <c r="C238" s="27" t="s">
        <v>37</v>
      </c>
      <c r="D238" s="31">
        <v>18374252</v>
      </c>
      <c r="E238" s="31">
        <v>17805102.84</v>
      </c>
      <c r="F238" s="31">
        <v>0</v>
      </c>
      <c r="G238" s="31">
        <v>569148.73</v>
      </c>
      <c r="H238" s="31">
        <v>18309845.16</v>
      </c>
      <c r="I238" s="77">
        <f>ROUND(D238-H238,0)</f>
        <v>64407</v>
      </c>
      <c r="J238" s="78">
        <f>ROUND(I238/H238,4)</f>
        <v>3.5000000000000001E-3</v>
      </c>
      <c r="M238" s="30"/>
      <c r="N238" s="89"/>
    </row>
    <row r="239" spans="1:14" x14ac:dyDescent="0.2">
      <c r="A239" s="26">
        <v>101268003</v>
      </c>
      <c r="B239" s="27" t="s">
        <v>42</v>
      </c>
      <c r="C239" s="27" t="s">
        <v>37</v>
      </c>
      <c r="D239" s="31">
        <v>20448883</v>
      </c>
      <c r="E239" s="31">
        <v>19727906.399999999</v>
      </c>
      <c r="F239" s="31">
        <v>0</v>
      </c>
      <c r="G239" s="31">
        <v>720976.99</v>
      </c>
      <c r="H239" s="31">
        <v>20282296.149999999</v>
      </c>
      <c r="I239" s="77">
        <f>ROUND(D239-H239,0)</f>
        <v>166587</v>
      </c>
      <c r="J239" s="78">
        <f>ROUND(I239/H239,4)</f>
        <v>8.2000000000000007E-3</v>
      </c>
      <c r="M239" s="30"/>
      <c r="N239" s="89"/>
    </row>
    <row r="240" spans="1:14" x14ac:dyDescent="0.2">
      <c r="A240" s="26">
        <v>106272003</v>
      </c>
      <c r="B240" s="27" t="s">
        <v>168</v>
      </c>
      <c r="C240" s="27" t="s">
        <v>169</v>
      </c>
      <c r="D240" s="31">
        <v>3790360</v>
      </c>
      <c r="E240" s="31">
        <v>3671321.46</v>
      </c>
      <c r="F240" s="31">
        <v>0</v>
      </c>
      <c r="G240" s="31">
        <v>119038.6</v>
      </c>
      <c r="H240" s="31">
        <v>3813249.09</v>
      </c>
      <c r="I240" s="77">
        <f>ROUND(D240-H240,0)</f>
        <v>-22889</v>
      </c>
      <c r="J240" s="78">
        <f>ROUND(I240/H240,4)</f>
        <v>-6.0000000000000001E-3</v>
      </c>
      <c r="M240" s="30"/>
      <c r="N240" s="89"/>
    </row>
    <row r="241" spans="1:14" x14ac:dyDescent="0.2">
      <c r="A241" s="26">
        <v>112281302</v>
      </c>
      <c r="B241" s="27" t="s">
        <v>289</v>
      </c>
      <c r="C241" s="27" t="s">
        <v>290</v>
      </c>
      <c r="D241" s="31">
        <v>32052441</v>
      </c>
      <c r="E241" s="31">
        <v>29937922.239999998</v>
      </c>
      <c r="F241" s="31">
        <v>0</v>
      </c>
      <c r="G241" s="31">
        <v>2114518.31</v>
      </c>
      <c r="H241" s="31">
        <v>31678436.890000001</v>
      </c>
      <c r="I241" s="77">
        <f>ROUND(D241-H241,0)</f>
        <v>374004</v>
      </c>
      <c r="J241" s="78">
        <f>ROUND(I241/H241,4)</f>
        <v>1.18E-2</v>
      </c>
      <c r="M241" s="30"/>
      <c r="N241" s="89"/>
    </row>
    <row r="242" spans="1:14" x14ac:dyDescent="0.2">
      <c r="A242" s="26">
        <v>112282004</v>
      </c>
      <c r="B242" s="27" t="s">
        <v>291</v>
      </c>
      <c r="C242" s="27" t="s">
        <v>290</v>
      </c>
      <c r="D242" s="31">
        <v>2853518</v>
      </c>
      <c r="E242" s="31">
        <v>2778845.84</v>
      </c>
      <c r="F242" s="31">
        <v>0</v>
      </c>
      <c r="G242" s="31">
        <v>74672.06</v>
      </c>
      <c r="H242" s="31">
        <v>2849040.77</v>
      </c>
      <c r="I242" s="77">
        <f>ROUND(D242-H242,0)</f>
        <v>4477</v>
      </c>
      <c r="J242" s="78">
        <f>ROUND(I242/H242,4)</f>
        <v>1.6000000000000001E-3</v>
      </c>
      <c r="M242" s="30"/>
      <c r="N242" s="89"/>
    </row>
    <row r="243" spans="1:14" x14ac:dyDescent="0.2">
      <c r="A243" s="26">
        <v>112283003</v>
      </c>
      <c r="B243" s="27" t="s">
        <v>292</v>
      </c>
      <c r="C243" s="27" t="s">
        <v>290</v>
      </c>
      <c r="D243" s="31">
        <v>8692941</v>
      </c>
      <c r="E243" s="31">
        <v>8271683.7999999998</v>
      </c>
      <c r="F243" s="31">
        <v>0</v>
      </c>
      <c r="G243" s="31">
        <v>421256.71</v>
      </c>
      <c r="H243" s="31">
        <v>8673339.9299999997</v>
      </c>
      <c r="I243" s="77">
        <f>ROUND(D243-H243,0)</f>
        <v>19601</v>
      </c>
      <c r="J243" s="78">
        <f>ROUND(I243/H243,4)</f>
        <v>2.3E-3</v>
      </c>
      <c r="M243" s="30"/>
      <c r="N243" s="89"/>
    </row>
    <row r="244" spans="1:14" x14ac:dyDescent="0.2">
      <c r="A244" s="26">
        <v>112286003</v>
      </c>
      <c r="B244" s="27" t="s">
        <v>293</v>
      </c>
      <c r="C244" s="27" t="s">
        <v>290</v>
      </c>
      <c r="D244" s="31">
        <v>10145492</v>
      </c>
      <c r="E244" s="31">
        <v>9740289.7100000009</v>
      </c>
      <c r="F244" s="31">
        <v>0</v>
      </c>
      <c r="G244" s="31">
        <v>405202.5</v>
      </c>
      <c r="H244" s="31">
        <v>10075692.460000001</v>
      </c>
      <c r="I244" s="77">
        <f>ROUND(D244-H244,0)</f>
        <v>69800</v>
      </c>
      <c r="J244" s="78">
        <f>ROUND(I244/H244,4)</f>
        <v>6.8999999999999999E-3</v>
      </c>
      <c r="M244" s="30"/>
      <c r="N244" s="89"/>
    </row>
    <row r="245" spans="1:14" x14ac:dyDescent="0.2">
      <c r="A245" s="26">
        <v>112289003</v>
      </c>
      <c r="B245" s="27" t="s">
        <v>294</v>
      </c>
      <c r="C245" s="27" t="s">
        <v>290</v>
      </c>
      <c r="D245" s="31">
        <v>17712178</v>
      </c>
      <c r="E245" s="31">
        <v>16927380.600000001</v>
      </c>
      <c r="F245" s="31">
        <v>0</v>
      </c>
      <c r="G245" s="31">
        <v>784797.52</v>
      </c>
      <c r="H245" s="31">
        <v>17628161.460000001</v>
      </c>
      <c r="I245" s="77">
        <f>ROUND(D245-H245,0)</f>
        <v>84017</v>
      </c>
      <c r="J245" s="78">
        <f>ROUND(I245/H245,4)</f>
        <v>4.7999999999999996E-3</v>
      </c>
      <c r="M245" s="30"/>
      <c r="N245" s="89"/>
    </row>
    <row r="246" spans="1:14" x14ac:dyDescent="0.2">
      <c r="A246" s="26">
        <v>111291304</v>
      </c>
      <c r="B246" s="27" t="s">
        <v>269</v>
      </c>
      <c r="C246" s="27" t="s">
        <v>270</v>
      </c>
      <c r="D246" s="31">
        <v>6645195</v>
      </c>
      <c r="E246" s="31">
        <v>6434198.25</v>
      </c>
      <c r="F246" s="31">
        <v>0</v>
      </c>
      <c r="G246" s="31">
        <v>210996.96</v>
      </c>
      <c r="H246" s="31">
        <v>6612555.2199999997</v>
      </c>
      <c r="I246" s="77">
        <f>ROUND(D246-H246,0)</f>
        <v>32640</v>
      </c>
      <c r="J246" s="78">
        <f>ROUND(I246/H246,4)</f>
        <v>4.8999999999999998E-3</v>
      </c>
      <c r="M246" s="30"/>
      <c r="N246" s="89"/>
    </row>
    <row r="247" spans="1:14" x14ac:dyDescent="0.2">
      <c r="A247" s="26">
        <v>111292304</v>
      </c>
      <c r="B247" s="27" t="s">
        <v>271</v>
      </c>
      <c r="C247" s="27" t="s">
        <v>270</v>
      </c>
      <c r="D247" s="31">
        <v>3385364</v>
      </c>
      <c r="E247" s="31">
        <v>3261601.87</v>
      </c>
      <c r="F247" s="31">
        <v>0</v>
      </c>
      <c r="G247" s="31">
        <v>123761.91</v>
      </c>
      <c r="H247" s="31">
        <v>3365329.53</v>
      </c>
      <c r="I247" s="77">
        <f>ROUND(D247-H247,0)</f>
        <v>20034</v>
      </c>
      <c r="J247" s="78">
        <f>ROUND(I247/H247,4)</f>
        <v>6.0000000000000001E-3</v>
      </c>
      <c r="M247" s="30"/>
      <c r="N247" s="89"/>
    </row>
    <row r="248" spans="1:14" x14ac:dyDescent="0.2">
      <c r="A248" s="26">
        <v>111297504</v>
      </c>
      <c r="B248" s="27" t="s">
        <v>272</v>
      </c>
      <c r="C248" s="27" t="s">
        <v>270</v>
      </c>
      <c r="D248" s="31">
        <v>5093207</v>
      </c>
      <c r="E248" s="31">
        <v>4969926.58</v>
      </c>
      <c r="F248" s="31">
        <v>0</v>
      </c>
      <c r="G248" s="31">
        <v>123280.15</v>
      </c>
      <c r="H248" s="31">
        <v>5081692.21</v>
      </c>
      <c r="I248" s="77">
        <f>ROUND(D248-H248,0)</f>
        <v>11515</v>
      </c>
      <c r="J248" s="78">
        <f>ROUND(I248/H248,4)</f>
        <v>2.3E-3</v>
      </c>
      <c r="M248" s="30"/>
      <c r="N248" s="89"/>
    </row>
    <row r="249" spans="1:14" x14ac:dyDescent="0.2">
      <c r="A249" s="26">
        <v>101301303</v>
      </c>
      <c r="B249" s="27" t="s">
        <v>43</v>
      </c>
      <c r="C249" s="27" t="s">
        <v>44</v>
      </c>
      <c r="D249" s="31">
        <v>8193937</v>
      </c>
      <c r="E249" s="31">
        <v>7938480.1500000004</v>
      </c>
      <c r="F249" s="31">
        <v>0</v>
      </c>
      <c r="G249" s="31">
        <v>255456.76</v>
      </c>
      <c r="H249" s="31">
        <v>8152273.96</v>
      </c>
      <c r="I249" s="77">
        <f>ROUND(D249-H249,0)</f>
        <v>41663</v>
      </c>
      <c r="J249" s="78">
        <f>ROUND(I249/H249,4)</f>
        <v>5.1000000000000004E-3</v>
      </c>
      <c r="M249" s="30"/>
      <c r="N249" s="89"/>
    </row>
    <row r="250" spans="1:14" x14ac:dyDescent="0.2">
      <c r="A250" s="26">
        <v>101301403</v>
      </c>
      <c r="B250" s="27" t="s">
        <v>45</v>
      </c>
      <c r="C250" s="27" t="s">
        <v>44</v>
      </c>
      <c r="D250" s="31">
        <v>10403415</v>
      </c>
      <c r="E250" s="31">
        <v>10152051.35</v>
      </c>
      <c r="F250" s="31">
        <v>0</v>
      </c>
      <c r="G250" s="31">
        <v>251363.74</v>
      </c>
      <c r="H250" s="31">
        <v>10398849.49</v>
      </c>
      <c r="I250" s="77">
        <f>ROUND(D250-H250,0)</f>
        <v>4566</v>
      </c>
      <c r="J250" s="78">
        <f>ROUND(I250/H250,4)</f>
        <v>4.0000000000000002E-4</v>
      </c>
      <c r="M250" s="30"/>
      <c r="N250" s="89"/>
    </row>
    <row r="251" spans="1:14" x14ac:dyDescent="0.2">
      <c r="A251" s="26">
        <v>101303503</v>
      </c>
      <c r="B251" s="27" t="s">
        <v>46</v>
      </c>
      <c r="C251" s="27" t="s">
        <v>44</v>
      </c>
      <c r="D251" s="31">
        <v>6214115</v>
      </c>
      <c r="E251" s="31">
        <v>6078104.96</v>
      </c>
      <c r="F251" s="31">
        <v>0</v>
      </c>
      <c r="G251" s="31">
        <v>136009.97</v>
      </c>
      <c r="H251" s="31">
        <v>6196076.3399999999</v>
      </c>
      <c r="I251" s="77">
        <f>ROUND(D251-H251,0)</f>
        <v>18039</v>
      </c>
      <c r="J251" s="78">
        <f>ROUND(I251/H251,4)</f>
        <v>2.8999999999999998E-3</v>
      </c>
      <c r="M251" s="30"/>
      <c r="N251" s="89"/>
    </row>
    <row r="252" spans="1:14" x14ac:dyDescent="0.2">
      <c r="A252" s="26">
        <v>101306503</v>
      </c>
      <c r="B252" s="27" t="s">
        <v>47</v>
      </c>
      <c r="C252" s="27" t="s">
        <v>44</v>
      </c>
      <c r="D252" s="31">
        <v>5870961</v>
      </c>
      <c r="E252" s="31">
        <v>5734590.4500000002</v>
      </c>
      <c r="F252" s="31">
        <v>0</v>
      </c>
      <c r="G252" s="31">
        <v>136370.14000000001</v>
      </c>
      <c r="H252" s="31">
        <v>5854413.25</v>
      </c>
      <c r="I252" s="77">
        <f>ROUND(D252-H252,0)</f>
        <v>16548</v>
      </c>
      <c r="J252" s="78">
        <f>ROUND(I252/H252,4)</f>
        <v>2.8E-3</v>
      </c>
      <c r="M252" s="30"/>
      <c r="N252" s="89"/>
    </row>
    <row r="253" spans="1:14" x14ac:dyDescent="0.2">
      <c r="A253" s="26">
        <v>101308503</v>
      </c>
      <c r="B253" s="27" t="s">
        <v>48</v>
      </c>
      <c r="C253" s="27" t="s">
        <v>44</v>
      </c>
      <c r="D253" s="31">
        <v>4360222</v>
      </c>
      <c r="E253" s="31">
        <v>4194766.2699999996</v>
      </c>
      <c r="F253" s="31">
        <v>0</v>
      </c>
      <c r="G253" s="31">
        <v>165455.98000000001</v>
      </c>
      <c r="H253" s="31">
        <v>4365701.0599999996</v>
      </c>
      <c r="I253" s="77">
        <f>ROUND(D253-H253,0)</f>
        <v>-5479</v>
      </c>
      <c r="J253" s="78">
        <f>ROUND(I253/H253,4)</f>
        <v>-1.2999999999999999E-3</v>
      </c>
      <c r="M253" s="30"/>
      <c r="N253" s="89"/>
    </row>
    <row r="254" spans="1:14" x14ac:dyDescent="0.2">
      <c r="A254" s="26">
        <v>111312503</v>
      </c>
      <c r="B254" s="27" t="s">
        <v>273</v>
      </c>
      <c r="C254" s="27" t="s">
        <v>274</v>
      </c>
      <c r="D254" s="31">
        <v>10007481</v>
      </c>
      <c r="E254" s="31">
        <v>9710702.1300000008</v>
      </c>
      <c r="F254" s="31">
        <v>0</v>
      </c>
      <c r="G254" s="31">
        <v>296778.81</v>
      </c>
      <c r="H254" s="31">
        <v>9967806.4700000007</v>
      </c>
      <c r="I254" s="77">
        <f>ROUND(D254-H254,0)</f>
        <v>39675</v>
      </c>
      <c r="J254" s="78">
        <f>ROUND(I254/H254,4)</f>
        <v>4.0000000000000001E-3</v>
      </c>
      <c r="M254" s="30"/>
      <c r="N254" s="89"/>
    </row>
    <row r="255" spans="1:14" x14ac:dyDescent="0.2">
      <c r="A255" s="26">
        <v>111312804</v>
      </c>
      <c r="B255" s="27" t="s">
        <v>275</v>
      </c>
      <c r="C255" s="27" t="s">
        <v>274</v>
      </c>
      <c r="D255" s="31">
        <v>5906243</v>
      </c>
      <c r="E255" s="31">
        <v>5778174.0999999996</v>
      </c>
      <c r="F255" s="31">
        <v>0</v>
      </c>
      <c r="G255" s="31">
        <v>128069.35</v>
      </c>
      <c r="H255" s="31">
        <v>5901541.4500000002</v>
      </c>
      <c r="I255" s="77">
        <f>ROUND(D255-H255,0)</f>
        <v>4702</v>
      </c>
      <c r="J255" s="78">
        <f>ROUND(I255/H255,4)</f>
        <v>8.0000000000000004E-4</v>
      </c>
      <c r="M255" s="30"/>
      <c r="N255" s="89"/>
    </row>
    <row r="256" spans="1:14" x14ac:dyDescent="0.2">
      <c r="A256" s="26">
        <v>111316003</v>
      </c>
      <c r="B256" s="27" t="s">
        <v>276</v>
      </c>
      <c r="C256" s="27" t="s">
        <v>274</v>
      </c>
      <c r="D256" s="31">
        <v>11281653</v>
      </c>
      <c r="E256" s="31">
        <v>10923099.85</v>
      </c>
      <c r="F256" s="31">
        <v>0</v>
      </c>
      <c r="G256" s="31">
        <v>358552.83</v>
      </c>
      <c r="H256" s="31">
        <v>11238816.470000001</v>
      </c>
      <c r="I256" s="77">
        <f>ROUND(D256-H256,0)</f>
        <v>42837</v>
      </c>
      <c r="J256" s="78">
        <f>ROUND(I256/H256,4)</f>
        <v>3.8E-3</v>
      </c>
      <c r="M256" s="30"/>
      <c r="N256" s="89"/>
    </row>
    <row r="257" spans="1:14" x14ac:dyDescent="0.2">
      <c r="A257" s="26">
        <v>111317503</v>
      </c>
      <c r="B257" s="27" t="s">
        <v>277</v>
      </c>
      <c r="C257" s="27" t="s">
        <v>274</v>
      </c>
      <c r="D257" s="31">
        <v>8072199</v>
      </c>
      <c r="E257" s="31">
        <v>7903449.7199999997</v>
      </c>
      <c r="F257" s="31">
        <v>0</v>
      </c>
      <c r="G257" s="31">
        <v>168749.52</v>
      </c>
      <c r="H257" s="31">
        <v>8053549.4100000001</v>
      </c>
      <c r="I257" s="77">
        <f>ROUND(D257-H257,0)</f>
        <v>18650</v>
      </c>
      <c r="J257" s="78">
        <f>ROUND(I257/H257,4)</f>
        <v>2.3E-3</v>
      </c>
      <c r="M257" s="30"/>
      <c r="N257" s="89"/>
    </row>
    <row r="258" spans="1:14" x14ac:dyDescent="0.2">
      <c r="A258" s="26">
        <v>128323303</v>
      </c>
      <c r="B258" s="27" t="s">
        <v>584</v>
      </c>
      <c r="C258" s="27" t="s">
        <v>583</v>
      </c>
      <c r="D258" s="31">
        <v>7144297</v>
      </c>
      <c r="E258" s="31">
        <v>6927082.9299999997</v>
      </c>
      <c r="F258" s="31">
        <v>0</v>
      </c>
      <c r="G258" s="31">
        <v>217213.83</v>
      </c>
      <c r="H258" s="31">
        <v>7138017.7699999996</v>
      </c>
      <c r="I258" s="77">
        <f>ROUND(D258-H258,0)</f>
        <v>6279</v>
      </c>
      <c r="J258" s="78">
        <f>ROUND(I258/H258,4)</f>
        <v>8.9999999999999998E-4</v>
      </c>
      <c r="M258" s="30"/>
      <c r="N258" s="89"/>
    </row>
    <row r="259" spans="1:14" x14ac:dyDescent="0.2">
      <c r="A259" s="26">
        <v>128323703</v>
      </c>
      <c r="B259" s="27" t="s">
        <v>585</v>
      </c>
      <c r="C259" s="27" t="s">
        <v>583</v>
      </c>
      <c r="D259" s="31">
        <v>12732377</v>
      </c>
      <c r="E259" s="31">
        <v>12101060.810000001</v>
      </c>
      <c r="F259" s="31">
        <v>0</v>
      </c>
      <c r="G259" s="31">
        <v>631316.41</v>
      </c>
      <c r="H259" s="31">
        <v>12626988.550000001</v>
      </c>
      <c r="I259" s="77">
        <f>ROUND(D259-H259,0)</f>
        <v>105388</v>
      </c>
      <c r="J259" s="78">
        <f>ROUND(I259/H259,4)</f>
        <v>8.3000000000000001E-3</v>
      </c>
      <c r="M259" s="30"/>
      <c r="N259" s="89"/>
    </row>
    <row r="260" spans="1:14" x14ac:dyDescent="0.2">
      <c r="A260" s="26">
        <v>128325203</v>
      </c>
      <c r="B260" s="27" t="s">
        <v>586</v>
      </c>
      <c r="C260" s="27" t="s">
        <v>583</v>
      </c>
      <c r="D260" s="31">
        <v>11319719</v>
      </c>
      <c r="E260" s="31">
        <v>10953662.789999999</v>
      </c>
      <c r="F260" s="31">
        <v>0</v>
      </c>
      <c r="G260" s="31">
        <v>366056.51</v>
      </c>
      <c r="H260" s="31">
        <v>11252124.789999999</v>
      </c>
      <c r="I260" s="77">
        <f>ROUND(D260-H260,0)</f>
        <v>67594</v>
      </c>
      <c r="J260" s="78">
        <f>ROUND(I260/H260,4)</f>
        <v>6.0000000000000001E-3</v>
      </c>
      <c r="M260" s="30"/>
      <c r="N260" s="89"/>
    </row>
    <row r="261" spans="1:14" x14ac:dyDescent="0.2">
      <c r="A261" s="26">
        <v>128326303</v>
      </c>
      <c r="B261" s="27" t="s">
        <v>587</v>
      </c>
      <c r="C261" s="27" t="s">
        <v>583</v>
      </c>
      <c r="D261" s="31">
        <v>8274808</v>
      </c>
      <c r="E261" s="31">
        <v>8105235.8300000001</v>
      </c>
      <c r="F261" s="31">
        <v>0</v>
      </c>
      <c r="G261" s="31">
        <v>169571.76</v>
      </c>
      <c r="H261" s="31">
        <v>8249942.2400000002</v>
      </c>
      <c r="I261" s="77">
        <f>ROUND(D261-H261,0)</f>
        <v>24866</v>
      </c>
      <c r="J261" s="78">
        <f>ROUND(I261/H261,4)</f>
        <v>3.0000000000000001E-3</v>
      </c>
      <c r="M261" s="30"/>
      <c r="N261" s="89"/>
    </row>
    <row r="262" spans="1:14" x14ac:dyDescent="0.2">
      <c r="A262" s="26">
        <v>128327303</v>
      </c>
      <c r="B262" s="27" t="s">
        <v>588</v>
      </c>
      <c r="C262" s="27" t="s">
        <v>583</v>
      </c>
      <c r="D262" s="31">
        <v>9724710</v>
      </c>
      <c r="E262" s="31">
        <v>9557942.1400000006</v>
      </c>
      <c r="F262" s="31">
        <v>0</v>
      </c>
      <c r="G262" s="31">
        <v>166767.93</v>
      </c>
      <c r="H262" s="31">
        <v>9714440.2100000009</v>
      </c>
      <c r="I262" s="77">
        <f>ROUND(D262-H262,0)</f>
        <v>10270</v>
      </c>
      <c r="J262" s="78">
        <f>ROUND(I262/H262,4)</f>
        <v>1.1000000000000001E-3</v>
      </c>
      <c r="M262" s="30"/>
      <c r="N262" s="89"/>
    </row>
    <row r="263" spans="1:14" x14ac:dyDescent="0.2">
      <c r="A263" s="26">
        <v>128321103</v>
      </c>
      <c r="B263" s="27" t="s">
        <v>582</v>
      </c>
      <c r="C263" s="27" t="s">
        <v>583</v>
      </c>
      <c r="D263" s="31">
        <v>11003608</v>
      </c>
      <c r="E263" s="31">
        <v>10650917.109999999</v>
      </c>
      <c r="F263" s="31">
        <v>0</v>
      </c>
      <c r="G263" s="31">
        <v>352690.4</v>
      </c>
      <c r="H263" s="31">
        <v>10936170.43</v>
      </c>
      <c r="I263" s="77">
        <f>ROUND(D263-H263,0)</f>
        <v>67438</v>
      </c>
      <c r="J263" s="78">
        <f>ROUND(I263/H263,4)</f>
        <v>6.1999999999999998E-3</v>
      </c>
      <c r="M263" s="30"/>
      <c r="N263" s="89"/>
    </row>
    <row r="264" spans="1:14" x14ac:dyDescent="0.2">
      <c r="A264" s="26">
        <v>128328003</v>
      </c>
      <c r="B264" s="27" t="s">
        <v>589</v>
      </c>
      <c r="C264" s="27" t="s">
        <v>583</v>
      </c>
      <c r="D264" s="31">
        <v>9812549</v>
      </c>
      <c r="E264" s="31">
        <v>9644659.6199999992</v>
      </c>
      <c r="F264" s="31">
        <v>0</v>
      </c>
      <c r="G264" s="31">
        <v>167889.74</v>
      </c>
      <c r="H264" s="31">
        <v>9798105.1199999992</v>
      </c>
      <c r="I264" s="77">
        <f>ROUND(D264-H264,0)</f>
        <v>14444</v>
      </c>
      <c r="J264" s="78">
        <f>ROUND(I264/H264,4)</f>
        <v>1.5E-3</v>
      </c>
      <c r="M264" s="30"/>
      <c r="N264" s="89"/>
    </row>
    <row r="265" spans="1:14" x14ac:dyDescent="0.2">
      <c r="A265" s="26">
        <v>106330703</v>
      </c>
      <c r="B265" s="27" t="s">
        <v>170</v>
      </c>
      <c r="C265" s="27" t="s">
        <v>171</v>
      </c>
      <c r="D265" s="31">
        <v>8077879</v>
      </c>
      <c r="E265" s="31">
        <v>7907285.25</v>
      </c>
      <c r="F265" s="31">
        <v>0</v>
      </c>
      <c r="G265" s="31">
        <v>170593.47</v>
      </c>
      <c r="H265" s="31">
        <v>8066461.75</v>
      </c>
      <c r="I265" s="77">
        <f>ROUND(D265-H265,0)</f>
        <v>11417</v>
      </c>
      <c r="J265" s="78">
        <f>ROUND(I265/H265,4)</f>
        <v>1.4E-3</v>
      </c>
      <c r="M265" s="30"/>
      <c r="N265" s="89"/>
    </row>
    <row r="266" spans="1:14" x14ac:dyDescent="0.2">
      <c r="A266" s="26">
        <v>106330803</v>
      </c>
      <c r="B266" s="27" t="s">
        <v>172</v>
      </c>
      <c r="C266" s="27" t="s">
        <v>171</v>
      </c>
      <c r="D266" s="31">
        <v>10539209</v>
      </c>
      <c r="E266" s="31">
        <v>10276932.66</v>
      </c>
      <c r="F266" s="31">
        <v>0</v>
      </c>
      <c r="G266" s="31">
        <v>262276.27</v>
      </c>
      <c r="H266" s="31">
        <v>10520091.029999999</v>
      </c>
      <c r="I266" s="77">
        <f>ROUND(D266-H266,0)</f>
        <v>19118</v>
      </c>
      <c r="J266" s="78">
        <f>ROUND(I266/H266,4)</f>
        <v>1.8E-3</v>
      </c>
      <c r="M266" s="30"/>
      <c r="N266" s="89"/>
    </row>
    <row r="267" spans="1:14" x14ac:dyDescent="0.2">
      <c r="A267" s="26">
        <v>106338003</v>
      </c>
      <c r="B267" s="27" t="s">
        <v>173</v>
      </c>
      <c r="C267" s="27" t="s">
        <v>171</v>
      </c>
      <c r="D267" s="31">
        <v>18171139</v>
      </c>
      <c r="E267" s="31">
        <v>17703577.199999999</v>
      </c>
      <c r="F267" s="31">
        <v>0</v>
      </c>
      <c r="G267" s="31">
        <v>467561.85</v>
      </c>
      <c r="H267" s="31">
        <v>18075688.350000001</v>
      </c>
      <c r="I267" s="77">
        <f>ROUND(D267-H267,0)</f>
        <v>95451</v>
      </c>
      <c r="J267" s="78">
        <f>ROUND(I267/H267,4)</f>
        <v>5.3E-3</v>
      </c>
      <c r="M267" s="30"/>
      <c r="N267" s="89"/>
    </row>
    <row r="268" spans="1:14" x14ac:dyDescent="0.2">
      <c r="A268" s="26">
        <v>111343603</v>
      </c>
      <c r="B268" s="27" t="s">
        <v>278</v>
      </c>
      <c r="C268" s="27" t="s">
        <v>279</v>
      </c>
      <c r="D268" s="31">
        <v>12629820</v>
      </c>
      <c r="E268" s="31">
        <v>12216920.41</v>
      </c>
      <c r="F268" s="31">
        <v>0</v>
      </c>
      <c r="G268" s="31">
        <v>412899.8</v>
      </c>
      <c r="H268" s="31">
        <v>12582292.4</v>
      </c>
      <c r="I268" s="77">
        <f>ROUND(D268-H268,0)</f>
        <v>47528</v>
      </c>
      <c r="J268" s="78">
        <f>ROUND(I268/H268,4)</f>
        <v>3.8E-3</v>
      </c>
      <c r="M268" s="30"/>
      <c r="N268" s="89"/>
    </row>
    <row r="269" spans="1:14" x14ac:dyDescent="0.2">
      <c r="A269" s="26">
        <v>119350303</v>
      </c>
      <c r="B269" s="27" t="s">
        <v>439</v>
      </c>
      <c r="C269" s="27" t="s">
        <v>440</v>
      </c>
      <c r="D269" s="31">
        <v>8294639</v>
      </c>
      <c r="E269" s="31">
        <v>7929753.0099999998</v>
      </c>
      <c r="F269" s="31">
        <v>0</v>
      </c>
      <c r="G269" s="31">
        <v>364886.4</v>
      </c>
      <c r="H269" s="31">
        <v>8240496.4500000002</v>
      </c>
      <c r="I269" s="77">
        <f>ROUND(D269-H269,0)</f>
        <v>54143</v>
      </c>
      <c r="J269" s="78">
        <f>ROUND(I269/H269,4)</f>
        <v>6.6E-3</v>
      </c>
      <c r="M269" s="30"/>
      <c r="N269" s="89"/>
    </row>
    <row r="270" spans="1:14" x14ac:dyDescent="0.2">
      <c r="A270" s="26">
        <v>119351303</v>
      </c>
      <c r="B270" s="27" t="s">
        <v>441</v>
      </c>
      <c r="C270" s="27" t="s">
        <v>440</v>
      </c>
      <c r="D270" s="31">
        <v>13172257</v>
      </c>
      <c r="E270" s="31">
        <v>12511202.16</v>
      </c>
      <c r="F270" s="31">
        <v>0</v>
      </c>
      <c r="G270" s="31">
        <v>661054.88</v>
      </c>
      <c r="H270" s="31">
        <v>13093889.9</v>
      </c>
      <c r="I270" s="77">
        <f>ROUND(D270-H270,0)</f>
        <v>78367</v>
      </c>
      <c r="J270" s="78">
        <f>ROUND(I270/H270,4)</f>
        <v>6.0000000000000001E-3</v>
      </c>
      <c r="M270" s="30"/>
      <c r="N270" s="89"/>
    </row>
    <row r="271" spans="1:14" x14ac:dyDescent="0.2">
      <c r="A271" s="26">
        <v>119352203</v>
      </c>
      <c r="B271" s="27" t="s">
        <v>442</v>
      </c>
      <c r="C271" s="27" t="s">
        <v>440</v>
      </c>
      <c r="D271" s="31">
        <v>5343788</v>
      </c>
      <c r="E271" s="31">
        <v>5156047.97</v>
      </c>
      <c r="F271" s="31">
        <v>0</v>
      </c>
      <c r="G271" s="31">
        <v>187740.46</v>
      </c>
      <c r="H271" s="31">
        <v>5314641.9199999999</v>
      </c>
      <c r="I271" s="77">
        <f>ROUND(D271-H271,0)</f>
        <v>29146</v>
      </c>
      <c r="J271" s="78">
        <f>ROUND(I271/H271,4)</f>
        <v>5.4999999999999997E-3</v>
      </c>
      <c r="M271" s="30"/>
      <c r="N271" s="89"/>
    </row>
    <row r="272" spans="1:14" x14ac:dyDescent="0.2">
      <c r="A272" s="26">
        <v>119354603</v>
      </c>
      <c r="B272" s="27" t="s">
        <v>443</v>
      </c>
      <c r="C272" s="27" t="s">
        <v>440</v>
      </c>
      <c r="D272" s="31">
        <v>6237728</v>
      </c>
      <c r="E272" s="31">
        <v>6079273.1799999997</v>
      </c>
      <c r="F272" s="31">
        <v>0</v>
      </c>
      <c r="G272" s="31">
        <v>158454.85</v>
      </c>
      <c r="H272" s="31">
        <v>6218469.4500000002</v>
      </c>
      <c r="I272" s="77">
        <f>ROUND(D272-H272,0)</f>
        <v>19259</v>
      </c>
      <c r="J272" s="78">
        <f>ROUND(I272/H272,4)</f>
        <v>3.0999999999999999E-3</v>
      </c>
      <c r="M272" s="30"/>
      <c r="N272" s="89"/>
    </row>
    <row r="273" spans="1:14" x14ac:dyDescent="0.2">
      <c r="A273" s="26">
        <v>119355503</v>
      </c>
      <c r="B273" s="27" t="s">
        <v>444</v>
      </c>
      <c r="C273" s="27" t="s">
        <v>440</v>
      </c>
      <c r="D273" s="31">
        <v>7647572</v>
      </c>
      <c r="E273" s="31">
        <v>7166999.4500000002</v>
      </c>
      <c r="F273" s="31">
        <v>0</v>
      </c>
      <c r="G273" s="31">
        <v>480572.27</v>
      </c>
      <c r="H273" s="31">
        <v>7588670.0199999996</v>
      </c>
      <c r="I273" s="77">
        <f>ROUND(D273-H273,0)</f>
        <v>58902</v>
      </c>
      <c r="J273" s="78">
        <f>ROUND(I273/H273,4)</f>
        <v>7.7999999999999996E-3</v>
      </c>
      <c r="M273" s="30"/>
      <c r="N273" s="89"/>
    </row>
    <row r="274" spans="1:14" x14ac:dyDescent="0.2">
      <c r="A274" s="26">
        <v>119356503</v>
      </c>
      <c r="B274" s="27" t="s">
        <v>445</v>
      </c>
      <c r="C274" s="27" t="s">
        <v>440</v>
      </c>
      <c r="D274" s="31">
        <v>11142316</v>
      </c>
      <c r="E274" s="31">
        <v>10553372.449999999</v>
      </c>
      <c r="F274" s="31">
        <v>0</v>
      </c>
      <c r="G274" s="31">
        <v>588943.89</v>
      </c>
      <c r="H274" s="31">
        <v>11023585.01</v>
      </c>
      <c r="I274" s="77">
        <f>ROUND(D274-H274,0)</f>
        <v>118731</v>
      </c>
      <c r="J274" s="78">
        <f>ROUND(I274/H274,4)</f>
        <v>1.0800000000000001E-2</v>
      </c>
      <c r="M274" s="30"/>
      <c r="N274" s="89"/>
    </row>
    <row r="275" spans="1:14" x14ac:dyDescent="0.2">
      <c r="A275" s="26">
        <v>119356603</v>
      </c>
      <c r="B275" s="27" t="s">
        <v>446</v>
      </c>
      <c r="C275" s="27" t="s">
        <v>440</v>
      </c>
      <c r="D275" s="31">
        <v>3752044</v>
      </c>
      <c r="E275" s="31">
        <v>3638750.51</v>
      </c>
      <c r="F275" s="31">
        <v>0</v>
      </c>
      <c r="G275" s="31">
        <v>113293.3</v>
      </c>
      <c r="H275" s="31">
        <v>3742885.32</v>
      </c>
      <c r="I275" s="77">
        <f>ROUND(D275-H275,0)</f>
        <v>9159</v>
      </c>
      <c r="J275" s="78">
        <f>ROUND(I275/H275,4)</f>
        <v>2.3999999999999998E-3</v>
      </c>
      <c r="M275" s="30"/>
      <c r="N275" s="89"/>
    </row>
    <row r="276" spans="1:14" x14ac:dyDescent="0.2">
      <c r="A276" s="26">
        <v>119357003</v>
      </c>
      <c r="B276" s="27" t="s">
        <v>447</v>
      </c>
      <c r="C276" s="27" t="s">
        <v>440</v>
      </c>
      <c r="D276" s="31">
        <v>7167161</v>
      </c>
      <c r="E276" s="31">
        <v>6845755.8899999997</v>
      </c>
      <c r="F276" s="31">
        <v>0</v>
      </c>
      <c r="G276" s="31">
        <v>321405.19</v>
      </c>
      <c r="H276" s="31">
        <v>7166818.9699999997</v>
      </c>
      <c r="I276" s="77">
        <f>ROUND(D276-H276,0)</f>
        <v>342</v>
      </c>
      <c r="J276" s="78">
        <f>ROUND(I276/H276,4)</f>
        <v>0</v>
      </c>
      <c r="M276" s="30"/>
      <c r="N276" s="89"/>
    </row>
    <row r="277" spans="1:14" x14ac:dyDescent="0.2">
      <c r="A277" s="26">
        <v>119357402</v>
      </c>
      <c r="B277" s="27" t="s">
        <v>448</v>
      </c>
      <c r="C277" s="27" t="s">
        <v>440</v>
      </c>
      <c r="D277" s="31">
        <v>76521210</v>
      </c>
      <c r="E277" s="31">
        <v>71201049.450000003</v>
      </c>
      <c r="F277" s="31">
        <v>0</v>
      </c>
      <c r="G277" s="31">
        <v>5320160.07</v>
      </c>
      <c r="H277" s="31">
        <v>75318242.280000001</v>
      </c>
      <c r="I277" s="77">
        <f>ROUND(D277-H277,0)</f>
        <v>1202968</v>
      </c>
      <c r="J277" s="78">
        <f>ROUND(I277/H277,4)</f>
        <v>1.6E-2</v>
      </c>
      <c r="M277" s="30"/>
      <c r="N277" s="89"/>
    </row>
    <row r="278" spans="1:14" x14ac:dyDescent="0.2">
      <c r="A278" s="26">
        <v>119358403</v>
      </c>
      <c r="B278" s="27" t="s">
        <v>449</v>
      </c>
      <c r="C278" s="27" t="s">
        <v>440</v>
      </c>
      <c r="D278" s="31">
        <v>10509261</v>
      </c>
      <c r="E278" s="31">
        <v>10033026.27</v>
      </c>
      <c r="F278" s="31">
        <v>0</v>
      </c>
      <c r="G278" s="31">
        <v>476234.25</v>
      </c>
      <c r="H278" s="31">
        <v>10421701.560000001</v>
      </c>
      <c r="I278" s="77">
        <f>ROUND(D278-H278,0)</f>
        <v>87559</v>
      </c>
      <c r="J278" s="78">
        <f>ROUND(I278/H278,4)</f>
        <v>8.3999999999999995E-3</v>
      </c>
      <c r="M278" s="30"/>
      <c r="N278" s="89"/>
    </row>
    <row r="279" spans="1:14" x14ac:dyDescent="0.2">
      <c r="A279" s="26">
        <v>113361303</v>
      </c>
      <c r="B279" s="27" t="s">
        <v>310</v>
      </c>
      <c r="C279" s="27" t="s">
        <v>311</v>
      </c>
      <c r="D279" s="31">
        <v>9578271</v>
      </c>
      <c r="E279" s="31">
        <v>9192979.8599999994</v>
      </c>
      <c r="F279" s="31">
        <v>0</v>
      </c>
      <c r="G279" s="31">
        <v>385291.47</v>
      </c>
      <c r="H279" s="31">
        <v>9539020.7899999991</v>
      </c>
      <c r="I279" s="77">
        <f>ROUND(D279-H279,0)</f>
        <v>39250</v>
      </c>
      <c r="J279" s="78">
        <f>ROUND(I279/H279,4)</f>
        <v>4.1000000000000003E-3</v>
      </c>
      <c r="M279" s="30"/>
      <c r="N279" s="89"/>
    </row>
    <row r="280" spans="1:14" x14ac:dyDescent="0.2">
      <c r="A280" s="26">
        <v>113361503</v>
      </c>
      <c r="B280" s="27" t="s">
        <v>312</v>
      </c>
      <c r="C280" s="27" t="s">
        <v>311</v>
      </c>
      <c r="D280" s="31">
        <v>11432430</v>
      </c>
      <c r="E280" s="31">
        <v>10762222.32</v>
      </c>
      <c r="F280" s="31">
        <v>0</v>
      </c>
      <c r="G280" s="31">
        <v>670207.78</v>
      </c>
      <c r="H280" s="31">
        <v>11296871.539999999</v>
      </c>
      <c r="I280" s="77">
        <f>ROUND(D280-H280,0)</f>
        <v>135558</v>
      </c>
      <c r="J280" s="78">
        <f>ROUND(I280/H280,4)</f>
        <v>1.2E-2</v>
      </c>
      <c r="M280" s="30"/>
      <c r="N280" s="89"/>
    </row>
    <row r="281" spans="1:14" x14ac:dyDescent="0.2">
      <c r="A281" s="26">
        <v>113361703</v>
      </c>
      <c r="B281" s="27" t="s">
        <v>313</v>
      </c>
      <c r="C281" s="27" t="s">
        <v>311</v>
      </c>
      <c r="D281" s="31">
        <v>8630106</v>
      </c>
      <c r="E281" s="31">
        <v>7909356.4500000002</v>
      </c>
      <c r="F281" s="31">
        <v>0</v>
      </c>
      <c r="G281" s="31">
        <v>720749.72</v>
      </c>
      <c r="H281" s="31">
        <v>8569229.8200000003</v>
      </c>
      <c r="I281" s="77">
        <f>ROUND(D281-H281,0)</f>
        <v>60876</v>
      </c>
      <c r="J281" s="78">
        <f>ROUND(I281/H281,4)</f>
        <v>7.1000000000000004E-3</v>
      </c>
      <c r="M281" s="30"/>
      <c r="N281" s="89"/>
    </row>
    <row r="282" spans="1:14" x14ac:dyDescent="0.2">
      <c r="A282" s="26">
        <v>113362203</v>
      </c>
      <c r="B282" s="27" t="s">
        <v>314</v>
      </c>
      <c r="C282" s="27" t="s">
        <v>311</v>
      </c>
      <c r="D282" s="31">
        <v>9621544</v>
      </c>
      <c r="E282" s="31">
        <v>9247886.7799999993</v>
      </c>
      <c r="F282" s="31">
        <v>0</v>
      </c>
      <c r="G282" s="31">
        <v>373656.79</v>
      </c>
      <c r="H282" s="31">
        <v>9612475.8900000006</v>
      </c>
      <c r="I282" s="77">
        <f>ROUND(D282-H282,0)</f>
        <v>9068</v>
      </c>
      <c r="J282" s="78">
        <f>ROUND(I282/H282,4)</f>
        <v>8.9999999999999998E-4</v>
      </c>
      <c r="M282" s="30"/>
      <c r="N282" s="89"/>
    </row>
    <row r="283" spans="1:14" x14ac:dyDescent="0.2">
      <c r="A283" s="26">
        <v>113362303</v>
      </c>
      <c r="B283" s="27" t="s">
        <v>315</v>
      </c>
      <c r="C283" s="27" t="s">
        <v>311</v>
      </c>
      <c r="D283" s="31">
        <v>6315797</v>
      </c>
      <c r="E283" s="31">
        <v>6000561.0899999999</v>
      </c>
      <c r="F283" s="31">
        <v>0</v>
      </c>
      <c r="G283" s="31">
        <v>315235.5</v>
      </c>
      <c r="H283" s="31">
        <v>6289782.3700000001</v>
      </c>
      <c r="I283" s="77">
        <f>ROUND(D283-H283,0)</f>
        <v>26015</v>
      </c>
      <c r="J283" s="78">
        <f>ROUND(I283/H283,4)</f>
        <v>4.1000000000000003E-3</v>
      </c>
      <c r="M283" s="30"/>
      <c r="N283" s="89"/>
    </row>
    <row r="284" spans="1:14" x14ac:dyDescent="0.2">
      <c r="A284" s="26">
        <v>113362403</v>
      </c>
      <c r="B284" s="27" t="s">
        <v>316</v>
      </c>
      <c r="C284" s="27" t="s">
        <v>311</v>
      </c>
      <c r="D284" s="31">
        <v>11740518</v>
      </c>
      <c r="E284" s="31">
        <v>11226868.52</v>
      </c>
      <c r="F284" s="31">
        <v>0</v>
      </c>
      <c r="G284" s="31">
        <v>513649.5</v>
      </c>
      <c r="H284" s="31">
        <v>11676734.77</v>
      </c>
      <c r="I284" s="77">
        <f>ROUND(D284-H284,0)</f>
        <v>63783</v>
      </c>
      <c r="J284" s="78">
        <f>ROUND(I284/H284,4)</f>
        <v>5.4999999999999997E-3</v>
      </c>
      <c r="M284" s="30"/>
      <c r="N284" s="89"/>
    </row>
    <row r="285" spans="1:14" x14ac:dyDescent="0.2">
      <c r="A285" s="26">
        <v>113362603</v>
      </c>
      <c r="B285" s="27" t="s">
        <v>317</v>
      </c>
      <c r="C285" s="27" t="s">
        <v>311</v>
      </c>
      <c r="D285" s="31">
        <v>14938336</v>
      </c>
      <c r="E285" s="31">
        <v>14286373</v>
      </c>
      <c r="F285" s="31">
        <v>0</v>
      </c>
      <c r="G285" s="31">
        <v>651962.56999999995</v>
      </c>
      <c r="H285" s="31">
        <v>14898454.390000001</v>
      </c>
      <c r="I285" s="77">
        <f>ROUND(D285-H285,0)</f>
        <v>39882</v>
      </c>
      <c r="J285" s="78">
        <f>ROUND(I285/H285,4)</f>
        <v>2.7000000000000001E-3</v>
      </c>
      <c r="M285" s="30"/>
      <c r="N285" s="89"/>
    </row>
    <row r="286" spans="1:14" x14ac:dyDescent="0.2">
      <c r="A286" s="26">
        <v>113363103</v>
      </c>
      <c r="B286" s="27" t="s">
        <v>318</v>
      </c>
      <c r="C286" s="27" t="s">
        <v>311</v>
      </c>
      <c r="D286" s="31">
        <v>17607597</v>
      </c>
      <c r="E286" s="31">
        <v>16702798.09</v>
      </c>
      <c r="F286" s="31">
        <v>0</v>
      </c>
      <c r="G286" s="31">
        <v>904798.51</v>
      </c>
      <c r="H286" s="31">
        <v>17484913.809999999</v>
      </c>
      <c r="I286" s="77">
        <f>ROUND(D286-H286,0)</f>
        <v>122683</v>
      </c>
      <c r="J286" s="78">
        <f>ROUND(I286/H286,4)</f>
        <v>7.0000000000000001E-3</v>
      </c>
      <c r="M286" s="30"/>
      <c r="N286" s="89"/>
    </row>
    <row r="287" spans="1:14" x14ac:dyDescent="0.2">
      <c r="A287" s="26">
        <v>113363603</v>
      </c>
      <c r="B287" s="27" t="s">
        <v>319</v>
      </c>
      <c r="C287" s="27" t="s">
        <v>311</v>
      </c>
      <c r="D287" s="31">
        <v>5832237</v>
      </c>
      <c r="E287" s="31">
        <v>5547202.96</v>
      </c>
      <c r="F287" s="31">
        <v>0</v>
      </c>
      <c r="G287" s="31">
        <v>285034.27</v>
      </c>
      <c r="H287" s="31">
        <v>5810267.4800000004</v>
      </c>
      <c r="I287" s="77">
        <f>ROUND(D287-H287,0)</f>
        <v>21970</v>
      </c>
      <c r="J287" s="78">
        <f>ROUND(I287/H287,4)</f>
        <v>3.8E-3</v>
      </c>
      <c r="M287" s="30"/>
      <c r="N287" s="89"/>
    </row>
    <row r="288" spans="1:14" x14ac:dyDescent="0.2">
      <c r="A288" s="26">
        <v>113364002</v>
      </c>
      <c r="B288" s="27" t="s">
        <v>320</v>
      </c>
      <c r="C288" s="27" t="s">
        <v>311</v>
      </c>
      <c r="D288" s="31">
        <v>80671697</v>
      </c>
      <c r="E288" s="31">
        <v>77639172.319999993</v>
      </c>
      <c r="F288" s="31">
        <v>0</v>
      </c>
      <c r="G288" s="31">
        <v>3032524.91</v>
      </c>
      <c r="H288" s="31">
        <v>80332019.739999995</v>
      </c>
      <c r="I288" s="77">
        <f>ROUND(D288-H288,0)</f>
        <v>339677</v>
      </c>
      <c r="J288" s="78">
        <f>ROUND(I288/H288,4)</f>
        <v>4.1999999999999997E-3</v>
      </c>
      <c r="M288" s="30"/>
      <c r="N288" s="89"/>
    </row>
    <row r="289" spans="1:14" x14ac:dyDescent="0.2">
      <c r="A289" s="26">
        <v>113364403</v>
      </c>
      <c r="B289" s="27" t="s">
        <v>321</v>
      </c>
      <c r="C289" s="27" t="s">
        <v>311</v>
      </c>
      <c r="D289" s="31">
        <v>9412381</v>
      </c>
      <c r="E289" s="31">
        <v>9019478.1600000001</v>
      </c>
      <c r="F289" s="31">
        <v>0</v>
      </c>
      <c r="G289" s="31">
        <v>392903.2</v>
      </c>
      <c r="H289" s="31">
        <v>9370009.8300000001</v>
      </c>
      <c r="I289" s="77">
        <f>ROUND(D289-H289,0)</f>
        <v>42371</v>
      </c>
      <c r="J289" s="78">
        <f>ROUND(I289/H289,4)</f>
        <v>4.4999999999999997E-3</v>
      </c>
      <c r="M289" s="30"/>
      <c r="N289" s="89"/>
    </row>
    <row r="290" spans="1:14" x14ac:dyDescent="0.2">
      <c r="A290" s="26">
        <v>113364503</v>
      </c>
      <c r="B290" s="27" t="s">
        <v>322</v>
      </c>
      <c r="C290" s="27" t="s">
        <v>311</v>
      </c>
      <c r="D290" s="31">
        <v>10126027</v>
      </c>
      <c r="E290" s="31">
        <v>9293362.2200000007</v>
      </c>
      <c r="F290" s="31">
        <v>0</v>
      </c>
      <c r="G290" s="31">
        <v>832664.35</v>
      </c>
      <c r="H290" s="31">
        <v>10011557.449999999</v>
      </c>
      <c r="I290" s="77">
        <f>ROUND(D290-H290,0)</f>
        <v>114470</v>
      </c>
      <c r="J290" s="78">
        <f>ROUND(I290/H290,4)</f>
        <v>1.14E-2</v>
      </c>
      <c r="M290" s="30"/>
      <c r="N290" s="89"/>
    </row>
    <row r="291" spans="1:14" x14ac:dyDescent="0.2">
      <c r="A291" s="26">
        <v>113365203</v>
      </c>
      <c r="B291" s="27" t="s">
        <v>323</v>
      </c>
      <c r="C291" s="27" t="s">
        <v>311</v>
      </c>
      <c r="D291" s="31">
        <v>15521290</v>
      </c>
      <c r="E291" s="31">
        <v>14798947.85</v>
      </c>
      <c r="F291" s="31">
        <v>0</v>
      </c>
      <c r="G291" s="31">
        <v>722341.84</v>
      </c>
      <c r="H291" s="31">
        <v>15430451</v>
      </c>
      <c r="I291" s="77">
        <f>ROUND(D291-H291,0)</f>
        <v>90839</v>
      </c>
      <c r="J291" s="78">
        <f>ROUND(I291/H291,4)</f>
        <v>5.8999999999999999E-3</v>
      </c>
      <c r="M291" s="30"/>
      <c r="N291" s="89"/>
    </row>
    <row r="292" spans="1:14" x14ac:dyDescent="0.2">
      <c r="A292" s="26">
        <v>113365303</v>
      </c>
      <c r="B292" s="27" t="s">
        <v>324</v>
      </c>
      <c r="C292" s="27" t="s">
        <v>311</v>
      </c>
      <c r="D292" s="31">
        <v>3567301</v>
      </c>
      <c r="E292" s="31">
        <v>3412589.5</v>
      </c>
      <c r="F292" s="31">
        <v>0</v>
      </c>
      <c r="G292" s="31">
        <v>154711.81</v>
      </c>
      <c r="H292" s="31">
        <v>3557522.89</v>
      </c>
      <c r="I292" s="77">
        <f>ROUND(D292-H292,0)</f>
        <v>9778</v>
      </c>
      <c r="J292" s="78">
        <f>ROUND(I292/H292,4)</f>
        <v>2.7000000000000001E-3</v>
      </c>
      <c r="M292" s="30"/>
      <c r="N292" s="89"/>
    </row>
    <row r="293" spans="1:14" x14ac:dyDescent="0.2">
      <c r="A293" s="26">
        <v>113367003</v>
      </c>
      <c r="B293" s="27" t="s">
        <v>325</v>
      </c>
      <c r="C293" s="27" t="s">
        <v>311</v>
      </c>
      <c r="D293" s="31">
        <v>12827133</v>
      </c>
      <c r="E293" s="31">
        <v>12313196.75</v>
      </c>
      <c r="F293" s="31">
        <v>0</v>
      </c>
      <c r="G293" s="31">
        <v>513936.66</v>
      </c>
      <c r="H293" s="31">
        <v>12762148.109999999</v>
      </c>
      <c r="I293" s="77">
        <f>ROUND(D293-H293,0)</f>
        <v>64985</v>
      </c>
      <c r="J293" s="78">
        <f>ROUND(I293/H293,4)</f>
        <v>5.1000000000000004E-3</v>
      </c>
      <c r="M293" s="30"/>
      <c r="N293" s="89"/>
    </row>
    <row r="294" spans="1:14" x14ac:dyDescent="0.2">
      <c r="A294" s="26">
        <v>113369003</v>
      </c>
      <c r="B294" s="27" t="s">
        <v>326</v>
      </c>
      <c r="C294" s="27" t="s">
        <v>311</v>
      </c>
      <c r="D294" s="31">
        <v>12688707</v>
      </c>
      <c r="E294" s="31">
        <v>12216130.529999999</v>
      </c>
      <c r="F294" s="31">
        <v>0</v>
      </c>
      <c r="G294" s="31">
        <v>472576.64</v>
      </c>
      <c r="H294" s="31">
        <v>12664105.640000001</v>
      </c>
      <c r="I294" s="77">
        <f>ROUND(D294-H294,0)</f>
        <v>24601</v>
      </c>
      <c r="J294" s="78">
        <f>ROUND(I294/H294,4)</f>
        <v>1.9E-3</v>
      </c>
      <c r="M294" s="30"/>
      <c r="N294" s="89"/>
    </row>
    <row r="295" spans="1:14" x14ac:dyDescent="0.2">
      <c r="A295" s="26">
        <v>104372003</v>
      </c>
      <c r="B295" s="27" t="s">
        <v>116</v>
      </c>
      <c r="C295" s="27" t="s">
        <v>117</v>
      </c>
      <c r="D295" s="31">
        <v>12931401</v>
      </c>
      <c r="E295" s="31">
        <v>12676930.130000001</v>
      </c>
      <c r="F295" s="31">
        <v>0</v>
      </c>
      <c r="G295" s="31">
        <v>254470.5</v>
      </c>
      <c r="H295" s="31">
        <v>12908011.68</v>
      </c>
      <c r="I295" s="77">
        <f>ROUND(D295-H295,0)</f>
        <v>23389</v>
      </c>
      <c r="J295" s="78">
        <f>ROUND(I295/H295,4)</f>
        <v>1.8E-3</v>
      </c>
      <c r="M295" s="30"/>
      <c r="N295" s="89"/>
    </row>
    <row r="296" spans="1:14" x14ac:dyDescent="0.2">
      <c r="A296" s="26">
        <v>104374003</v>
      </c>
      <c r="B296" s="27" t="s">
        <v>118</v>
      </c>
      <c r="C296" s="27" t="s">
        <v>117</v>
      </c>
      <c r="D296" s="31">
        <v>7975749</v>
      </c>
      <c r="E296" s="31">
        <v>7870572.0999999996</v>
      </c>
      <c r="F296" s="31">
        <v>0</v>
      </c>
      <c r="G296" s="31">
        <v>105176.5</v>
      </c>
      <c r="H296" s="31">
        <v>7957964.1900000004</v>
      </c>
      <c r="I296" s="77">
        <f>ROUND(D296-H296,0)</f>
        <v>17785</v>
      </c>
      <c r="J296" s="78">
        <f>ROUND(I296/H296,4)</f>
        <v>2.2000000000000001E-3</v>
      </c>
      <c r="M296" s="30"/>
      <c r="N296" s="89"/>
    </row>
    <row r="297" spans="1:14" x14ac:dyDescent="0.2">
      <c r="A297" s="26">
        <v>104375003</v>
      </c>
      <c r="B297" s="27" t="s">
        <v>119</v>
      </c>
      <c r="C297" s="27" t="s">
        <v>117</v>
      </c>
      <c r="D297" s="31">
        <v>11247203</v>
      </c>
      <c r="E297" s="31">
        <v>11016844.140000001</v>
      </c>
      <c r="F297" s="31">
        <v>0</v>
      </c>
      <c r="G297" s="31">
        <v>230358.96</v>
      </c>
      <c r="H297" s="31">
        <v>11225842.859999999</v>
      </c>
      <c r="I297" s="77">
        <f>ROUND(D297-H297,0)</f>
        <v>21360</v>
      </c>
      <c r="J297" s="78">
        <f>ROUND(I297/H297,4)</f>
        <v>1.9E-3</v>
      </c>
      <c r="M297" s="30"/>
      <c r="N297" s="89"/>
    </row>
    <row r="298" spans="1:14" x14ac:dyDescent="0.2">
      <c r="A298" s="26">
        <v>104375203</v>
      </c>
      <c r="B298" s="27" t="s">
        <v>120</v>
      </c>
      <c r="C298" s="27" t="s">
        <v>117</v>
      </c>
      <c r="D298" s="31">
        <v>3837717</v>
      </c>
      <c r="E298" s="31">
        <v>3695640.13</v>
      </c>
      <c r="F298" s="31">
        <v>0</v>
      </c>
      <c r="G298" s="31">
        <v>142077.19</v>
      </c>
      <c r="H298" s="31">
        <v>3806534.75</v>
      </c>
      <c r="I298" s="77">
        <f>ROUND(D298-H298,0)</f>
        <v>31182</v>
      </c>
      <c r="J298" s="78">
        <f>ROUND(I298/H298,4)</f>
        <v>8.2000000000000007E-3</v>
      </c>
      <c r="M298" s="30"/>
      <c r="N298" s="89"/>
    </row>
    <row r="299" spans="1:14" x14ac:dyDescent="0.2">
      <c r="A299" s="26">
        <v>104375302</v>
      </c>
      <c r="B299" s="27" t="s">
        <v>121</v>
      </c>
      <c r="C299" s="27" t="s">
        <v>117</v>
      </c>
      <c r="D299" s="31">
        <v>34648515</v>
      </c>
      <c r="E299" s="31">
        <v>33068931.629999999</v>
      </c>
      <c r="F299" s="31">
        <v>0</v>
      </c>
      <c r="G299" s="31">
        <v>1579583.43</v>
      </c>
      <c r="H299" s="31">
        <v>34440668.710000001</v>
      </c>
      <c r="I299" s="77">
        <f>ROUND(D299-H299,0)</f>
        <v>207846</v>
      </c>
      <c r="J299" s="78">
        <f>ROUND(I299/H299,4)</f>
        <v>6.0000000000000001E-3</v>
      </c>
      <c r="M299" s="30"/>
      <c r="N299" s="89"/>
    </row>
    <row r="300" spans="1:14" x14ac:dyDescent="0.2">
      <c r="A300" s="26">
        <v>104376203</v>
      </c>
      <c r="B300" s="27" t="s">
        <v>122</v>
      </c>
      <c r="C300" s="27" t="s">
        <v>117</v>
      </c>
      <c r="D300" s="31">
        <v>8027221</v>
      </c>
      <c r="E300" s="31">
        <v>7925164.21</v>
      </c>
      <c r="F300" s="31">
        <v>0</v>
      </c>
      <c r="G300" s="31">
        <v>102056.76</v>
      </c>
      <c r="H300" s="31">
        <v>8020232.8399999999</v>
      </c>
      <c r="I300" s="77">
        <f>ROUND(D300-H300,0)</f>
        <v>6988</v>
      </c>
      <c r="J300" s="78">
        <f>ROUND(I300/H300,4)</f>
        <v>8.9999999999999998E-4</v>
      </c>
      <c r="M300" s="30"/>
      <c r="N300" s="89"/>
    </row>
    <row r="301" spans="1:14" x14ac:dyDescent="0.2">
      <c r="A301" s="26">
        <v>104377003</v>
      </c>
      <c r="B301" s="27" t="s">
        <v>123</v>
      </c>
      <c r="C301" s="27" t="s">
        <v>117</v>
      </c>
      <c r="D301" s="31">
        <v>5446479</v>
      </c>
      <c r="E301" s="31">
        <v>5330405.28</v>
      </c>
      <c r="F301" s="31">
        <v>0</v>
      </c>
      <c r="G301" s="31">
        <v>116073.95</v>
      </c>
      <c r="H301" s="31">
        <v>5434150.9100000001</v>
      </c>
      <c r="I301" s="77">
        <f>ROUND(D301-H301,0)</f>
        <v>12328</v>
      </c>
      <c r="J301" s="78">
        <f>ROUND(I301/H301,4)</f>
        <v>2.3E-3</v>
      </c>
      <c r="M301" s="30"/>
      <c r="N301" s="89"/>
    </row>
    <row r="302" spans="1:14" x14ac:dyDescent="0.2">
      <c r="A302" s="26">
        <v>104378003</v>
      </c>
      <c r="B302" s="27" t="s">
        <v>124</v>
      </c>
      <c r="C302" s="27" t="s">
        <v>117</v>
      </c>
      <c r="D302" s="31">
        <v>6528794</v>
      </c>
      <c r="E302" s="31">
        <v>6390352.7599999998</v>
      </c>
      <c r="F302" s="31">
        <v>0</v>
      </c>
      <c r="G302" s="31">
        <v>138440.79999999999</v>
      </c>
      <c r="H302" s="31">
        <v>6509739.8099999996</v>
      </c>
      <c r="I302" s="77">
        <f>ROUND(D302-H302,0)</f>
        <v>19054</v>
      </c>
      <c r="J302" s="78">
        <f>ROUND(I302/H302,4)</f>
        <v>2.8999999999999998E-3</v>
      </c>
      <c r="M302" s="30"/>
      <c r="N302" s="89"/>
    </row>
    <row r="303" spans="1:14" x14ac:dyDescent="0.2">
      <c r="A303" s="26">
        <v>113380303</v>
      </c>
      <c r="B303" s="27" t="s">
        <v>327</v>
      </c>
      <c r="C303" s="27" t="s">
        <v>328</v>
      </c>
      <c r="D303" s="31">
        <v>6042826</v>
      </c>
      <c r="E303" s="31">
        <v>5716019.9199999999</v>
      </c>
      <c r="F303" s="31">
        <v>0</v>
      </c>
      <c r="G303" s="31">
        <v>326806.24</v>
      </c>
      <c r="H303" s="31">
        <v>5976254.6900000004</v>
      </c>
      <c r="I303" s="77">
        <f>ROUND(D303-H303,0)</f>
        <v>66571</v>
      </c>
      <c r="J303" s="78">
        <f>ROUND(I303/H303,4)</f>
        <v>1.11E-2</v>
      </c>
      <c r="M303" s="30"/>
      <c r="N303" s="89"/>
    </row>
    <row r="304" spans="1:14" x14ac:dyDescent="0.2">
      <c r="A304" s="26">
        <v>113381303</v>
      </c>
      <c r="B304" s="27" t="s">
        <v>329</v>
      </c>
      <c r="C304" s="27" t="s">
        <v>328</v>
      </c>
      <c r="D304" s="31">
        <v>14956300</v>
      </c>
      <c r="E304" s="31">
        <v>14090582.49</v>
      </c>
      <c r="F304" s="31">
        <v>0</v>
      </c>
      <c r="G304" s="31">
        <v>865717.44</v>
      </c>
      <c r="H304" s="31">
        <v>14805237.199999999</v>
      </c>
      <c r="I304" s="77">
        <f>ROUND(D304-H304,0)</f>
        <v>151063</v>
      </c>
      <c r="J304" s="78">
        <f>ROUND(I304/H304,4)</f>
        <v>1.0200000000000001E-2</v>
      </c>
      <c r="M304" s="30"/>
      <c r="N304" s="89"/>
    </row>
    <row r="305" spans="1:14" x14ac:dyDescent="0.2">
      <c r="A305" s="26">
        <v>113382303</v>
      </c>
      <c r="B305" s="27" t="s">
        <v>330</v>
      </c>
      <c r="C305" s="27" t="s">
        <v>328</v>
      </c>
      <c r="D305" s="31">
        <v>6480149</v>
      </c>
      <c r="E305" s="31">
        <v>6172634.2400000002</v>
      </c>
      <c r="F305" s="31">
        <v>0</v>
      </c>
      <c r="G305" s="31">
        <v>307514.33</v>
      </c>
      <c r="H305" s="31">
        <v>6422160.1900000004</v>
      </c>
      <c r="I305" s="77">
        <f>ROUND(D305-H305,0)</f>
        <v>57989</v>
      </c>
      <c r="J305" s="78">
        <f>ROUND(I305/H305,4)</f>
        <v>8.9999999999999993E-3</v>
      </c>
      <c r="M305" s="30"/>
      <c r="N305" s="89"/>
    </row>
    <row r="306" spans="1:14" x14ac:dyDescent="0.2">
      <c r="A306" s="26">
        <v>113384603</v>
      </c>
      <c r="B306" s="27" t="s">
        <v>331</v>
      </c>
      <c r="C306" s="27" t="s">
        <v>328</v>
      </c>
      <c r="D306" s="31">
        <v>50474220</v>
      </c>
      <c r="E306" s="31">
        <v>47452129.060000002</v>
      </c>
      <c r="F306" s="31">
        <v>0</v>
      </c>
      <c r="G306" s="31">
        <v>3022090.64</v>
      </c>
      <c r="H306" s="31">
        <v>50079240.75</v>
      </c>
      <c r="I306" s="77">
        <f>ROUND(D306-H306,0)</f>
        <v>394979</v>
      </c>
      <c r="J306" s="78">
        <f>ROUND(I306/H306,4)</f>
        <v>7.9000000000000008E-3</v>
      </c>
      <c r="M306" s="30"/>
      <c r="N306" s="89"/>
    </row>
    <row r="307" spans="1:14" x14ac:dyDescent="0.2">
      <c r="A307" s="26">
        <v>113385003</v>
      </c>
      <c r="B307" s="27" t="s">
        <v>332</v>
      </c>
      <c r="C307" s="27" t="s">
        <v>328</v>
      </c>
      <c r="D307" s="31">
        <v>9795580</v>
      </c>
      <c r="E307" s="31">
        <v>9403017.2300000004</v>
      </c>
      <c r="F307" s="31">
        <v>0</v>
      </c>
      <c r="G307" s="31">
        <v>392562.44</v>
      </c>
      <c r="H307" s="31">
        <v>9731222.2200000007</v>
      </c>
      <c r="I307" s="77">
        <f>ROUND(D307-H307,0)</f>
        <v>64358</v>
      </c>
      <c r="J307" s="78">
        <f>ROUND(I307/H307,4)</f>
        <v>6.6E-3</v>
      </c>
      <c r="M307" s="30"/>
      <c r="N307" s="89"/>
    </row>
    <row r="308" spans="1:14" x14ac:dyDescent="0.2">
      <c r="A308" s="26">
        <v>113385303</v>
      </c>
      <c r="B308" s="27" t="s">
        <v>333</v>
      </c>
      <c r="C308" s="27" t="s">
        <v>328</v>
      </c>
      <c r="D308" s="31">
        <v>9931608</v>
      </c>
      <c r="E308" s="31">
        <v>9406779.0099999998</v>
      </c>
      <c r="F308" s="31">
        <v>0</v>
      </c>
      <c r="G308" s="31">
        <v>524828.94999999995</v>
      </c>
      <c r="H308" s="31">
        <v>9917570.7400000002</v>
      </c>
      <c r="I308" s="77">
        <f>ROUND(D308-H308,0)</f>
        <v>14037</v>
      </c>
      <c r="J308" s="78">
        <f>ROUND(I308/H308,4)</f>
        <v>1.4E-3</v>
      </c>
      <c r="M308" s="30"/>
      <c r="N308" s="89"/>
    </row>
    <row r="309" spans="1:14" x14ac:dyDescent="0.2">
      <c r="A309" s="26">
        <v>121390302</v>
      </c>
      <c r="B309" s="27" t="s">
        <v>484</v>
      </c>
      <c r="C309" s="27" t="s">
        <v>485</v>
      </c>
      <c r="D309" s="31">
        <v>204976662</v>
      </c>
      <c r="E309" s="31">
        <v>192124543.31999999</v>
      </c>
      <c r="F309" s="31">
        <v>0</v>
      </c>
      <c r="G309" s="31">
        <v>12852118.73</v>
      </c>
      <c r="H309" s="31">
        <v>203211555.37</v>
      </c>
      <c r="I309" s="77">
        <f>ROUND(D309-H309,0)</f>
        <v>1765107</v>
      </c>
      <c r="J309" s="78">
        <f>ROUND(I309/H309,4)</f>
        <v>8.6999999999999994E-3</v>
      </c>
      <c r="M309" s="30"/>
      <c r="N309" s="89"/>
    </row>
    <row r="310" spans="1:14" x14ac:dyDescent="0.2">
      <c r="A310" s="26">
        <v>121391303</v>
      </c>
      <c r="B310" s="27" t="s">
        <v>486</v>
      </c>
      <c r="C310" s="27" t="s">
        <v>485</v>
      </c>
      <c r="D310" s="31">
        <v>6676270</v>
      </c>
      <c r="E310" s="31">
        <v>6173634.1500000004</v>
      </c>
      <c r="F310" s="31">
        <v>0</v>
      </c>
      <c r="G310" s="31">
        <v>502635.62</v>
      </c>
      <c r="H310" s="31">
        <v>6574136.1799999997</v>
      </c>
      <c r="I310" s="77">
        <f>ROUND(D310-H310,0)</f>
        <v>102134</v>
      </c>
      <c r="J310" s="78">
        <f>ROUND(I310/H310,4)</f>
        <v>1.55E-2</v>
      </c>
      <c r="M310" s="30"/>
      <c r="N310" s="89"/>
    </row>
    <row r="311" spans="1:14" x14ac:dyDescent="0.2">
      <c r="A311" s="26">
        <v>121392303</v>
      </c>
      <c r="B311" s="27" t="s">
        <v>487</v>
      </c>
      <c r="C311" s="27" t="s">
        <v>485</v>
      </c>
      <c r="D311" s="31">
        <v>18269203</v>
      </c>
      <c r="E311" s="31">
        <v>17227850.170000002</v>
      </c>
      <c r="F311" s="31">
        <v>0</v>
      </c>
      <c r="G311" s="31">
        <v>1041353.06</v>
      </c>
      <c r="H311" s="31">
        <v>18167248.059999999</v>
      </c>
      <c r="I311" s="77">
        <f>ROUND(D311-H311,0)</f>
        <v>101955</v>
      </c>
      <c r="J311" s="78">
        <f>ROUND(I311/H311,4)</f>
        <v>5.5999999999999999E-3</v>
      </c>
      <c r="M311" s="30"/>
      <c r="N311" s="89"/>
    </row>
    <row r="312" spans="1:14" x14ac:dyDescent="0.2">
      <c r="A312" s="26">
        <v>121394503</v>
      </c>
      <c r="B312" s="27" t="s">
        <v>488</v>
      </c>
      <c r="C312" s="27" t="s">
        <v>485</v>
      </c>
      <c r="D312" s="31">
        <v>8497803</v>
      </c>
      <c r="E312" s="31">
        <v>8109300.4000000004</v>
      </c>
      <c r="F312" s="31">
        <v>0</v>
      </c>
      <c r="G312" s="31">
        <v>388502.92</v>
      </c>
      <c r="H312" s="31">
        <v>8406979.1500000004</v>
      </c>
      <c r="I312" s="77">
        <f>ROUND(D312-H312,0)</f>
        <v>90824</v>
      </c>
      <c r="J312" s="78">
        <f>ROUND(I312/H312,4)</f>
        <v>1.0800000000000001E-2</v>
      </c>
      <c r="M312" s="30"/>
      <c r="N312" s="89"/>
    </row>
    <row r="313" spans="1:14" x14ac:dyDescent="0.2">
      <c r="A313" s="26">
        <v>121394603</v>
      </c>
      <c r="B313" s="27" t="s">
        <v>489</v>
      </c>
      <c r="C313" s="27" t="s">
        <v>485</v>
      </c>
      <c r="D313" s="31">
        <v>6769732</v>
      </c>
      <c r="E313" s="31">
        <v>6555931.7199999997</v>
      </c>
      <c r="F313" s="31">
        <v>0</v>
      </c>
      <c r="G313" s="31">
        <v>213800.52</v>
      </c>
      <c r="H313" s="31">
        <v>6734199.8300000001</v>
      </c>
      <c r="I313" s="77">
        <f>ROUND(D313-H313,0)</f>
        <v>35532</v>
      </c>
      <c r="J313" s="78">
        <f>ROUND(I313/H313,4)</f>
        <v>5.3E-3</v>
      </c>
      <c r="M313" s="30"/>
      <c r="N313" s="89"/>
    </row>
    <row r="314" spans="1:14" x14ac:dyDescent="0.2">
      <c r="A314" s="26">
        <v>121395103</v>
      </c>
      <c r="B314" s="27" t="s">
        <v>490</v>
      </c>
      <c r="C314" s="27" t="s">
        <v>485</v>
      </c>
      <c r="D314" s="31">
        <v>16116509</v>
      </c>
      <c r="E314" s="31">
        <v>14733937.32</v>
      </c>
      <c r="F314" s="31">
        <v>0</v>
      </c>
      <c r="G314" s="31">
        <v>1382571.97</v>
      </c>
      <c r="H314" s="31">
        <v>15929426.51</v>
      </c>
      <c r="I314" s="77">
        <f>ROUND(D314-H314,0)</f>
        <v>187082</v>
      </c>
      <c r="J314" s="78">
        <f>ROUND(I314/H314,4)</f>
        <v>1.17E-2</v>
      </c>
      <c r="M314" s="30"/>
      <c r="N314" s="89"/>
    </row>
    <row r="315" spans="1:14" x14ac:dyDescent="0.2">
      <c r="A315" s="26">
        <v>121395603</v>
      </c>
      <c r="B315" s="27" t="s">
        <v>491</v>
      </c>
      <c r="C315" s="27" t="s">
        <v>485</v>
      </c>
      <c r="D315" s="31">
        <v>3990689</v>
      </c>
      <c r="E315" s="31">
        <v>3739283.08</v>
      </c>
      <c r="F315" s="31">
        <v>0</v>
      </c>
      <c r="G315" s="31">
        <v>251406.04</v>
      </c>
      <c r="H315" s="31">
        <v>3966302.19</v>
      </c>
      <c r="I315" s="77">
        <f>ROUND(D315-H315,0)</f>
        <v>24387</v>
      </c>
      <c r="J315" s="78">
        <f>ROUND(I315/H315,4)</f>
        <v>6.1000000000000004E-3</v>
      </c>
      <c r="M315" s="30"/>
      <c r="N315" s="89"/>
    </row>
    <row r="316" spans="1:14" x14ac:dyDescent="0.2">
      <c r="A316" s="26">
        <v>121395703</v>
      </c>
      <c r="B316" s="27" t="s">
        <v>492</v>
      </c>
      <c r="C316" s="27" t="s">
        <v>485</v>
      </c>
      <c r="D316" s="31">
        <v>6246705</v>
      </c>
      <c r="E316" s="31">
        <v>5953539.5199999996</v>
      </c>
      <c r="F316" s="31">
        <v>0</v>
      </c>
      <c r="G316" s="31">
        <v>293165.59000000003</v>
      </c>
      <c r="H316" s="31">
        <v>6224673.7999999998</v>
      </c>
      <c r="I316" s="77">
        <f>ROUND(D316-H316,0)</f>
        <v>22031</v>
      </c>
      <c r="J316" s="78">
        <f>ROUND(I316/H316,4)</f>
        <v>3.5000000000000001E-3</v>
      </c>
      <c r="M316" s="30"/>
      <c r="N316" s="89"/>
    </row>
    <row r="317" spans="1:14" x14ac:dyDescent="0.2">
      <c r="A317" s="26">
        <v>121397803</v>
      </c>
      <c r="B317" s="27" t="s">
        <v>493</v>
      </c>
      <c r="C317" s="27" t="s">
        <v>485</v>
      </c>
      <c r="D317" s="31">
        <v>15471400</v>
      </c>
      <c r="E317" s="31">
        <v>13195854.609999999</v>
      </c>
      <c r="F317" s="31">
        <v>1000000</v>
      </c>
      <c r="G317" s="31">
        <v>1275544.96</v>
      </c>
      <c r="H317" s="31">
        <v>14233202.34</v>
      </c>
      <c r="I317" s="77">
        <f>ROUND(D317-H317,0)</f>
        <v>1238198</v>
      </c>
      <c r="J317" s="78">
        <f>ROUND(I317/H317,4)</f>
        <v>8.6999999999999994E-2</v>
      </c>
      <c r="M317" s="30"/>
      <c r="N317" s="89"/>
    </row>
    <row r="318" spans="1:14" x14ac:dyDescent="0.2">
      <c r="A318" s="26">
        <v>118401403</v>
      </c>
      <c r="B318" s="27" t="s">
        <v>425</v>
      </c>
      <c r="C318" s="27" t="s">
        <v>426</v>
      </c>
      <c r="D318" s="31">
        <v>8788595</v>
      </c>
      <c r="E318" s="31">
        <v>8521748.6199999992</v>
      </c>
      <c r="F318" s="31">
        <v>0</v>
      </c>
      <c r="G318" s="31">
        <v>266846.3</v>
      </c>
      <c r="H318" s="31">
        <v>8762971.8399999999</v>
      </c>
      <c r="I318" s="77">
        <f>ROUND(D318-H318,0)</f>
        <v>25623</v>
      </c>
      <c r="J318" s="78">
        <f>ROUND(I318/H318,4)</f>
        <v>2.8999999999999998E-3</v>
      </c>
      <c r="M318" s="30"/>
      <c r="N318" s="89"/>
    </row>
    <row r="319" spans="1:14" x14ac:dyDescent="0.2">
      <c r="A319" s="26">
        <v>118401603</v>
      </c>
      <c r="B319" s="27" t="s">
        <v>427</v>
      </c>
      <c r="C319" s="27" t="s">
        <v>426</v>
      </c>
      <c r="D319" s="31">
        <v>7343020</v>
      </c>
      <c r="E319" s="31">
        <v>7042652.4900000002</v>
      </c>
      <c r="F319" s="31">
        <v>0</v>
      </c>
      <c r="G319" s="31">
        <v>300367.46000000002</v>
      </c>
      <c r="H319" s="31">
        <v>7280232.6399999997</v>
      </c>
      <c r="I319" s="77">
        <f>ROUND(D319-H319,0)</f>
        <v>62787</v>
      </c>
      <c r="J319" s="78">
        <f>ROUND(I319/H319,4)</f>
        <v>8.6E-3</v>
      </c>
      <c r="M319" s="30"/>
      <c r="N319" s="89"/>
    </row>
    <row r="320" spans="1:14" x14ac:dyDescent="0.2">
      <c r="A320" s="26">
        <v>118402603</v>
      </c>
      <c r="B320" s="27" t="s">
        <v>428</v>
      </c>
      <c r="C320" s="27" t="s">
        <v>426</v>
      </c>
      <c r="D320" s="31">
        <v>16113995</v>
      </c>
      <c r="E320" s="31">
        <v>15356423.310000001</v>
      </c>
      <c r="F320" s="31">
        <v>0</v>
      </c>
      <c r="G320" s="31">
        <v>757571.68</v>
      </c>
      <c r="H320" s="31">
        <v>16021237.470000001</v>
      </c>
      <c r="I320" s="77">
        <f>ROUND(D320-H320,0)</f>
        <v>92758</v>
      </c>
      <c r="J320" s="78">
        <f>ROUND(I320/H320,4)</f>
        <v>5.7999999999999996E-3</v>
      </c>
      <c r="M320" s="30"/>
      <c r="N320" s="89"/>
    </row>
    <row r="321" spans="1:14" x14ac:dyDescent="0.2">
      <c r="A321" s="26">
        <v>118403003</v>
      </c>
      <c r="B321" s="27" t="s">
        <v>429</v>
      </c>
      <c r="C321" s="27" t="s">
        <v>426</v>
      </c>
      <c r="D321" s="31">
        <v>12918003</v>
      </c>
      <c r="E321" s="31">
        <v>12007053.869999999</v>
      </c>
      <c r="F321" s="31">
        <v>0</v>
      </c>
      <c r="G321" s="31">
        <v>910949.49</v>
      </c>
      <c r="H321" s="31">
        <v>12692477.609999999</v>
      </c>
      <c r="I321" s="77">
        <f>ROUND(D321-H321,0)</f>
        <v>225525</v>
      </c>
      <c r="J321" s="78">
        <f>ROUND(I321/H321,4)</f>
        <v>1.78E-2</v>
      </c>
      <c r="M321" s="30"/>
      <c r="N321" s="89"/>
    </row>
    <row r="322" spans="1:14" x14ac:dyDescent="0.2">
      <c r="A322" s="26">
        <v>118403302</v>
      </c>
      <c r="B322" s="27" t="s">
        <v>430</v>
      </c>
      <c r="C322" s="27" t="s">
        <v>426</v>
      </c>
      <c r="D322" s="31">
        <v>72233824</v>
      </c>
      <c r="E322" s="31">
        <v>66486657.619999997</v>
      </c>
      <c r="F322" s="31">
        <v>0</v>
      </c>
      <c r="G322" s="31">
        <v>5747166.1399999997</v>
      </c>
      <c r="H322" s="31">
        <v>71092069.950000003</v>
      </c>
      <c r="I322" s="77">
        <f>ROUND(D322-H322,0)</f>
        <v>1141754</v>
      </c>
      <c r="J322" s="78">
        <f>ROUND(I322/H322,4)</f>
        <v>1.61E-2</v>
      </c>
      <c r="M322" s="30"/>
      <c r="N322" s="89"/>
    </row>
    <row r="323" spans="1:14" x14ac:dyDescent="0.2">
      <c r="A323" s="26">
        <v>118403903</v>
      </c>
      <c r="B323" s="27" t="s">
        <v>431</v>
      </c>
      <c r="C323" s="27" t="s">
        <v>426</v>
      </c>
      <c r="D323" s="31">
        <v>7709662</v>
      </c>
      <c r="E323" s="31">
        <v>7522362.0999999996</v>
      </c>
      <c r="F323" s="31">
        <v>0</v>
      </c>
      <c r="G323" s="31">
        <v>187300.17</v>
      </c>
      <c r="H323" s="31">
        <v>7675916.6200000001</v>
      </c>
      <c r="I323" s="77">
        <f>ROUND(D323-H323,0)</f>
        <v>33745</v>
      </c>
      <c r="J323" s="78">
        <f>ROUND(I323/H323,4)</f>
        <v>4.4000000000000003E-3</v>
      </c>
      <c r="M323" s="30"/>
      <c r="N323" s="89"/>
    </row>
    <row r="324" spans="1:14" x14ac:dyDescent="0.2">
      <c r="A324" s="26">
        <v>118406003</v>
      </c>
      <c r="B324" s="27" t="s">
        <v>432</v>
      </c>
      <c r="C324" s="27" t="s">
        <v>426</v>
      </c>
      <c r="D324" s="31">
        <v>7809352</v>
      </c>
      <c r="E324" s="31">
        <v>7652766.0300000003</v>
      </c>
      <c r="F324" s="31">
        <v>0</v>
      </c>
      <c r="G324" s="31">
        <v>156586.32999999999</v>
      </c>
      <c r="H324" s="31">
        <v>7763823.5899999999</v>
      </c>
      <c r="I324" s="77">
        <f>ROUND(D324-H324,0)</f>
        <v>45528</v>
      </c>
      <c r="J324" s="78">
        <f>ROUND(I324/H324,4)</f>
        <v>5.8999999999999999E-3</v>
      </c>
      <c r="M324" s="30"/>
      <c r="N324" s="89"/>
    </row>
    <row r="325" spans="1:14" x14ac:dyDescent="0.2">
      <c r="A325" s="26">
        <v>118406602</v>
      </c>
      <c r="B325" s="27" t="s">
        <v>433</v>
      </c>
      <c r="C325" s="27" t="s">
        <v>426</v>
      </c>
      <c r="D325" s="31">
        <v>14171374</v>
      </c>
      <c r="E325" s="31">
        <v>13312821.77</v>
      </c>
      <c r="F325" s="31">
        <v>0</v>
      </c>
      <c r="G325" s="31">
        <v>858552</v>
      </c>
      <c r="H325" s="31">
        <v>14018404.439999999</v>
      </c>
      <c r="I325" s="77">
        <f>ROUND(D325-H325,0)</f>
        <v>152970</v>
      </c>
      <c r="J325" s="78">
        <f>ROUND(I325/H325,4)</f>
        <v>1.09E-2</v>
      </c>
      <c r="M325" s="30"/>
      <c r="N325" s="89"/>
    </row>
    <row r="326" spans="1:14" x14ac:dyDescent="0.2">
      <c r="A326" s="26">
        <v>118408852</v>
      </c>
      <c r="B326" s="27" t="s">
        <v>434</v>
      </c>
      <c r="C326" s="27" t="s">
        <v>426</v>
      </c>
      <c r="D326" s="31">
        <v>53681437</v>
      </c>
      <c r="E326" s="31">
        <v>49276559.579999998</v>
      </c>
      <c r="F326" s="31">
        <v>0</v>
      </c>
      <c r="G326" s="31">
        <v>4404877.04</v>
      </c>
      <c r="H326" s="31">
        <v>52901843.149999999</v>
      </c>
      <c r="I326" s="77">
        <f>ROUND(D326-H326,0)</f>
        <v>779594</v>
      </c>
      <c r="J326" s="78">
        <f>ROUND(I326/H326,4)</f>
        <v>1.47E-2</v>
      </c>
      <c r="M326" s="30"/>
      <c r="N326" s="89"/>
    </row>
    <row r="327" spans="1:14" x14ac:dyDescent="0.2">
      <c r="A327" s="26">
        <v>118409203</v>
      </c>
      <c r="B327" s="27" t="s">
        <v>435</v>
      </c>
      <c r="C327" s="27" t="s">
        <v>426</v>
      </c>
      <c r="D327" s="31">
        <v>9555869</v>
      </c>
      <c r="E327" s="31">
        <v>9179539.9399999995</v>
      </c>
      <c r="F327" s="31">
        <v>0</v>
      </c>
      <c r="G327" s="31">
        <v>376329.54</v>
      </c>
      <c r="H327" s="31">
        <v>9478053.6400000006</v>
      </c>
      <c r="I327" s="77">
        <f>ROUND(D327-H327,0)</f>
        <v>77815</v>
      </c>
      <c r="J327" s="78">
        <f>ROUND(I327/H327,4)</f>
        <v>8.2000000000000007E-3</v>
      </c>
      <c r="M327" s="30"/>
      <c r="N327" s="89"/>
    </row>
    <row r="328" spans="1:14" x14ac:dyDescent="0.2">
      <c r="A328" s="26">
        <v>118409302</v>
      </c>
      <c r="B328" s="27" t="s">
        <v>436</v>
      </c>
      <c r="C328" s="27" t="s">
        <v>426</v>
      </c>
      <c r="D328" s="31">
        <v>31176669</v>
      </c>
      <c r="E328" s="31">
        <v>29163012.620000001</v>
      </c>
      <c r="F328" s="31">
        <v>0</v>
      </c>
      <c r="G328" s="31">
        <v>2013656.1</v>
      </c>
      <c r="H328" s="31">
        <v>30816612.600000001</v>
      </c>
      <c r="I328" s="77">
        <f>ROUND(D328-H328,0)</f>
        <v>360056</v>
      </c>
      <c r="J328" s="78">
        <f>ROUND(I328/H328,4)</f>
        <v>1.17E-2</v>
      </c>
      <c r="M328" s="30"/>
      <c r="N328" s="89"/>
    </row>
    <row r="329" spans="1:14" x14ac:dyDescent="0.2">
      <c r="A329" s="26">
        <v>117412003</v>
      </c>
      <c r="B329" s="27" t="s">
        <v>410</v>
      </c>
      <c r="C329" s="27" t="s">
        <v>411</v>
      </c>
      <c r="D329" s="31">
        <v>9664107</v>
      </c>
      <c r="E329" s="31">
        <v>9367053.0199999996</v>
      </c>
      <c r="F329" s="31">
        <v>0</v>
      </c>
      <c r="G329" s="31">
        <v>297053.67</v>
      </c>
      <c r="H329" s="31">
        <v>9606805.5700000003</v>
      </c>
      <c r="I329" s="77">
        <f>ROUND(D329-H329,0)</f>
        <v>57301</v>
      </c>
      <c r="J329" s="78">
        <f>ROUND(I329/H329,4)</f>
        <v>6.0000000000000001E-3</v>
      </c>
      <c r="M329" s="30"/>
      <c r="N329" s="89"/>
    </row>
    <row r="330" spans="1:14" x14ac:dyDescent="0.2">
      <c r="A330" s="26">
        <v>117414003</v>
      </c>
      <c r="B330" s="27" t="s">
        <v>412</v>
      </c>
      <c r="C330" s="27" t="s">
        <v>411</v>
      </c>
      <c r="D330" s="31">
        <v>15157441</v>
      </c>
      <c r="E330" s="31">
        <v>14770020.060000001</v>
      </c>
      <c r="F330" s="31">
        <v>0</v>
      </c>
      <c r="G330" s="31">
        <v>387421.18</v>
      </c>
      <c r="H330" s="31">
        <v>15094189.99</v>
      </c>
      <c r="I330" s="77">
        <f>ROUND(D330-H330,0)</f>
        <v>63251</v>
      </c>
      <c r="J330" s="78">
        <f>ROUND(I330/H330,4)</f>
        <v>4.1999999999999997E-3</v>
      </c>
      <c r="M330" s="30"/>
      <c r="N330" s="89"/>
    </row>
    <row r="331" spans="1:14" x14ac:dyDescent="0.2">
      <c r="A331" s="26">
        <v>117414203</v>
      </c>
      <c r="B331" s="27" t="s">
        <v>413</v>
      </c>
      <c r="C331" s="27" t="s">
        <v>411</v>
      </c>
      <c r="D331" s="31">
        <v>5029255</v>
      </c>
      <c r="E331" s="31">
        <v>4646369.8899999997</v>
      </c>
      <c r="F331" s="31">
        <v>0</v>
      </c>
      <c r="G331" s="31">
        <v>382885.07</v>
      </c>
      <c r="H331" s="31">
        <v>4945577.9800000004</v>
      </c>
      <c r="I331" s="77">
        <f>ROUND(D331-H331,0)</f>
        <v>83677</v>
      </c>
      <c r="J331" s="78">
        <f>ROUND(I331/H331,4)</f>
        <v>1.6899999999999998E-2</v>
      </c>
      <c r="M331" s="30"/>
      <c r="N331" s="89"/>
    </row>
    <row r="332" spans="1:14" x14ac:dyDescent="0.2">
      <c r="A332" s="26">
        <v>117415004</v>
      </c>
      <c r="B332" s="27" t="s">
        <v>414</v>
      </c>
      <c r="C332" s="27" t="s">
        <v>411</v>
      </c>
      <c r="D332" s="31">
        <v>6893021</v>
      </c>
      <c r="E332" s="31">
        <v>6631116.5099999998</v>
      </c>
      <c r="F332" s="31">
        <v>0</v>
      </c>
      <c r="G332" s="31">
        <v>261904.1</v>
      </c>
      <c r="H332" s="31">
        <v>6874253.4900000002</v>
      </c>
      <c r="I332" s="77">
        <f>ROUND(D332-H332,0)</f>
        <v>18768</v>
      </c>
      <c r="J332" s="78">
        <f>ROUND(I332/H332,4)</f>
        <v>2.7000000000000001E-3</v>
      </c>
      <c r="M332" s="30"/>
      <c r="N332" s="89"/>
    </row>
    <row r="333" spans="1:14" x14ac:dyDescent="0.2">
      <c r="A333" s="26">
        <v>117415103</v>
      </c>
      <c r="B333" s="27" t="s">
        <v>415</v>
      </c>
      <c r="C333" s="27" t="s">
        <v>411</v>
      </c>
      <c r="D333" s="31">
        <v>8596260</v>
      </c>
      <c r="E333" s="31">
        <v>8284719.6100000003</v>
      </c>
      <c r="F333" s="31">
        <v>0</v>
      </c>
      <c r="G333" s="31">
        <v>311540.06</v>
      </c>
      <c r="H333" s="31">
        <v>8541564.6999999993</v>
      </c>
      <c r="I333" s="77">
        <f>ROUND(D333-H333,0)</f>
        <v>54695</v>
      </c>
      <c r="J333" s="78">
        <f>ROUND(I333/H333,4)</f>
        <v>6.4000000000000003E-3</v>
      </c>
      <c r="M333" s="30"/>
      <c r="N333" s="89"/>
    </row>
    <row r="334" spans="1:14" x14ac:dyDescent="0.2">
      <c r="A334" s="26">
        <v>117415303</v>
      </c>
      <c r="B334" s="27" t="s">
        <v>416</v>
      </c>
      <c r="C334" s="27" t="s">
        <v>411</v>
      </c>
      <c r="D334" s="31">
        <v>4812578</v>
      </c>
      <c r="E334" s="31">
        <v>4657530.75</v>
      </c>
      <c r="F334" s="31">
        <v>0</v>
      </c>
      <c r="G334" s="31">
        <v>155047.54</v>
      </c>
      <c r="H334" s="31">
        <v>4792994.3600000003</v>
      </c>
      <c r="I334" s="77">
        <f>ROUND(D334-H334,0)</f>
        <v>19584</v>
      </c>
      <c r="J334" s="78">
        <f>ROUND(I334/H334,4)</f>
        <v>4.1000000000000003E-3</v>
      </c>
      <c r="M334" s="30"/>
      <c r="N334" s="89"/>
    </row>
    <row r="335" spans="1:14" x14ac:dyDescent="0.2">
      <c r="A335" s="26">
        <v>117416103</v>
      </c>
      <c r="B335" s="27" t="s">
        <v>417</v>
      </c>
      <c r="C335" s="27" t="s">
        <v>411</v>
      </c>
      <c r="D335" s="31">
        <v>7359117</v>
      </c>
      <c r="E335" s="31">
        <v>7122515.9900000002</v>
      </c>
      <c r="F335" s="31">
        <v>0</v>
      </c>
      <c r="G335" s="31">
        <v>236600.53</v>
      </c>
      <c r="H335" s="31">
        <v>7337822.7599999998</v>
      </c>
      <c r="I335" s="77">
        <f>ROUND(D335-H335,0)</f>
        <v>21294</v>
      </c>
      <c r="J335" s="78">
        <f>ROUND(I335/H335,4)</f>
        <v>2.8999999999999998E-3</v>
      </c>
      <c r="M335" s="30"/>
      <c r="N335" s="89"/>
    </row>
    <row r="336" spans="1:14" x14ac:dyDescent="0.2">
      <c r="A336" s="26">
        <v>117417202</v>
      </c>
      <c r="B336" s="27" t="s">
        <v>418</v>
      </c>
      <c r="C336" s="27" t="s">
        <v>411</v>
      </c>
      <c r="D336" s="31">
        <v>37934391</v>
      </c>
      <c r="E336" s="31">
        <v>36241374.420000002</v>
      </c>
      <c r="F336" s="31">
        <v>0</v>
      </c>
      <c r="G336" s="31">
        <v>1693016.89</v>
      </c>
      <c r="H336" s="31">
        <v>37745676.420000002</v>
      </c>
      <c r="I336" s="77">
        <f>ROUND(D336-H336,0)</f>
        <v>188715</v>
      </c>
      <c r="J336" s="78">
        <f>ROUND(I336/H336,4)</f>
        <v>5.0000000000000001E-3</v>
      </c>
      <c r="M336" s="30"/>
      <c r="N336" s="89"/>
    </row>
    <row r="337" spans="1:14" x14ac:dyDescent="0.2">
      <c r="A337" s="26">
        <v>109420803</v>
      </c>
      <c r="B337" s="27" t="s">
        <v>243</v>
      </c>
      <c r="C337" s="27" t="s">
        <v>244</v>
      </c>
      <c r="D337" s="31">
        <v>16384629</v>
      </c>
      <c r="E337" s="31">
        <v>15872329.630000001</v>
      </c>
      <c r="F337" s="31">
        <v>0</v>
      </c>
      <c r="G337" s="31">
        <v>512299.73</v>
      </c>
      <c r="H337" s="31">
        <v>16364834.880000001</v>
      </c>
      <c r="I337" s="77">
        <f>ROUND(D337-H337,0)</f>
        <v>19794</v>
      </c>
      <c r="J337" s="78">
        <f>ROUND(I337/H337,4)</f>
        <v>1.1999999999999999E-3</v>
      </c>
      <c r="M337" s="30"/>
      <c r="N337" s="89"/>
    </row>
    <row r="338" spans="1:14" x14ac:dyDescent="0.2">
      <c r="A338" s="26">
        <v>109422303</v>
      </c>
      <c r="B338" s="27" t="s">
        <v>245</v>
      </c>
      <c r="C338" s="27" t="s">
        <v>244</v>
      </c>
      <c r="D338" s="31">
        <v>10149700</v>
      </c>
      <c r="E338" s="31">
        <v>9860553.6799999997</v>
      </c>
      <c r="F338" s="31">
        <v>0</v>
      </c>
      <c r="G338" s="31">
        <v>289146.55</v>
      </c>
      <c r="H338" s="31">
        <v>10119310.57</v>
      </c>
      <c r="I338" s="77">
        <f>ROUND(D338-H338,0)</f>
        <v>30389</v>
      </c>
      <c r="J338" s="78">
        <f>ROUND(I338/H338,4)</f>
        <v>3.0000000000000001E-3</v>
      </c>
      <c r="M338" s="30"/>
      <c r="N338" s="89"/>
    </row>
    <row r="339" spans="1:14" x14ac:dyDescent="0.2">
      <c r="A339" s="26">
        <v>109426003</v>
      </c>
      <c r="B339" s="27" t="s">
        <v>246</v>
      </c>
      <c r="C339" s="27" t="s">
        <v>244</v>
      </c>
      <c r="D339" s="31">
        <v>6412755</v>
      </c>
      <c r="E339" s="31">
        <v>6270674.9100000001</v>
      </c>
      <c r="F339" s="31">
        <v>0</v>
      </c>
      <c r="G339" s="31">
        <v>142080.26</v>
      </c>
      <c r="H339" s="31">
        <v>6395654.3499999996</v>
      </c>
      <c r="I339" s="77">
        <f>ROUND(D339-H339,0)</f>
        <v>17101</v>
      </c>
      <c r="J339" s="78">
        <f>ROUND(I339/H339,4)</f>
        <v>2.7000000000000001E-3</v>
      </c>
      <c r="M339" s="30"/>
      <c r="N339" s="89"/>
    </row>
    <row r="340" spans="1:14" x14ac:dyDescent="0.2">
      <c r="A340" s="26">
        <v>109426303</v>
      </c>
      <c r="B340" s="27" t="s">
        <v>247</v>
      </c>
      <c r="C340" s="27" t="s">
        <v>244</v>
      </c>
      <c r="D340" s="31">
        <v>8763182</v>
      </c>
      <c r="E340" s="31">
        <v>8511564.7799999993</v>
      </c>
      <c r="F340" s="31">
        <v>0</v>
      </c>
      <c r="G340" s="31">
        <v>251617.11</v>
      </c>
      <c r="H340" s="31">
        <v>8719355.0099999998</v>
      </c>
      <c r="I340" s="77">
        <f>ROUND(D340-H340,0)</f>
        <v>43827</v>
      </c>
      <c r="J340" s="78">
        <f>ROUND(I340/H340,4)</f>
        <v>5.0000000000000001E-3</v>
      </c>
      <c r="M340" s="30"/>
      <c r="N340" s="89"/>
    </row>
    <row r="341" spans="1:14" x14ac:dyDescent="0.2">
      <c r="A341" s="26">
        <v>109427503</v>
      </c>
      <c r="B341" s="27" t="s">
        <v>248</v>
      </c>
      <c r="C341" s="27" t="s">
        <v>244</v>
      </c>
      <c r="D341" s="31">
        <v>8078090</v>
      </c>
      <c r="E341" s="31">
        <v>7855052.9800000004</v>
      </c>
      <c r="F341" s="31">
        <v>0</v>
      </c>
      <c r="G341" s="31">
        <v>223037.31</v>
      </c>
      <c r="H341" s="31">
        <v>8064667.4900000002</v>
      </c>
      <c r="I341" s="77">
        <f>ROUND(D341-H341,0)</f>
        <v>13423</v>
      </c>
      <c r="J341" s="78">
        <f>ROUND(I341/H341,4)</f>
        <v>1.6999999999999999E-3</v>
      </c>
      <c r="M341" s="30"/>
      <c r="N341" s="89"/>
    </row>
    <row r="342" spans="1:14" x14ac:dyDescent="0.2">
      <c r="A342" s="26">
        <v>104431304</v>
      </c>
      <c r="B342" s="27" t="s">
        <v>125</v>
      </c>
      <c r="C342" s="27" t="s">
        <v>126</v>
      </c>
      <c r="D342" s="31">
        <v>4235036</v>
      </c>
      <c r="E342" s="31">
        <v>4145732.25</v>
      </c>
      <c r="F342" s="31">
        <v>0</v>
      </c>
      <c r="G342" s="31">
        <v>89304.18</v>
      </c>
      <c r="H342" s="31">
        <v>4211177.92</v>
      </c>
      <c r="I342" s="77">
        <f>ROUND(D342-H342,0)</f>
        <v>23858</v>
      </c>
      <c r="J342" s="78">
        <f>ROUND(I342/H342,4)</f>
        <v>5.7000000000000002E-3</v>
      </c>
      <c r="M342" s="30"/>
      <c r="N342" s="89"/>
    </row>
    <row r="343" spans="1:14" x14ac:dyDescent="0.2">
      <c r="A343" s="26">
        <v>104432503</v>
      </c>
      <c r="B343" s="27" t="s">
        <v>127</v>
      </c>
      <c r="C343" s="27" t="s">
        <v>126</v>
      </c>
      <c r="D343" s="31">
        <v>12082273</v>
      </c>
      <c r="E343" s="31">
        <v>11603574.82</v>
      </c>
      <c r="F343" s="31">
        <v>0</v>
      </c>
      <c r="G343" s="31">
        <v>478698.16</v>
      </c>
      <c r="H343" s="31">
        <v>12128666.619999999</v>
      </c>
      <c r="I343" s="77">
        <f>ROUND(D343-H343,0)</f>
        <v>-46394</v>
      </c>
      <c r="J343" s="78">
        <f>ROUND(I343/H343,4)</f>
        <v>-3.8E-3</v>
      </c>
      <c r="M343" s="30"/>
      <c r="N343" s="89"/>
    </row>
    <row r="344" spans="1:14" x14ac:dyDescent="0.2">
      <c r="A344" s="26">
        <v>104432803</v>
      </c>
      <c r="B344" s="27" t="s">
        <v>128</v>
      </c>
      <c r="C344" s="27" t="s">
        <v>126</v>
      </c>
      <c r="D344" s="31">
        <v>8895498</v>
      </c>
      <c r="E344" s="31">
        <v>8579334.2200000007</v>
      </c>
      <c r="F344" s="31">
        <v>0</v>
      </c>
      <c r="G344" s="31">
        <v>316163.69</v>
      </c>
      <c r="H344" s="31">
        <v>8824142.2100000009</v>
      </c>
      <c r="I344" s="77">
        <f>ROUND(D344-H344,0)</f>
        <v>71356</v>
      </c>
      <c r="J344" s="78">
        <f>ROUND(I344/H344,4)</f>
        <v>8.0999999999999996E-3</v>
      </c>
      <c r="M344" s="30"/>
      <c r="N344" s="89"/>
    </row>
    <row r="345" spans="1:14" x14ac:dyDescent="0.2">
      <c r="A345" s="26">
        <v>104432903</v>
      </c>
      <c r="B345" s="27" t="s">
        <v>129</v>
      </c>
      <c r="C345" s="27" t="s">
        <v>126</v>
      </c>
      <c r="D345" s="31">
        <v>9354133</v>
      </c>
      <c r="E345" s="31">
        <v>9112021.0700000003</v>
      </c>
      <c r="F345" s="31">
        <v>0</v>
      </c>
      <c r="G345" s="31">
        <v>242112.15</v>
      </c>
      <c r="H345" s="31">
        <v>9311496.1099999994</v>
      </c>
      <c r="I345" s="77">
        <f>ROUND(D345-H345,0)</f>
        <v>42637</v>
      </c>
      <c r="J345" s="78">
        <f>ROUND(I345/H345,4)</f>
        <v>4.5999999999999999E-3</v>
      </c>
      <c r="M345" s="30"/>
      <c r="N345" s="89"/>
    </row>
    <row r="346" spans="1:14" x14ac:dyDescent="0.2">
      <c r="A346" s="26">
        <v>104433303</v>
      </c>
      <c r="B346" s="27" t="s">
        <v>130</v>
      </c>
      <c r="C346" s="27" t="s">
        <v>126</v>
      </c>
      <c r="D346" s="31">
        <v>8079431</v>
      </c>
      <c r="E346" s="31">
        <v>7770049.4299999997</v>
      </c>
      <c r="F346" s="31">
        <v>0</v>
      </c>
      <c r="G346" s="31">
        <v>309381.87</v>
      </c>
      <c r="H346" s="31">
        <v>8054022.2699999996</v>
      </c>
      <c r="I346" s="77">
        <f>ROUND(D346-H346,0)</f>
        <v>25409</v>
      </c>
      <c r="J346" s="78">
        <f>ROUND(I346/H346,4)</f>
        <v>3.2000000000000002E-3</v>
      </c>
      <c r="M346" s="30"/>
      <c r="N346" s="89"/>
    </row>
    <row r="347" spans="1:14" x14ac:dyDescent="0.2">
      <c r="A347" s="26">
        <v>104433604</v>
      </c>
      <c r="B347" s="27" t="s">
        <v>131</v>
      </c>
      <c r="C347" s="27" t="s">
        <v>126</v>
      </c>
      <c r="D347" s="31">
        <v>3557770</v>
      </c>
      <c r="E347" s="31">
        <v>3492022.29</v>
      </c>
      <c r="F347" s="31">
        <v>0</v>
      </c>
      <c r="G347" s="31">
        <v>65747.539999999994</v>
      </c>
      <c r="H347" s="31">
        <v>3560720.87</v>
      </c>
      <c r="I347" s="77">
        <f>ROUND(D347-H347,0)</f>
        <v>-2951</v>
      </c>
      <c r="J347" s="78">
        <f>ROUND(I347/H347,4)</f>
        <v>-8.0000000000000004E-4</v>
      </c>
      <c r="M347" s="30"/>
      <c r="N347" s="89"/>
    </row>
    <row r="348" spans="1:14" x14ac:dyDescent="0.2">
      <c r="A348" s="26">
        <v>104433903</v>
      </c>
      <c r="B348" s="27" t="s">
        <v>132</v>
      </c>
      <c r="C348" s="27" t="s">
        <v>126</v>
      </c>
      <c r="D348" s="31">
        <v>7238810</v>
      </c>
      <c r="E348" s="31">
        <v>7126768.7400000002</v>
      </c>
      <c r="F348" s="31">
        <v>0</v>
      </c>
      <c r="G348" s="31">
        <v>112040.82</v>
      </c>
      <c r="H348" s="31">
        <v>7220451.6500000004</v>
      </c>
      <c r="I348" s="77">
        <f>ROUND(D348-H348,0)</f>
        <v>18358</v>
      </c>
      <c r="J348" s="78">
        <f>ROUND(I348/H348,4)</f>
        <v>2.5000000000000001E-3</v>
      </c>
      <c r="M348" s="30"/>
      <c r="N348" s="89"/>
    </row>
    <row r="349" spans="1:14" x14ac:dyDescent="0.2">
      <c r="A349" s="26">
        <v>104435003</v>
      </c>
      <c r="B349" s="27" t="s">
        <v>133</v>
      </c>
      <c r="C349" s="27" t="s">
        <v>126</v>
      </c>
      <c r="D349" s="31">
        <v>6404720</v>
      </c>
      <c r="E349" s="31">
        <v>6275684.6299999999</v>
      </c>
      <c r="F349" s="31">
        <v>0</v>
      </c>
      <c r="G349" s="31">
        <v>129034.95</v>
      </c>
      <c r="H349" s="31">
        <v>6398312.7300000004</v>
      </c>
      <c r="I349" s="77">
        <f>ROUND(D349-H349,0)</f>
        <v>6407</v>
      </c>
      <c r="J349" s="78">
        <f>ROUND(I349/H349,4)</f>
        <v>1E-3</v>
      </c>
      <c r="M349" s="30"/>
      <c r="N349" s="89"/>
    </row>
    <row r="350" spans="1:14" x14ac:dyDescent="0.2">
      <c r="A350" s="26">
        <v>104435303</v>
      </c>
      <c r="B350" s="27" t="s">
        <v>134</v>
      </c>
      <c r="C350" s="27" t="s">
        <v>126</v>
      </c>
      <c r="D350" s="31">
        <v>9295335</v>
      </c>
      <c r="E350" s="31">
        <v>9051574.4900000002</v>
      </c>
      <c r="F350" s="31">
        <v>0</v>
      </c>
      <c r="G350" s="31">
        <v>243760.11</v>
      </c>
      <c r="H350" s="31">
        <v>9257799.9299999997</v>
      </c>
      <c r="I350" s="77">
        <f>ROUND(D350-H350,0)</f>
        <v>37535</v>
      </c>
      <c r="J350" s="78">
        <f>ROUND(I350/H350,4)</f>
        <v>4.1000000000000003E-3</v>
      </c>
      <c r="M350" s="30"/>
      <c r="N350" s="89"/>
    </row>
    <row r="351" spans="1:14" x14ac:dyDescent="0.2">
      <c r="A351" s="26">
        <v>104435603</v>
      </c>
      <c r="B351" s="27" t="s">
        <v>135</v>
      </c>
      <c r="C351" s="27" t="s">
        <v>126</v>
      </c>
      <c r="D351" s="31">
        <v>22059526</v>
      </c>
      <c r="E351" s="31">
        <v>21155917.800000001</v>
      </c>
      <c r="F351" s="31">
        <v>0</v>
      </c>
      <c r="G351" s="31">
        <v>903608.3</v>
      </c>
      <c r="H351" s="31">
        <v>22002378.510000002</v>
      </c>
      <c r="I351" s="77">
        <f>ROUND(D351-H351,0)</f>
        <v>57147</v>
      </c>
      <c r="J351" s="78">
        <f>ROUND(I351/H351,4)</f>
        <v>2.5999999999999999E-3</v>
      </c>
      <c r="M351" s="30"/>
      <c r="N351" s="89"/>
    </row>
    <row r="352" spans="1:14" x14ac:dyDescent="0.2">
      <c r="A352" s="26">
        <v>104435703</v>
      </c>
      <c r="B352" s="27" t="s">
        <v>136</v>
      </c>
      <c r="C352" s="27" t="s">
        <v>126</v>
      </c>
      <c r="D352" s="31">
        <v>7497485</v>
      </c>
      <c r="E352" s="31">
        <v>7294711.8399999999</v>
      </c>
      <c r="F352" s="31">
        <v>0</v>
      </c>
      <c r="G352" s="31">
        <v>202773.09</v>
      </c>
      <c r="H352" s="31">
        <v>7474529.71</v>
      </c>
      <c r="I352" s="77">
        <f>ROUND(D352-H352,0)</f>
        <v>22955</v>
      </c>
      <c r="J352" s="78">
        <f>ROUND(I352/H352,4)</f>
        <v>3.0999999999999999E-3</v>
      </c>
      <c r="M352" s="30"/>
      <c r="N352" s="89"/>
    </row>
    <row r="353" spans="1:14" x14ac:dyDescent="0.2">
      <c r="A353" s="26">
        <v>104437503</v>
      </c>
      <c r="B353" s="27" t="s">
        <v>137</v>
      </c>
      <c r="C353" s="27" t="s">
        <v>126</v>
      </c>
      <c r="D353" s="31">
        <v>5820723</v>
      </c>
      <c r="E353" s="31">
        <v>5731523.79</v>
      </c>
      <c r="F353" s="31">
        <v>0</v>
      </c>
      <c r="G353" s="31">
        <v>89199.07</v>
      </c>
      <c r="H353" s="31">
        <v>5803855.2999999998</v>
      </c>
      <c r="I353" s="77">
        <f>ROUND(D353-H353,0)</f>
        <v>16868</v>
      </c>
      <c r="J353" s="78">
        <f>ROUND(I353/H353,4)</f>
        <v>2.8999999999999998E-3</v>
      </c>
      <c r="M353" s="30"/>
      <c r="N353" s="89"/>
    </row>
    <row r="354" spans="1:14" x14ac:dyDescent="0.2">
      <c r="A354" s="26">
        <v>111444602</v>
      </c>
      <c r="B354" s="27" t="s">
        <v>280</v>
      </c>
      <c r="C354" s="27" t="s">
        <v>281</v>
      </c>
      <c r="D354" s="31">
        <v>27498596</v>
      </c>
      <c r="E354" s="31">
        <v>26452362.920000002</v>
      </c>
      <c r="F354" s="31">
        <v>0</v>
      </c>
      <c r="G354" s="31">
        <v>1046232.85</v>
      </c>
      <c r="H354" s="31">
        <v>27372312.780000001</v>
      </c>
      <c r="I354" s="77">
        <f>ROUND(D354-H354,0)</f>
        <v>126283</v>
      </c>
      <c r="J354" s="78">
        <f>ROUND(I354/H354,4)</f>
        <v>4.5999999999999999E-3</v>
      </c>
      <c r="M354" s="30"/>
      <c r="N354" s="89"/>
    </row>
    <row r="355" spans="1:14" x14ac:dyDescent="0.2">
      <c r="A355" s="26">
        <v>120452003</v>
      </c>
      <c r="B355" s="27" t="s">
        <v>463</v>
      </c>
      <c r="C355" s="27" t="s">
        <v>464</v>
      </c>
      <c r="D355" s="31">
        <v>26771761</v>
      </c>
      <c r="E355" s="31">
        <v>25090338.780000001</v>
      </c>
      <c r="F355" s="31">
        <v>0</v>
      </c>
      <c r="G355" s="31">
        <v>1681422.14</v>
      </c>
      <c r="H355" s="31">
        <v>26719968.699999999</v>
      </c>
      <c r="I355" s="77">
        <f>ROUND(D355-H355,0)</f>
        <v>51792</v>
      </c>
      <c r="J355" s="78">
        <f>ROUND(I355/H355,4)</f>
        <v>1.9E-3</v>
      </c>
      <c r="M355" s="30"/>
      <c r="N355" s="89"/>
    </row>
    <row r="356" spans="1:14" x14ac:dyDescent="0.2">
      <c r="A356" s="26">
        <v>120455203</v>
      </c>
      <c r="B356" s="27" t="s">
        <v>465</v>
      </c>
      <c r="C356" s="27" t="s">
        <v>464</v>
      </c>
      <c r="D356" s="31">
        <v>26731338</v>
      </c>
      <c r="E356" s="31">
        <v>25946193.420000002</v>
      </c>
      <c r="F356" s="31">
        <v>0</v>
      </c>
      <c r="G356" s="31">
        <v>785144.98</v>
      </c>
      <c r="H356" s="31">
        <v>26622664.66</v>
      </c>
      <c r="I356" s="77">
        <f>ROUND(D356-H356,0)</f>
        <v>108673</v>
      </c>
      <c r="J356" s="78">
        <f>ROUND(I356/H356,4)</f>
        <v>4.1000000000000003E-3</v>
      </c>
      <c r="M356" s="30"/>
      <c r="N356" s="89"/>
    </row>
    <row r="357" spans="1:14" x14ac:dyDescent="0.2">
      <c r="A357" s="26">
        <v>120455403</v>
      </c>
      <c r="B357" s="27" t="s">
        <v>466</v>
      </c>
      <c r="C357" s="27" t="s">
        <v>464</v>
      </c>
      <c r="D357" s="31">
        <v>37498240</v>
      </c>
      <c r="E357" s="31">
        <v>35575096.939999998</v>
      </c>
      <c r="F357" s="31">
        <v>0</v>
      </c>
      <c r="G357" s="31">
        <v>1923143.27</v>
      </c>
      <c r="H357" s="31">
        <v>37267523.079999998</v>
      </c>
      <c r="I357" s="77">
        <f>ROUND(D357-H357,0)</f>
        <v>230717</v>
      </c>
      <c r="J357" s="78">
        <f>ROUND(I357/H357,4)</f>
        <v>6.1999999999999998E-3</v>
      </c>
      <c r="M357" s="30"/>
      <c r="N357" s="89"/>
    </row>
    <row r="358" spans="1:14" x14ac:dyDescent="0.2">
      <c r="A358" s="26">
        <v>120456003</v>
      </c>
      <c r="B358" s="27" t="s">
        <v>467</v>
      </c>
      <c r="C358" s="27" t="s">
        <v>464</v>
      </c>
      <c r="D358" s="31">
        <v>21767221</v>
      </c>
      <c r="E358" s="31">
        <v>20762421.16</v>
      </c>
      <c r="F358" s="31">
        <v>0</v>
      </c>
      <c r="G358" s="31">
        <v>1004799.97</v>
      </c>
      <c r="H358" s="31">
        <v>21768187.440000001</v>
      </c>
      <c r="I358" s="77">
        <f>ROUND(D358-H358,0)</f>
        <v>-966</v>
      </c>
      <c r="J358" s="78">
        <f>ROUND(I358/H358,4)</f>
        <v>0</v>
      </c>
      <c r="M358" s="30"/>
      <c r="N358" s="89"/>
    </row>
    <row r="359" spans="1:14" x14ac:dyDescent="0.2">
      <c r="A359" s="26">
        <v>123460302</v>
      </c>
      <c r="B359" s="27" t="s">
        <v>508</v>
      </c>
      <c r="C359" s="27" t="s">
        <v>509</v>
      </c>
      <c r="D359" s="31">
        <v>12548229</v>
      </c>
      <c r="E359" s="31">
        <v>11431224.050000001</v>
      </c>
      <c r="F359" s="31">
        <v>0</v>
      </c>
      <c r="G359" s="31">
        <v>1117004.54</v>
      </c>
      <c r="H359" s="31">
        <v>12320921.710000001</v>
      </c>
      <c r="I359" s="77">
        <f>ROUND(D359-H359,0)</f>
        <v>227307</v>
      </c>
      <c r="J359" s="78">
        <f>ROUND(I359/H359,4)</f>
        <v>1.84E-2</v>
      </c>
      <c r="M359" s="30"/>
      <c r="N359" s="89"/>
    </row>
    <row r="360" spans="1:14" x14ac:dyDescent="0.2">
      <c r="A360" s="26">
        <v>123460504</v>
      </c>
      <c r="B360" s="27" t="s">
        <v>510</v>
      </c>
      <c r="C360" s="27" t="s">
        <v>509</v>
      </c>
      <c r="D360" s="31">
        <v>34420</v>
      </c>
      <c r="E360" s="31">
        <v>34416.6</v>
      </c>
      <c r="F360" s="31">
        <v>0</v>
      </c>
      <c r="G360" s="31">
        <v>3.63</v>
      </c>
      <c r="H360" s="31">
        <v>34420.39</v>
      </c>
      <c r="I360" s="77">
        <f>ROUND(D360-H360,0)</f>
        <v>0</v>
      </c>
      <c r="J360" s="78">
        <f>ROUND(I360/H360,4)</f>
        <v>0</v>
      </c>
      <c r="M360" s="30"/>
      <c r="N360" s="89"/>
    </row>
    <row r="361" spans="1:14" x14ac:dyDescent="0.2">
      <c r="A361" s="26">
        <v>123461302</v>
      </c>
      <c r="B361" s="27" t="s">
        <v>511</v>
      </c>
      <c r="C361" s="27" t="s">
        <v>509</v>
      </c>
      <c r="D361" s="31">
        <v>7422072</v>
      </c>
      <c r="E361" s="31">
        <v>6997631.46</v>
      </c>
      <c r="F361" s="31">
        <v>0</v>
      </c>
      <c r="G361" s="31">
        <v>424440.95</v>
      </c>
      <c r="H361" s="31">
        <v>7375778.7000000002</v>
      </c>
      <c r="I361" s="77">
        <f>ROUND(D361-H361,0)</f>
        <v>46293</v>
      </c>
      <c r="J361" s="78">
        <f>ROUND(I361/H361,4)</f>
        <v>6.3E-3</v>
      </c>
      <c r="M361" s="30"/>
      <c r="N361" s="89"/>
    </row>
    <row r="362" spans="1:14" x14ac:dyDescent="0.2">
      <c r="A362" s="26">
        <v>123461602</v>
      </c>
      <c r="B362" s="27" t="s">
        <v>512</v>
      </c>
      <c r="C362" s="27" t="s">
        <v>509</v>
      </c>
      <c r="D362" s="31">
        <v>5391414</v>
      </c>
      <c r="E362" s="31">
        <v>5017916.2300000004</v>
      </c>
      <c r="F362" s="31">
        <v>0</v>
      </c>
      <c r="G362" s="31">
        <v>373497.79</v>
      </c>
      <c r="H362" s="31">
        <v>5346439.0199999996</v>
      </c>
      <c r="I362" s="77">
        <f>ROUND(D362-H362,0)</f>
        <v>44975</v>
      </c>
      <c r="J362" s="78">
        <f>ROUND(I362/H362,4)</f>
        <v>8.3999999999999995E-3</v>
      </c>
      <c r="M362" s="30"/>
      <c r="N362" s="89"/>
    </row>
    <row r="363" spans="1:14" x14ac:dyDescent="0.2">
      <c r="A363" s="26">
        <v>123463603</v>
      </c>
      <c r="B363" s="27" t="s">
        <v>513</v>
      </c>
      <c r="C363" s="27" t="s">
        <v>509</v>
      </c>
      <c r="D363" s="31">
        <v>7592386</v>
      </c>
      <c r="E363" s="31">
        <v>7124276.1299999999</v>
      </c>
      <c r="F363" s="31">
        <v>0</v>
      </c>
      <c r="G363" s="31">
        <v>468109.78</v>
      </c>
      <c r="H363" s="31">
        <v>7520829.6399999997</v>
      </c>
      <c r="I363" s="77">
        <f>ROUND(D363-H363,0)</f>
        <v>71556</v>
      </c>
      <c r="J363" s="78">
        <f>ROUND(I363/H363,4)</f>
        <v>9.4999999999999998E-3</v>
      </c>
      <c r="M363" s="30"/>
      <c r="N363" s="89"/>
    </row>
    <row r="364" spans="1:14" x14ac:dyDescent="0.2">
      <c r="A364" s="26">
        <v>123463803</v>
      </c>
      <c r="B364" s="27" t="s">
        <v>514</v>
      </c>
      <c r="C364" s="27" t="s">
        <v>509</v>
      </c>
      <c r="D364" s="31">
        <v>1172249</v>
      </c>
      <c r="E364" s="31">
        <v>1096730.51</v>
      </c>
      <c r="F364" s="31">
        <v>0</v>
      </c>
      <c r="G364" s="31">
        <v>75518.86</v>
      </c>
      <c r="H364" s="31">
        <v>1154528.3700000001</v>
      </c>
      <c r="I364" s="77">
        <f>ROUND(D364-H364,0)</f>
        <v>17721</v>
      </c>
      <c r="J364" s="78">
        <f>ROUND(I364/H364,4)</f>
        <v>1.5299999999999999E-2</v>
      </c>
      <c r="M364" s="30"/>
      <c r="N364" s="89"/>
    </row>
    <row r="365" spans="1:14" x14ac:dyDescent="0.2">
      <c r="A365" s="26">
        <v>123464502</v>
      </c>
      <c r="B365" s="27" t="s">
        <v>515</v>
      </c>
      <c r="C365" s="27" t="s">
        <v>509</v>
      </c>
      <c r="D365" s="31">
        <v>6279561</v>
      </c>
      <c r="E365" s="31">
        <v>5870005.21</v>
      </c>
      <c r="F365" s="31">
        <v>0</v>
      </c>
      <c r="G365" s="31">
        <v>409555.87</v>
      </c>
      <c r="H365" s="31">
        <v>6216645.3099999996</v>
      </c>
      <c r="I365" s="77">
        <f>ROUND(D365-H365,0)</f>
        <v>62916</v>
      </c>
      <c r="J365" s="78">
        <f>ROUND(I365/H365,4)</f>
        <v>1.01E-2</v>
      </c>
      <c r="M365" s="30"/>
      <c r="N365" s="89"/>
    </row>
    <row r="366" spans="1:14" x14ac:dyDescent="0.2">
      <c r="A366" s="26">
        <v>123464603</v>
      </c>
      <c r="B366" s="27" t="s">
        <v>516</v>
      </c>
      <c r="C366" s="27" t="s">
        <v>509</v>
      </c>
      <c r="D366" s="31">
        <v>3888240</v>
      </c>
      <c r="E366" s="31">
        <v>3622424.89</v>
      </c>
      <c r="F366" s="31">
        <v>0</v>
      </c>
      <c r="G366" s="31">
        <v>265815.5</v>
      </c>
      <c r="H366" s="31">
        <v>3869594</v>
      </c>
      <c r="I366" s="77">
        <f>ROUND(D366-H366,0)</f>
        <v>18646</v>
      </c>
      <c r="J366" s="78">
        <f>ROUND(I366/H366,4)</f>
        <v>4.7999999999999996E-3</v>
      </c>
      <c r="M366" s="30"/>
      <c r="N366" s="89"/>
    </row>
    <row r="367" spans="1:14" x14ac:dyDescent="0.2">
      <c r="A367" s="26">
        <v>123465303</v>
      </c>
      <c r="B367" s="27" t="s">
        <v>517</v>
      </c>
      <c r="C367" s="27" t="s">
        <v>509</v>
      </c>
      <c r="D367" s="31">
        <v>8975480</v>
      </c>
      <c r="E367" s="31">
        <v>8614349.7599999998</v>
      </c>
      <c r="F367" s="31">
        <v>0</v>
      </c>
      <c r="G367" s="31">
        <v>361130.37</v>
      </c>
      <c r="H367" s="31">
        <v>8927600.2599999998</v>
      </c>
      <c r="I367" s="77">
        <f>ROUND(D367-H367,0)</f>
        <v>47880</v>
      </c>
      <c r="J367" s="78">
        <f>ROUND(I367/H367,4)</f>
        <v>5.4000000000000003E-3</v>
      </c>
      <c r="M367" s="30"/>
      <c r="N367" s="89"/>
    </row>
    <row r="368" spans="1:14" x14ac:dyDescent="0.2">
      <c r="A368" s="26">
        <v>123465602</v>
      </c>
      <c r="B368" s="27" t="s">
        <v>518</v>
      </c>
      <c r="C368" s="27" t="s">
        <v>509</v>
      </c>
      <c r="D368" s="31">
        <v>27823452</v>
      </c>
      <c r="E368" s="31">
        <v>25792017.77</v>
      </c>
      <c r="F368" s="31">
        <v>0</v>
      </c>
      <c r="G368" s="31">
        <v>2031434.49</v>
      </c>
      <c r="H368" s="31">
        <v>27574495.609999999</v>
      </c>
      <c r="I368" s="77">
        <f>ROUND(D368-H368,0)</f>
        <v>248956</v>
      </c>
      <c r="J368" s="78">
        <f>ROUND(I368/H368,4)</f>
        <v>8.9999999999999993E-3</v>
      </c>
      <c r="M368" s="30"/>
      <c r="N368" s="89"/>
    </row>
    <row r="369" spans="1:14" x14ac:dyDescent="0.2">
      <c r="A369" s="26">
        <v>123465702</v>
      </c>
      <c r="B369" s="27" t="s">
        <v>519</v>
      </c>
      <c r="C369" s="27" t="s">
        <v>509</v>
      </c>
      <c r="D369" s="31">
        <v>19348106</v>
      </c>
      <c r="E369" s="31">
        <v>17697796.949999999</v>
      </c>
      <c r="F369" s="31">
        <v>0</v>
      </c>
      <c r="G369" s="31">
        <v>1650308.91</v>
      </c>
      <c r="H369" s="31">
        <v>19086761.75</v>
      </c>
      <c r="I369" s="77">
        <f>ROUND(D369-H369,0)</f>
        <v>261344</v>
      </c>
      <c r="J369" s="78">
        <f>ROUND(I369/H369,4)</f>
        <v>1.37E-2</v>
      </c>
      <c r="M369" s="30"/>
      <c r="N369" s="89"/>
    </row>
    <row r="370" spans="1:14" x14ac:dyDescent="0.2">
      <c r="A370" s="26">
        <v>123466103</v>
      </c>
      <c r="B370" s="27" t="s">
        <v>520</v>
      </c>
      <c r="C370" s="27" t="s">
        <v>509</v>
      </c>
      <c r="D370" s="31">
        <v>8670363</v>
      </c>
      <c r="E370" s="31">
        <v>8277505.8499999996</v>
      </c>
      <c r="F370" s="31">
        <v>0</v>
      </c>
      <c r="G370" s="31">
        <v>392857.13</v>
      </c>
      <c r="H370" s="31">
        <v>8625699.1300000008</v>
      </c>
      <c r="I370" s="77">
        <f>ROUND(D370-H370,0)</f>
        <v>44664</v>
      </c>
      <c r="J370" s="78">
        <f>ROUND(I370/H370,4)</f>
        <v>5.1999999999999998E-3</v>
      </c>
      <c r="M370" s="30"/>
      <c r="N370" s="89"/>
    </row>
    <row r="371" spans="1:14" x14ac:dyDescent="0.2">
      <c r="A371" s="26">
        <v>123466303</v>
      </c>
      <c r="B371" s="27" t="s">
        <v>521</v>
      </c>
      <c r="C371" s="27" t="s">
        <v>509</v>
      </c>
      <c r="D371" s="31">
        <v>10760422</v>
      </c>
      <c r="E371" s="31">
        <v>10275441.25</v>
      </c>
      <c r="F371" s="31">
        <v>0</v>
      </c>
      <c r="G371" s="31">
        <v>484980.64</v>
      </c>
      <c r="H371" s="31">
        <v>10701927.449999999</v>
      </c>
      <c r="I371" s="77">
        <f>ROUND(D371-H371,0)</f>
        <v>58495</v>
      </c>
      <c r="J371" s="78">
        <f>ROUND(I371/H371,4)</f>
        <v>5.4999999999999997E-3</v>
      </c>
      <c r="M371" s="30"/>
      <c r="N371" s="89"/>
    </row>
    <row r="372" spans="1:14" x14ac:dyDescent="0.2">
      <c r="A372" s="26">
        <v>123466403</v>
      </c>
      <c r="B372" s="27" t="s">
        <v>522</v>
      </c>
      <c r="C372" s="27" t="s">
        <v>509</v>
      </c>
      <c r="D372" s="31">
        <v>21365379</v>
      </c>
      <c r="E372" s="31">
        <v>20018662.620000001</v>
      </c>
      <c r="F372" s="31">
        <v>0</v>
      </c>
      <c r="G372" s="31">
        <v>1346716.59</v>
      </c>
      <c r="H372" s="31">
        <v>21155847.43</v>
      </c>
      <c r="I372" s="77">
        <f>ROUND(D372-H372,0)</f>
        <v>209532</v>
      </c>
      <c r="J372" s="78">
        <f>ROUND(I372/H372,4)</f>
        <v>9.9000000000000008E-3</v>
      </c>
      <c r="M372" s="30"/>
      <c r="N372" s="89"/>
    </row>
    <row r="373" spans="1:14" x14ac:dyDescent="0.2">
      <c r="A373" s="26">
        <v>123467103</v>
      </c>
      <c r="B373" s="27" t="s">
        <v>523</v>
      </c>
      <c r="C373" s="27" t="s">
        <v>509</v>
      </c>
      <c r="D373" s="31">
        <v>12620234</v>
      </c>
      <c r="E373" s="31">
        <v>11970400.689999999</v>
      </c>
      <c r="F373" s="31">
        <v>0</v>
      </c>
      <c r="G373" s="31">
        <v>649833.56000000006</v>
      </c>
      <c r="H373" s="31">
        <v>12518448.17</v>
      </c>
      <c r="I373" s="77">
        <f>ROUND(D373-H373,0)</f>
        <v>101786</v>
      </c>
      <c r="J373" s="78">
        <f>ROUND(I373/H373,4)</f>
        <v>8.0999999999999996E-3</v>
      </c>
      <c r="M373" s="30"/>
      <c r="N373" s="89"/>
    </row>
    <row r="374" spans="1:14" x14ac:dyDescent="0.2">
      <c r="A374" s="26">
        <v>123467203</v>
      </c>
      <c r="B374" s="27" t="s">
        <v>524</v>
      </c>
      <c r="C374" s="27" t="s">
        <v>509</v>
      </c>
      <c r="D374" s="31">
        <v>2662810</v>
      </c>
      <c r="E374" s="31">
        <v>2477258.37</v>
      </c>
      <c r="F374" s="31">
        <v>0</v>
      </c>
      <c r="G374" s="31">
        <v>185552.12</v>
      </c>
      <c r="H374" s="31">
        <v>2643226.9500000002</v>
      </c>
      <c r="I374" s="77">
        <f>ROUND(D374-H374,0)</f>
        <v>19583</v>
      </c>
      <c r="J374" s="78">
        <f>ROUND(I374/H374,4)</f>
        <v>7.4000000000000003E-3</v>
      </c>
      <c r="M374" s="30"/>
      <c r="N374" s="89"/>
    </row>
    <row r="375" spans="1:14" x14ac:dyDescent="0.2">
      <c r="A375" s="26">
        <v>123467303</v>
      </c>
      <c r="B375" s="27" t="s">
        <v>525</v>
      </c>
      <c r="C375" s="27" t="s">
        <v>509</v>
      </c>
      <c r="D375" s="31">
        <v>14855587</v>
      </c>
      <c r="E375" s="31">
        <v>13920397.470000001</v>
      </c>
      <c r="F375" s="31">
        <v>0</v>
      </c>
      <c r="G375" s="31">
        <v>935189.18</v>
      </c>
      <c r="H375" s="31">
        <v>14731082.52</v>
      </c>
      <c r="I375" s="77">
        <f>ROUND(D375-H375,0)</f>
        <v>124504</v>
      </c>
      <c r="J375" s="78">
        <f>ROUND(I375/H375,4)</f>
        <v>8.5000000000000006E-3</v>
      </c>
      <c r="M375" s="30"/>
      <c r="N375" s="89"/>
    </row>
    <row r="376" spans="1:14" x14ac:dyDescent="0.2">
      <c r="A376" s="26">
        <v>123468303</v>
      </c>
      <c r="B376" s="27" t="s">
        <v>526</v>
      </c>
      <c r="C376" s="27" t="s">
        <v>509</v>
      </c>
      <c r="D376" s="31">
        <v>4359230</v>
      </c>
      <c r="E376" s="31">
        <v>4097161.85</v>
      </c>
      <c r="F376" s="31">
        <v>0</v>
      </c>
      <c r="G376" s="31">
        <v>262068.13</v>
      </c>
      <c r="H376" s="31">
        <v>4327785.03</v>
      </c>
      <c r="I376" s="77">
        <f>ROUND(D376-H376,0)</f>
        <v>31445</v>
      </c>
      <c r="J376" s="78">
        <f>ROUND(I376/H376,4)</f>
        <v>7.3000000000000001E-3</v>
      </c>
      <c r="M376" s="30"/>
      <c r="N376" s="89"/>
    </row>
    <row r="377" spans="1:14" x14ac:dyDescent="0.2">
      <c r="A377" s="26">
        <v>123468402</v>
      </c>
      <c r="B377" s="27" t="s">
        <v>527</v>
      </c>
      <c r="C377" s="27" t="s">
        <v>509</v>
      </c>
      <c r="D377" s="31">
        <v>4767403</v>
      </c>
      <c r="E377" s="31">
        <v>4380423.91</v>
      </c>
      <c r="F377" s="31">
        <v>0</v>
      </c>
      <c r="G377" s="31">
        <v>386979.49</v>
      </c>
      <c r="H377" s="31">
        <v>4722394.46</v>
      </c>
      <c r="I377" s="77">
        <f>ROUND(D377-H377,0)</f>
        <v>45009</v>
      </c>
      <c r="J377" s="78">
        <f>ROUND(I377/H377,4)</f>
        <v>9.4999999999999998E-3</v>
      </c>
      <c r="M377" s="30"/>
      <c r="N377" s="89"/>
    </row>
    <row r="378" spans="1:14" x14ac:dyDescent="0.2">
      <c r="A378" s="26">
        <v>123468503</v>
      </c>
      <c r="B378" s="27" t="s">
        <v>528</v>
      </c>
      <c r="C378" s="27" t="s">
        <v>509</v>
      </c>
      <c r="D378" s="31">
        <v>6727347</v>
      </c>
      <c r="E378" s="31">
        <v>6167891.7400000002</v>
      </c>
      <c r="F378" s="31">
        <v>0</v>
      </c>
      <c r="G378" s="31">
        <v>559455.17000000004</v>
      </c>
      <c r="H378" s="31">
        <v>6629857.6699999999</v>
      </c>
      <c r="I378" s="77">
        <f>ROUND(D378-H378,0)</f>
        <v>97489</v>
      </c>
      <c r="J378" s="78">
        <f>ROUND(I378/H378,4)</f>
        <v>1.47E-2</v>
      </c>
      <c r="M378" s="30"/>
      <c r="N378" s="89"/>
    </row>
    <row r="379" spans="1:14" x14ac:dyDescent="0.2">
      <c r="A379" s="26">
        <v>123468603</v>
      </c>
      <c r="B379" s="27" t="s">
        <v>529</v>
      </c>
      <c r="C379" s="27" t="s">
        <v>509</v>
      </c>
      <c r="D379" s="31">
        <v>10754462</v>
      </c>
      <c r="E379" s="31">
        <v>10375888.83</v>
      </c>
      <c r="F379" s="31">
        <v>0</v>
      </c>
      <c r="G379" s="31">
        <v>378573.02</v>
      </c>
      <c r="H379" s="31">
        <v>10680915.57</v>
      </c>
      <c r="I379" s="77">
        <f>ROUND(D379-H379,0)</f>
        <v>73546</v>
      </c>
      <c r="J379" s="78">
        <f>ROUND(I379/H379,4)</f>
        <v>6.8999999999999999E-3</v>
      </c>
      <c r="M379" s="30"/>
      <c r="N379" s="89"/>
    </row>
    <row r="380" spans="1:14" x14ac:dyDescent="0.2">
      <c r="A380" s="26">
        <v>123469303</v>
      </c>
      <c r="B380" s="27" t="s">
        <v>530</v>
      </c>
      <c r="C380" s="27" t="s">
        <v>509</v>
      </c>
      <c r="D380" s="31">
        <v>4888246</v>
      </c>
      <c r="E380" s="31">
        <v>4471257.13</v>
      </c>
      <c r="F380" s="31">
        <v>0</v>
      </c>
      <c r="G380" s="31">
        <v>416988.91</v>
      </c>
      <c r="H380" s="31">
        <v>4808834.97</v>
      </c>
      <c r="I380" s="77">
        <f>ROUND(D380-H380,0)</f>
        <v>79411</v>
      </c>
      <c r="J380" s="78">
        <f>ROUND(I380/H380,4)</f>
        <v>1.6500000000000001E-2</v>
      </c>
      <c r="M380" s="30"/>
      <c r="N380" s="89"/>
    </row>
    <row r="381" spans="1:14" x14ac:dyDescent="0.2">
      <c r="A381" s="26">
        <v>116471803</v>
      </c>
      <c r="B381" s="27" t="s">
        <v>387</v>
      </c>
      <c r="C381" s="27" t="s">
        <v>388</v>
      </c>
      <c r="D381" s="31">
        <v>8979587</v>
      </c>
      <c r="E381" s="31">
        <v>8663234.7699999996</v>
      </c>
      <c r="F381" s="31">
        <v>0</v>
      </c>
      <c r="G381" s="31">
        <v>316352.28999999998</v>
      </c>
      <c r="H381" s="31">
        <v>8924681.4600000009</v>
      </c>
      <c r="I381" s="77">
        <f>ROUND(D381-H381,0)</f>
        <v>54906</v>
      </c>
      <c r="J381" s="78">
        <f>ROUND(I381/H381,4)</f>
        <v>6.1999999999999998E-3</v>
      </c>
      <c r="M381" s="30"/>
      <c r="N381" s="89"/>
    </row>
    <row r="382" spans="1:14" x14ac:dyDescent="0.2">
      <c r="A382" s="26">
        <v>120480803</v>
      </c>
      <c r="B382" s="27" t="s">
        <v>468</v>
      </c>
      <c r="C382" s="27" t="s">
        <v>469</v>
      </c>
      <c r="D382" s="31">
        <v>13006906</v>
      </c>
      <c r="E382" s="31">
        <v>12425892.91</v>
      </c>
      <c r="F382" s="31">
        <v>0</v>
      </c>
      <c r="G382" s="31">
        <v>581012.62</v>
      </c>
      <c r="H382" s="31">
        <v>12945459.91</v>
      </c>
      <c r="I382" s="77">
        <f>ROUND(D382-H382,0)</f>
        <v>61446</v>
      </c>
      <c r="J382" s="78">
        <f>ROUND(I382/H382,4)</f>
        <v>4.7000000000000002E-3</v>
      </c>
      <c r="M382" s="30"/>
      <c r="N382" s="89"/>
    </row>
    <row r="383" spans="1:14" x14ac:dyDescent="0.2">
      <c r="A383" s="26">
        <v>120481002</v>
      </c>
      <c r="B383" s="27" t="s">
        <v>470</v>
      </c>
      <c r="C383" s="27" t="s">
        <v>469</v>
      </c>
      <c r="D383" s="31">
        <v>56634113</v>
      </c>
      <c r="E383" s="31">
        <v>53233832.539999999</v>
      </c>
      <c r="F383" s="31">
        <v>0</v>
      </c>
      <c r="G383" s="31">
        <v>3400280.75</v>
      </c>
      <c r="H383" s="31">
        <v>56231971.689999998</v>
      </c>
      <c r="I383" s="77">
        <f>ROUND(D383-H383,0)</f>
        <v>402141</v>
      </c>
      <c r="J383" s="78">
        <f>ROUND(I383/H383,4)</f>
        <v>7.1999999999999998E-3</v>
      </c>
      <c r="M383" s="30"/>
      <c r="N383" s="89"/>
    </row>
    <row r="384" spans="1:14" x14ac:dyDescent="0.2">
      <c r="A384" s="26">
        <v>120483302</v>
      </c>
      <c r="B384" s="27" t="s">
        <v>471</v>
      </c>
      <c r="C384" s="27" t="s">
        <v>469</v>
      </c>
      <c r="D384" s="31">
        <v>29185257</v>
      </c>
      <c r="E384" s="31">
        <v>27801739.039999999</v>
      </c>
      <c r="F384" s="31">
        <v>0</v>
      </c>
      <c r="G384" s="31">
        <v>1383518.45</v>
      </c>
      <c r="H384" s="31">
        <v>29148132.559999999</v>
      </c>
      <c r="I384" s="77">
        <f>ROUND(D384-H384,0)</f>
        <v>37124</v>
      </c>
      <c r="J384" s="78">
        <f>ROUND(I384/H384,4)</f>
        <v>1.2999999999999999E-3</v>
      </c>
      <c r="M384" s="30"/>
      <c r="N384" s="89"/>
    </row>
    <row r="385" spans="1:14" x14ac:dyDescent="0.2">
      <c r="A385" s="26">
        <v>120484803</v>
      </c>
      <c r="B385" s="27" t="s">
        <v>472</v>
      </c>
      <c r="C385" s="27" t="s">
        <v>469</v>
      </c>
      <c r="D385" s="31">
        <v>13167704</v>
      </c>
      <c r="E385" s="31">
        <v>12451311.689999999</v>
      </c>
      <c r="F385" s="31">
        <v>0</v>
      </c>
      <c r="G385" s="31">
        <v>716392.03</v>
      </c>
      <c r="H385" s="31">
        <v>13073219.65</v>
      </c>
      <c r="I385" s="77">
        <f>ROUND(D385-H385,0)</f>
        <v>94484</v>
      </c>
      <c r="J385" s="78">
        <f>ROUND(I385/H385,4)</f>
        <v>7.1999999999999998E-3</v>
      </c>
      <c r="M385" s="30"/>
      <c r="N385" s="89"/>
    </row>
    <row r="386" spans="1:14" x14ac:dyDescent="0.2">
      <c r="A386" s="26">
        <v>120484903</v>
      </c>
      <c r="B386" s="27" t="s">
        <v>473</v>
      </c>
      <c r="C386" s="27" t="s">
        <v>469</v>
      </c>
      <c r="D386" s="31">
        <v>19025578</v>
      </c>
      <c r="E386" s="31">
        <v>18136013.100000001</v>
      </c>
      <c r="F386" s="31">
        <v>0</v>
      </c>
      <c r="G386" s="31">
        <v>889564.44</v>
      </c>
      <c r="H386" s="31">
        <v>18942371.57</v>
      </c>
      <c r="I386" s="77">
        <f>ROUND(D386-H386,0)</f>
        <v>83206</v>
      </c>
      <c r="J386" s="78">
        <f>ROUND(I386/H386,4)</f>
        <v>4.4000000000000003E-3</v>
      </c>
      <c r="M386" s="30"/>
      <c r="N386" s="89"/>
    </row>
    <row r="387" spans="1:14" x14ac:dyDescent="0.2">
      <c r="A387" s="26">
        <v>120485603</v>
      </c>
      <c r="B387" s="27" t="s">
        <v>474</v>
      </c>
      <c r="C387" s="27" t="s">
        <v>469</v>
      </c>
      <c r="D387" s="31">
        <v>6357247</v>
      </c>
      <c r="E387" s="31">
        <v>6083200.1600000001</v>
      </c>
      <c r="F387" s="31">
        <v>0</v>
      </c>
      <c r="G387" s="31">
        <v>274046.49</v>
      </c>
      <c r="H387" s="31">
        <v>6331974.0300000003</v>
      </c>
      <c r="I387" s="77">
        <f>ROUND(D387-H387,0)</f>
        <v>25273</v>
      </c>
      <c r="J387" s="78">
        <f>ROUND(I387/H387,4)</f>
        <v>4.0000000000000001E-3</v>
      </c>
      <c r="M387" s="30"/>
      <c r="N387" s="89"/>
    </row>
    <row r="388" spans="1:14" x14ac:dyDescent="0.2">
      <c r="A388" s="26">
        <v>120486003</v>
      </c>
      <c r="B388" s="27" t="s">
        <v>475</v>
      </c>
      <c r="C388" s="27" t="s">
        <v>469</v>
      </c>
      <c r="D388" s="31">
        <v>4663779</v>
      </c>
      <c r="E388" s="31">
        <v>4429668.45</v>
      </c>
      <c r="F388" s="31">
        <v>0</v>
      </c>
      <c r="G388" s="31">
        <v>234110.94</v>
      </c>
      <c r="H388" s="31">
        <v>4651795.66</v>
      </c>
      <c r="I388" s="77">
        <f>ROUND(D388-H388,0)</f>
        <v>11983</v>
      </c>
      <c r="J388" s="78">
        <f>ROUND(I388/H388,4)</f>
        <v>2.5999999999999999E-3</v>
      </c>
      <c r="M388" s="30"/>
      <c r="N388" s="89"/>
    </row>
    <row r="389" spans="1:14" x14ac:dyDescent="0.2">
      <c r="A389" s="26">
        <v>120488603</v>
      </c>
      <c r="B389" s="27" t="s">
        <v>476</v>
      </c>
      <c r="C389" s="27" t="s">
        <v>469</v>
      </c>
      <c r="D389" s="31">
        <v>7396075</v>
      </c>
      <c r="E389" s="31">
        <v>7055467.1399999997</v>
      </c>
      <c r="F389" s="31">
        <v>0</v>
      </c>
      <c r="G389" s="31">
        <v>340607.48</v>
      </c>
      <c r="H389" s="31">
        <v>7354553.9800000004</v>
      </c>
      <c r="I389" s="77">
        <f>ROUND(D389-H389,0)</f>
        <v>41521</v>
      </c>
      <c r="J389" s="78">
        <f>ROUND(I389/H389,4)</f>
        <v>5.5999999999999999E-3</v>
      </c>
      <c r="M389" s="30"/>
      <c r="N389" s="89"/>
    </row>
    <row r="390" spans="1:14" x14ac:dyDescent="0.2">
      <c r="A390" s="26">
        <v>116493503</v>
      </c>
      <c r="B390" s="27" t="s">
        <v>389</v>
      </c>
      <c r="C390" s="27" t="s">
        <v>390</v>
      </c>
      <c r="D390" s="31">
        <v>7363951</v>
      </c>
      <c r="E390" s="31">
        <v>7186527.9699999997</v>
      </c>
      <c r="F390" s="31">
        <v>0</v>
      </c>
      <c r="G390" s="31">
        <v>177422.9</v>
      </c>
      <c r="H390" s="31">
        <v>7356616.8099999996</v>
      </c>
      <c r="I390" s="77">
        <f>ROUND(D390-H390,0)</f>
        <v>7334</v>
      </c>
      <c r="J390" s="78">
        <f>ROUND(I390/H390,4)</f>
        <v>1E-3</v>
      </c>
      <c r="M390" s="30"/>
      <c r="N390" s="89"/>
    </row>
    <row r="391" spans="1:14" x14ac:dyDescent="0.2">
      <c r="A391" s="26">
        <v>116495003</v>
      </c>
      <c r="B391" s="27" t="s">
        <v>391</v>
      </c>
      <c r="C391" s="27" t="s">
        <v>390</v>
      </c>
      <c r="D391" s="31">
        <v>11462967</v>
      </c>
      <c r="E391" s="31">
        <v>11055369.52</v>
      </c>
      <c r="F391" s="31">
        <v>0</v>
      </c>
      <c r="G391" s="31">
        <v>407597.58</v>
      </c>
      <c r="H391" s="31">
        <v>11429513.109999999</v>
      </c>
      <c r="I391" s="77">
        <f>ROUND(D391-H391,0)</f>
        <v>33454</v>
      </c>
      <c r="J391" s="78">
        <f>ROUND(I391/H391,4)</f>
        <v>2.8999999999999998E-3</v>
      </c>
      <c r="M391" s="30"/>
      <c r="N391" s="89"/>
    </row>
    <row r="392" spans="1:14" x14ac:dyDescent="0.2">
      <c r="A392" s="26">
        <v>116495103</v>
      </c>
      <c r="B392" s="27" t="s">
        <v>392</v>
      </c>
      <c r="C392" s="27" t="s">
        <v>390</v>
      </c>
      <c r="D392" s="31">
        <v>11316662</v>
      </c>
      <c r="E392" s="31">
        <v>10874646.039999999</v>
      </c>
      <c r="F392" s="31">
        <v>0</v>
      </c>
      <c r="G392" s="31">
        <v>442016.22</v>
      </c>
      <c r="H392" s="31">
        <v>11245690.609999999</v>
      </c>
      <c r="I392" s="77">
        <f>ROUND(D392-H392,0)</f>
        <v>70971</v>
      </c>
      <c r="J392" s="78">
        <f>ROUND(I392/H392,4)</f>
        <v>6.3E-3</v>
      </c>
      <c r="M392" s="30"/>
      <c r="N392" s="89"/>
    </row>
    <row r="393" spans="1:14" x14ac:dyDescent="0.2">
      <c r="A393" s="26">
        <v>116496503</v>
      </c>
      <c r="B393" s="27" t="s">
        <v>393</v>
      </c>
      <c r="C393" s="27" t="s">
        <v>390</v>
      </c>
      <c r="D393" s="31">
        <v>17137333</v>
      </c>
      <c r="E393" s="31">
        <v>16416437.779999999</v>
      </c>
      <c r="F393" s="31">
        <v>0</v>
      </c>
      <c r="G393" s="31">
        <v>720894.91</v>
      </c>
      <c r="H393" s="31">
        <v>17021651.309999999</v>
      </c>
      <c r="I393" s="77">
        <f>ROUND(D393-H393,0)</f>
        <v>115682</v>
      </c>
      <c r="J393" s="78">
        <f>ROUND(I393/H393,4)</f>
        <v>6.7999999999999996E-3</v>
      </c>
      <c r="M393" s="30"/>
      <c r="N393" s="89"/>
    </row>
    <row r="394" spans="1:14" x14ac:dyDescent="0.2">
      <c r="A394" s="26">
        <v>116496603</v>
      </c>
      <c r="B394" s="27" t="s">
        <v>394</v>
      </c>
      <c r="C394" s="27" t="s">
        <v>390</v>
      </c>
      <c r="D394" s="31">
        <v>17344014</v>
      </c>
      <c r="E394" s="31">
        <v>16529042.460000001</v>
      </c>
      <c r="F394" s="31">
        <v>0</v>
      </c>
      <c r="G394" s="31">
        <v>814971.53</v>
      </c>
      <c r="H394" s="31">
        <v>17274761.100000001</v>
      </c>
      <c r="I394" s="77">
        <f>ROUND(D394-H394,0)</f>
        <v>69253</v>
      </c>
      <c r="J394" s="78">
        <f>ROUND(I394/H394,4)</f>
        <v>4.0000000000000001E-3</v>
      </c>
      <c r="M394" s="30"/>
      <c r="N394" s="89"/>
    </row>
    <row r="395" spans="1:14" x14ac:dyDescent="0.2">
      <c r="A395" s="26">
        <v>116498003</v>
      </c>
      <c r="B395" s="27" t="s">
        <v>395</v>
      </c>
      <c r="C395" s="27" t="s">
        <v>390</v>
      </c>
      <c r="D395" s="31">
        <v>7918715</v>
      </c>
      <c r="E395" s="31">
        <v>7656835.04</v>
      </c>
      <c r="F395" s="31">
        <v>0</v>
      </c>
      <c r="G395" s="31">
        <v>261879.81</v>
      </c>
      <c r="H395" s="31">
        <v>7901961.3200000003</v>
      </c>
      <c r="I395" s="77">
        <f>ROUND(D395-H395,0)</f>
        <v>16754</v>
      </c>
      <c r="J395" s="78">
        <f>ROUND(I395/H395,4)</f>
        <v>2.0999999999999999E-3</v>
      </c>
      <c r="M395" s="30"/>
      <c r="N395" s="89"/>
    </row>
    <row r="396" spans="1:14" x14ac:dyDescent="0.2">
      <c r="A396" s="26">
        <v>115503004</v>
      </c>
      <c r="B396" s="27" t="s">
        <v>374</v>
      </c>
      <c r="C396" s="27" t="s">
        <v>375</v>
      </c>
      <c r="D396" s="31">
        <v>4298357</v>
      </c>
      <c r="E396" s="31">
        <v>4159361.89</v>
      </c>
      <c r="F396" s="31">
        <v>0</v>
      </c>
      <c r="G396" s="31">
        <v>138994.72</v>
      </c>
      <c r="H396" s="31">
        <v>4289526.21</v>
      </c>
      <c r="I396" s="77">
        <f>ROUND(D396-H396,0)</f>
        <v>8831</v>
      </c>
      <c r="J396" s="78">
        <f>ROUND(I396/H396,4)</f>
        <v>2.0999999999999999E-3</v>
      </c>
      <c r="M396" s="30"/>
      <c r="N396" s="89"/>
    </row>
    <row r="397" spans="1:14" x14ac:dyDescent="0.2">
      <c r="A397" s="26">
        <v>115504003</v>
      </c>
      <c r="B397" s="27" t="s">
        <v>376</v>
      </c>
      <c r="C397" s="27" t="s">
        <v>375</v>
      </c>
      <c r="D397" s="31">
        <v>6800291</v>
      </c>
      <c r="E397" s="31">
        <v>6612320.4199999999</v>
      </c>
      <c r="F397" s="31">
        <v>0</v>
      </c>
      <c r="G397" s="31">
        <v>187970.94</v>
      </c>
      <c r="H397" s="31">
        <v>6777980</v>
      </c>
      <c r="I397" s="77">
        <f>ROUND(D397-H397,0)</f>
        <v>22311</v>
      </c>
      <c r="J397" s="78">
        <f>ROUND(I397/H397,4)</f>
        <v>3.3E-3</v>
      </c>
      <c r="M397" s="30"/>
      <c r="N397" s="89"/>
    </row>
    <row r="398" spans="1:14" x14ac:dyDescent="0.2">
      <c r="A398" s="26">
        <v>115506003</v>
      </c>
      <c r="B398" s="27" t="s">
        <v>377</v>
      </c>
      <c r="C398" s="27" t="s">
        <v>375</v>
      </c>
      <c r="D398" s="31">
        <v>9314836</v>
      </c>
      <c r="E398" s="31">
        <v>9025532.3900000006</v>
      </c>
      <c r="F398" s="31">
        <v>0</v>
      </c>
      <c r="G398" s="31">
        <v>289303.59999999998</v>
      </c>
      <c r="H398" s="31">
        <v>9254900.2699999996</v>
      </c>
      <c r="I398" s="77">
        <f>ROUND(D398-H398,0)</f>
        <v>59936</v>
      </c>
      <c r="J398" s="78">
        <f>ROUND(I398/H398,4)</f>
        <v>6.4999999999999997E-3</v>
      </c>
      <c r="M398" s="30"/>
      <c r="N398" s="89"/>
    </row>
    <row r="399" spans="1:14" x14ac:dyDescent="0.2">
      <c r="A399" s="26">
        <v>115508003</v>
      </c>
      <c r="B399" s="27" t="s">
        <v>378</v>
      </c>
      <c r="C399" s="27" t="s">
        <v>375</v>
      </c>
      <c r="D399" s="31">
        <v>10568739</v>
      </c>
      <c r="E399" s="31">
        <v>10202056.34</v>
      </c>
      <c r="F399" s="31">
        <v>0</v>
      </c>
      <c r="G399" s="31">
        <v>366682.61</v>
      </c>
      <c r="H399" s="31">
        <v>10528466.140000001</v>
      </c>
      <c r="I399" s="77">
        <f>ROUND(D399-H399,0)</f>
        <v>40273</v>
      </c>
      <c r="J399" s="78">
        <f>ROUND(I399/H399,4)</f>
        <v>3.8E-3</v>
      </c>
      <c r="M399" s="30"/>
      <c r="N399" s="89"/>
    </row>
    <row r="400" spans="1:14" x14ac:dyDescent="0.2">
      <c r="A400" s="26">
        <v>126515001</v>
      </c>
      <c r="B400" s="27" t="s">
        <v>560</v>
      </c>
      <c r="C400" s="27" t="s">
        <v>561</v>
      </c>
      <c r="D400" s="31">
        <v>1567236183</v>
      </c>
      <c r="E400" s="31">
        <v>1491965876.3</v>
      </c>
      <c r="F400" s="31">
        <v>0</v>
      </c>
      <c r="G400" s="31">
        <v>75270306.969999999</v>
      </c>
      <c r="H400" s="31">
        <v>1557329059.98</v>
      </c>
      <c r="I400" s="77">
        <f>ROUND(D400-H400,0)</f>
        <v>9907123</v>
      </c>
      <c r="J400" s="78">
        <f>ROUND(I400/H400,4)</f>
        <v>6.4000000000000003E-3</v>
      </c>
      <c r="M400" s="30"/>
      <c r="N400" s="89"/>
    </row>
    <row r="401" spans="1:14" x14ac:dyDescent="0.2">
      <c r="A401" s="26">
        <v>120522003</v>
      </c>
      <c r="B401" s="27" t="s">
        <v>477</v>
      </c>
      <c r="C401" s="27" t="s">
        <v>458</v>
      </c>
      <c r="D401" s="31">
        <v>17580078</v>
      </c>
      <c r="E401" s="31">
        <v>16939516.989999998</v>
      </c>
      <c r="F401" s="31">
        <v>0</v>
      </c>
      <c r="G401" s="31">
        <v>640561.16</v>
      </c>
      <c r="H401" s="31">
        <v>17487066.75</v>
      </c>
      <c r="I401" s="77">
        <f>ROUND(D401-H401,0)</f>
        <v>93011</v>
      </c>
      <c r="J401" s="78">
        <f>ROUND(I401/H401,4)</f>
        <v>5.3E-3</v>
      </c>
      <c r="M401" s="30"/>
      <c r="N401" s="89"/>
    </row>
    <row r="402" spans="1:14" x14ac:dyDescent="0.2">
      <c r="A402" s="26">
        <v>119648303</v>
      </c>
      <c r="B402" s="27" t="s">
        <v>457</v>
      </c>
      <c r="C402" s="27" t="s">
        <v>458</v>
      </c>
      <c r="D402" s="31">
        <v>8964029</v>
      </c>
      <c r="E402" s="31">
        <v>8379886.9000000004</v>
      </c>
      <c r="F402" s="31">
        <v>0</v>
      </c>
      <c r="G402" s="31">
        <v>584142.13</v>
      </c>
      <c r="H402" s="31">
        <v>8903025.8300000001</v>
      </c>
      <c r="I402" s="77">
        <f>ROUND(D402-H402,0)</f>
        <v>61003</v>
      </c>
      <c r="J402" s="78">
        <f>ROUND(I402/H402,4)</f>
        <v>6.8999999999999999E-3</v>
      </c>
      <c r="M402" s="30"/>
      <c r="N402" s="89"/>
    </row>
    <row r="403" spans="1:14" x14ac:dyDescent="0.2">
      <c r="A403" s="26">
        <v>109530304</v>
      </c>
      <c r="B403" s="27" t="s">
        <v>249</v>
      </c>
      <c r="C403" s="27" t="s">
        <v>250</v>
      </c>
      <c r="D403" s="31">
        <v>1798736</v>
      </c>
      <c r="E403" s="31">
        <v>1748589.76</v>
      </c>
      <c r="F403" s="31">
        <v>0</v>
      </c>
      <c r="G403" s="31">
        <v>50145.77</v>
      </c>
      <c r="H403" s="31">
        <v>1791206.88</v>
      </c>
      <c r="I403" s="77">
        <f>ROUND(D403-H403,0)</f>
        <v>7529</v>
      </c>
      <c r="J403" s="78">
        <f>ROUND(I403/H403,4)</f>
        <v>4.1999999999999997E-3</v>
      </c>
      <c r="M403" s="30"/>
      <c r="N403" s="89"/>
    </row>
    <row r="404" spans="1:14" x14ac:dyDescent="0.2">
      <c r="A404" s="26">
        <v>109531304</v>
      </c>
      <c r="B404" s="27" t="s">
        <v>251</v>
      </c>
      <c r="C404" s="27" t="s">
        <v>250</v>
      </c>
      <c r="D404" s="31">
        <v>5198003</v>
      </c>
      <c r="E404" s="31">
        <v>5060283.96</v>
      </c>
      <c r="F404" s="31">
        <v>0</v>
      </c>
      <c r="G404" s="31">
        <v>137718.79999999999</v>
      </c>
      <c r="H404" s="31">
        <v>5181621.07</v>
      </c>
      <c r="I404" s="77">
        <f>ROUND(D404-H404,0)</f>
        <v>16382</v>
      </c>
      <c r="J404" s="78">
        <f>ROUND(I404/H404,4)</f>
        <v>3.2000000000000002E-3</v>
      </c>
      <c r="M404" s="30"/>
      <c r="N404" s="89"/>
    </row>
    <row r="405" spans="1:14" x14ac:dyDescent="0.2">
      <c r="A405" s="26">
        <v>109532804</v>
      </c>
      <c r="B405" s="27" t="s">
        <v>252</v>
      </c>
      <c r="C405" s="27" t="s">
        <v>250</v>
      </c>
      <c r="D405" s="31">
        <v>2982404</v>
      </c>
      <c r="E405" s="31">
        <v>2859533.45</v>
      </c>
      <c r="F405" s="31">
        <v>0</v>
      </c>
      <c r="G405" s="31">
        <v>122870.29</v>
      </c>
      <c r="H405" s="31">
        <v>2974514.71</v>
      </c>
      <c r="I405" s="77">
        <f>ROUND(D405-H405,0)</f>
        <v>7889</v>
      </c>
      <c r="J405" s="78">
        <f>ROUND(I405/H405,4)</f>
        <v>2.7000000000000001E-3</v>
      </c>
      <c r="M405" s="30"/>
      <c r="N405" s="89"/>
    </row>
    <row r="406" spans="1:14" x14ac:dyDescent="0.2">
      <c r="A406" s="26">
        <v>109535504</v>
      </c>
      <c r="B406" s="27" t="s">
        <v>253</v>
      </c>
      <c r="C406" s="27" t="s">
        <v>250</v>
      </c>
      <c r="D406" s="31">
        <v>5181410</v>
      </c>
      <c r="E406" s="31">
        <v>5016837.38</v>
      </c>
      <c r="F406" s="31">
        <v>0</v>
      </c>
      <c r="G406" s="31">
        <v>164572.6</v>
      </c>
      <c r="H406" s="31">
        <v>5156176.05</v>
      </c>
      <c r="I406" s="77">
        <f>ROUND(D406-H406,0)</f>
        <v>25234</v>
      </c>
      <c r="J406" s="78">
        <f>ROUND(I406/H406,4)</f>
        <v>4.8999999999999998E-3</v>
      </c>
      <c r="M406" s="30"/>
      <c r="N406" s="89"/>
    </row>
    <row r="407" spans="1:14" x14ac:dyDescent="0.2">
      <c r="A407" s="26">
        <v>109537504</v>
      </c>
      <c r="B407" s="27" t="s">
        <v>254</v>
      </c>
      <c r="C407" s="27" t="s">
        <v>250</v>
      </c>
      <c r="D407" s="31">
        <v>4455487</v>
      </c>
      <c r="E407" s="31">
        <v>4351433.41</v>
      </c>
      <c r="F407" s="31">
        <v>0</v>
      </c>
      <c r="G407" s="31">
        <v>104053.43</v>
      </c>
      <c r="H407" s="31">
        <v>4469881.7300000004</v>
      </c>
      <c r="I407" s="77">
        <f>ROUND(D407-H407,0)</f>
        <v>-14395</v>
      </c>
      <c r="J407" s="78">
        <f>ROUND(I407/H407,4)</f>
        <v>-3.2000000000000002E-3</v>
      </c>
      <c r="M407" s="30"/>
      <c r="N407" s="89"/>
    </row>
    <row r="408" spans="1:14" x14ac:dyDescent="0.2">
      <c r="A408" s="26">
        <v>129540803</v>
      </c>
      <c r="B408" s="27" t="s">
        <v>590</v>
      </c>
      <c r="C408" s="27" t="s">
        <v>591</v>
      </c>
      <c r="D408" s="31">
        <v>9908250</v>
      </c>
      <c r="E408" s="31">
        <v>9625081.1300000008</v>
      </c>
      <c r="F408" s="31">
        <v>0</v>
      </c>
      <c r="G408" s="31">
        <v>283169.09999999998</v>
      </c>
      <c r="H408" s="31">
        <v>9893945.7200000007</v>
      </c>
      <c r="I408" s="77">
        <f>ROUND(D408-H408,0)</f>
        <v>14304</v>
      </c>
      <c r="J408" s="78">
        <f>ROUND(I408/H408,4)</f>
        <v>1.4E-3</v>
      </c>
      <c r="M408" s="30"/>
      <c r="N408" s="89"/>
    </row>
    <row r="409" spans="1:14" x14ac:dyDescent="0.2">
      <c r="A409" s="26">
        <v>129544503</v>
      </c>
      <c r="B409" s="27" t="s">
        <v>592</v>
      </c>
      <c r="C409" s="27" t="s">
        <v>591</v>
      </c>
      <c r="D409" s="31">
        <v>10744203</v>
      </c>
      <c r="E409" s="31">
        <v>10272246.65</v>
      </c>
      <c r="F409" s="31">
        <v>0</v>
      </c>
      <c r="G409" s="31">
        <v>471955.85</v>
      </c>
      <c r="H409" s="31">
        <v>10681955.91</v>
      </c>
      <c r="I409" s="77">
        <f>ROUND(D409-H409,0)</f>
        <v>62247</v>
      </c>
      <c r="J409" s="78">
        <f>ROUND(I409/H409,4)</f>
        <v>5.7999999999999996E-3</v>
      </c>
      <c r="M409" s="30"/>
      <c r="N409" s="89"/>
    </row>
    <row r="410" spans="1:14" x14ac:dyDescent="0.2">
      <c r="A410" s="26">
        <v>129544703</v>
      </c>
      <c r="B410" s="27" t="s">
        <v>593</v>
      </c>
      <c r="C410" s="27" t="s">
        <v>591</v>
      </c>
      <c r="D410" s="31">
        <v>8948783</v>
      </c>
      <c r="E410" s="31">
        <v>8557152.3900000006</v>
      </c>
      <c r="F410" s="31">
        <v>0</v>
      </c>
      <c r="G410" s="31">
        <v>391630.76</v>
      </c>
      <c r="H410" s="31">
        <v>8921683.1899999995</v>
      </c>
      <c r="I410" s="77">
        <f>ROUND(D410-H410,0)</f>
        <v>27100</v>
      </c>
      <c r="J410" s="78">
        <f>ROUND(I410/H410,4)</f>
        <v>3.0000000000000001E-3</v>
      </c>
      <c r="M410" s="30"/>
      <c r="N410" s="89"/>
    </row>
    <row r="411" spans="1:14" x14ac:dyDescent="0.2">
      <c r="A411" s="26">
        <v>129545003</v>
      </c>
      <c r="B411" s="27" t="s">
        <v>594</v>
      </c>
      <c r="C411" s="27" t="s">
        <v>591</v>
      </c>
      <c r="D411" s="31">
        <v>11969170</v>
      </c>
      <c r="E411" s="31">
        <v>11443086.27</v>
      </c>
      <c r="F411" s="31">
        <v>0</v>
      </c>
      <c r="G411" s="31">
        <v>526083.52</v>
      </c>
      <c r="H411" s="31">
        <v>11856589.060000001</v>
      </c>
      <c r="I411" s="77">
        <f>ROUND(D411-H411,0)</f>
        <v>112581</v>
      </c>
      <c r="J411" s="78">
        <f>ROUND(I411/H411,4)</f>
        <v>9.4999999999999998E-3</v>
      </c>
      <c r="M411" s="30"/>
      <c r="N411" s="89"/>
    </row>
    <row r="412" spans="1:14" x14ac:dyDescent="0.2">
      <c r="A412" s="26">
        <v>129546003</v>
      </c>
      <c r="B412" s="27" t="s">
        <v>595</v>
      </c>
      <c r="C412" s="27" t="s">
        <v>591</v>
      </c>
      <c r="D412" s="31">
        <v>7909212</v>
      </c>
      <c r="E412" s="31">
        <v>7690259.5199999996</v>
      </c>
      <c r="F412" s="31">
        <v>0</v>
      </c>
      <c r="G412" s="31">
        <v>218952.25</v>
      </c>
      <c r="H412" s="31">
        <v>7882391.9500000002</v>
      </c>
      <c r="I412" s="77">
        <f>ROUND(D412-H412,0)</f>
        <v>26820</v>
      </c>
      <c r="J412" s="78">
        <f>ROUND(I412/H412,4)</f>
        <v>3.3999999999999998E-3</v>
      </c>
      <c r="M412" s="30"/>
      <c r="N412" s="89"/>
    </row>
    <row r="413" spans="1:14" x14ac:dyDescent="0.2">
      <c r="A413" s="26">
        <v>129546103</v>
      </c>
      <c r="B413" s="27" t="s">
        <v>596</v>
      </c>
      <c r="C413" s="27" t="s">
        <v>591</v>
      </c>
      <c r="D413" s="31">
        <v>19073293</v>
      </c>
      <c r="E413" s="31">
        <v>18284397.66</v>
      </c>
      <c r="F413" s="31">
        <v>0</v>
      </c>
      <c r="G413" s="31">
        <v>788895.43</v>
      </c>
      <c r="H413" s="31">
        <v>18986242.899999999</v>
      </c>
      <c r="I413" s="77">
        <f>ROUND(D413-H413,0)</f>
        <v>87050</v>
      </c>
      <c r="J413" s="78">
        <f>ROUND(I413/H413,4)</f>
        <v>4.5999999999999999E-3</v>
      </c>
      <c r="M413" s="30"/>
      <c r="N413" s="89"/>
    </row>
    <row r="414" spans="1:14" x14ac:dyDescent="0.2">
      <c r="A414" s="26">
        <v>129546803</v>
      </c>
      <c r="B414" s="27" t="s">
        <v>597</v>
      </c>
      <c r="C414" s="27" t="s">
        <v>591</v>
      </c>
      <c r="D414" s="31">
        <v>4697383</v>
      </c>
      <c r="E414" s="31">
        <v>4493794.68</v>
      </c>
      <c r="F414" s="31">
        <v>0</v>
      </c>
      <c r="G414" s="31">
        <v>203587.93</v>
      </c>
      <c r="H414" s="31">
        <v>4668460.3</v>
      </c>
      <c r="I414" s="77">
        <f>ROUND(D414-H414,0)</f>
        <v>28923</v>
      </c>
      <c r="J414" s="78">
        <f>ROUND(I414/H414,4)</f>
        <v>6.1999999999999998E-3</v>
      </c>
      <c r="M414" s="30"/>
      <c r="N414" s="89"/>
    </row>
    <row r="415" spans="1:14" x14ac:dyDescent="0.2">
      <c r="A415" s="26">
        <v>129547303</v>
      </c>
      <c r="B415" s="27" t="s">
        <v>599</v>
      </c>
      <c r="C415" s="27" t="s">
        <v>591</v>
      </c>
      <c r="D415" s="31">
        <v>7597596</v>
      </c>
      <c r="E415" s="31">
        <v>7345499.9000000004</v>
      </c>
      <c r="F415" s="31">
        <v>0</v>
      </c>
      <c r="G415" s="31">
        <v>252096.21</v>
      </c>
      <c r="H415" s="31">
        <v>7563079.9100000001</v>
      </c>
      <c r="I415" s="77">
        <f>ROUND(D415-H415,0)</f>
        <v>34516</v>
      </c>
      <c r="J415" s="78">
        <f>ROUND(I415/H415,4)</f>
        <v>4.5999999999999999E-3</v>
      </c>
      <c r="M415" s="30"/>
      <c r="N415" s="89"/>
    </row>
    <row r="416" spans="1:14" x14ac:dyDescent="0.2">
      <c r="A416" s="26">
        <v>129547203</v>
      </c>
      <c r="B416" s="27" t="s">
        <v>598</v>
      </c>
      <c r="C416" s="27" t="s">
        <v>591</v>
      </c>
      <c r="D416" s="31">
        <v>11594562</v>
      </c>
      <c r="E416" s="31">
        <v>10930151.08</v>
      </c>
      <c r="F416" s="31">
        <v>0</v>
      </c>
      <c r="G416" s="31">
        <v>664410.68000000005</v>
      </c>
      <c r="H416" s="31">
        <v>11519093.09</v>
      </c>
      <c r="I416" s="77">
        <f>ROUND(D416-H416,0)</f>
        <v>75469</v>
      </c>
      <c r="J416" s="78">
        <f>ROUND(I416/H416,4)</f>
        <v>6.6E-3</v>
      </c>
      <c r="M416" s="30"/>
      <c r="N416" s="89"/>
    </row>
    <row r="417" spans="1:14" x14ac:dyDescent="0.2">
      <c r="A417" s="26">
        <v>129547603</v>
      </c>
      <c r="B417" s="27" t="s">
        <v>600</v>
      </c>
      <c r="C417" s="27" t="s">
        <v>591</v>
      </c>
      <c r="D417" s="31">
        <v>10780423</v>
      </c>
      <c r="E417" s="31">
        <v>10223317.550000001</v>
      </c>
      <c r="F417" s="31">
        <v>0</v>
      </c>
      <c r="G417" s="31">
        <v>557105.87</v>
      </c>
      <c r="H417" s="31">
        <v>10693338.08</v>
      </c>
      <c r="I417" s="77">
        <f>ROUND(D417-H417,0)</f>
        <v>87085</v>
      </c>
      <c r="J417" s="78">
        <f>ROUND(I417/H417,4)</f>
        <v>8.0999999999999996E-3</v>
      </c>
      <c r="M417" s="30"/>
      <c r="N417" s="89"/>
    </row>
    <row r="418" spans="1:14" x14ac:dyDescent="0.2">
      <c r="A418" s="26">
        <v>129547803</v>
      </c>
      <c r="B418" s="27" t="s">
        <v>601</v>
      </c>
      <c r="C418" s="27" t="s">
        <v>591</v>
      </c>
      <c r="D418" s="31">
        <v>5159913</v>
      </c>
      <c r="E418" s="31">
        <v>5044882.6500000004</v>
      </c>
      <c r="F418" s="31">
        <v>0</v>
      </c>
      <c r="G418" s="31">
        <v>115030.18</v>
      </c>
      <c r="H418" s="31">
        <v>5146428.62</v>
      </c>
      <c r="I418" s="77">
        <f>ROUND(D418-H418,0)</f>
        <v>13484</v>
      </c>
      <c r="J418" s="78">
        <f>ROUND(I418/H418,4)</f>
        <v>2.5999999999999999E-3</v>
      </c>
      <c r="M418" s="30"/>
      <c r="N418" s="89"/>
    </row>
    <row r="419" spans="1:14" x14ac:dyDescent="0.2">
      <c r="A419" s="26">
        <v>129548803</v>
      </c>
      <c r="B419" s="27" t="s">
        <v>602</v>
      </c>
      <c r="C419" s="27" t="s">
        <v>591</v>
      </c>
      <c r="D419" s="31">
        <v>8484101</v>
      </c>
      <c r="E419" s="31">
        <v>8264939.1299999999</v>
      </c>
      <c r="F419" s="31">
        <v>0</v>
      </c>
      <c r="G419" s="31">
        <v>219161.51</v>
      </c>
      <c r="H419" s="31">
        <v>8452761.1099999994</v>
      </c>
      <c r="I419" s="77">
        <f>ROUND(D419-H419,0)</f>
        <v>31340</v>
      </c>
      <c r="J419" s="78">
        <f>ROUND(I419/H419,4)</f>
        <v>3.7000000000000002E-3</v>
      </c>
      <c r="M419" s="30"/>
      <c r="N419" s="89"/>
    </row>
    <row r="420" spans="1:14" x14ac:dyDescent="0.2">
      <c r="A420" s="26">
        <v>116555003</v>
      </c>
      <c r="B420" s="27" t="s">
        <v>396</v>
      </c>
      <c r="C420" s="27" t="s">
        <v>397</v>
      </c>
      <c r="D420" s="31">
        <v>11164040</v>
      </c>
      <c r="E420" s="31">
        <v>10693039.91</v>
      </c>
      <c r="F420" s="31">
        <v>0</v>
      </c>
      <c r="G420" s="31">
        <v>471000.3</v>
      </c>
      <c r="H420" s="31">
        <v>11109732.050000001</v>
      </c>
      <c r="I420" s="77">
        <f>ROUND(D420-H420,0)</f>
        <v>54308</v>
      </c>
      <c r="J420" s="78">
        <f>ROUND(I420/H420,4)</f>
        <v>4.8999999999999998E-3</v>
      </c>
      <c r="M420" s="30"/>
      <c r="N420" s="89"/>
    </row>
    <row r="421" spans="1:14" x14ac:dyDescent="0.2">
      <c r="A421" s="26">
        <v>116557103</v>
      </c>
      <c r="B421" s="27" t="s">
        <v>398</v>
      </c>
      <c r="C421" s="27" t="s">
        <v>397</v>
      </c>
      <c r="D421" s="31">
        <v>9992293</v>
      </c>
      <c r="E421" s="31">
        <v>9543406.9700000007</v>
      </c>
      <c r="F421" s="31">
        <v>0</v>
      </c>
      <c r="G421" s="31">
        <v>448886.13</v>
      </c>
      <c r="H421" s="31">
        <v>9923044.0700000003</v>
      </c>
      <c r="I421" s="77">
        <f>ROUND(D421-H421,0)</f>
        <v>69249</v>
      </c>
      <c r="J421" s="78">
        <f>ROUND(I421/H421,4)</f>
        <v>7.0000000000000001E-3</v>
      </c>
      <c r="M421" s="30"/>
      <c r="N421" s="89"/>
    </row>
    <row r="422" spans="1:14" x14ac:dyDescent="0.2">
      <c r="A422" s="26">
        <v>108561003</v>
      </c>
      <c r="B422" s="27" t="s">
        <v>225</v>
      </c>
      <c r="C422" s="27" t="s">
        <v>226</v>
      </c>
      <c r="D422" s="31">
        <v>5923620</v>
      </c>
      <c r="E422" s="31">
        <v>5750906.9900000002</v>
      </c>
      <c r="F422" s="31">
        <v>0</v>
      </c>
      <c r="G422" s="31">
        <v>172712.85</v>
      </c>
      <c r="H422" s="31">
        <v>5897134.9199999999</v>
      </c>
      <c r="I422" s="77">
        <f>ROUND(D422-H422,0)</f>
        <v>26485</v>
      </c>
      <c r="J422" s="78">
        <f>ROUND(I422/H422,4)</f>
        <v>4.4999999999999997E-3</v>
      </c>
      <c r="M422" s="30"/>
      <c r="N422" s="89"/>
    </row>
    <row r="423" spans="1:14" x14ac:dyDescent="0.2">
      <c r="A423" s="26">
        <v>108561803</v>
      </c>
      <c r="B423" s="27" t="s">
        <v>227</v>
      </c>
      <c r="C423" s="27" t="s">
        <v>226</v>
      </c>
      <c r="D423" s="31">
        <v>7237153</v>
      </c>
      <c r="E423" s="31">
        <v>7123700.5999999996</v>
      </c>
      <c r="F423" s="31">
        <v>0</v>
      </c>
      <c r="G423" s="31">
        <v>113452.58</v>
      </c>
      <c r="H423" s="31">
        <v>7218129.7300000004</v>
      </c>
      <c r="I423" s="77">
        <f>ROUND(D423-H423,0)</f>
        <v>19023</v>
      </c>
      <c r="J423" s="78">
        <f>ROUND(I423/H423,4)</f>
        <v>2.5999999999999999E-3</v>
      </c>
      <c r="M423" s="30"/>
      <c r="N423" s="89"/>
    </row>
    <row r="424" spans="1:14" x14ac:dyDescent="0.2">
      <c r="A424" s="26">
        <v>108565203</v>
      </c>
      <c r="B424" s="27" t="s">
        <v>228</v>
      </c>
      <c r="C424" s="27" t="s">
        <v>226</v>
      </c>
      <c r="D424" s="31">
        <v>8103022</v>
      </c>
      <c r="E424" s="31">
        <v>7936823.46</v>
      </c>
      <c r="F424" s="31">
        <v>0</v>
      </c>
      <c r="G424" s="31">
        <v>166198.5</v>
      </c>
      <c r="H424" s="31">
        <v>8074794.7400000002</v>
      </c>
      <c r="I424" s="77">
        <f>ROUND(D424-H424,0)</f>
        <v>28227</v>
      </c>
      <c r="J424" s="78">
        <f>ROUND(I424/H424,4)</f>
        <v>3.5000000000000001E-3</v>
      </c>
      <c r="M424" s="30"/>
      <c r="N424" s="89"/>
    </row>
    <row r="425" spans="1:14" x14ac:dyDescent="0.2">
      <c r="A425" s="26">
        <v>108565503</v>
      </c>
      <c r="B425" s="27" t="s">
        <v>229</v>
      </c>
      <c r="C425" s="27" t="s">
        <v>226</v>
      </c>
      <c r="D425" s="31">
        <v>8841993</v>
      </c>
      <c r="E425" s="31">
        <v>8606981.1999999993</v>
      </c>
      <c r="F425" s="31">
        <v>0</v>
      </c>
      <c r="G425" s="31">
        <v>235012.18</v>
      </c>
      <c r="H425" s="31">
        <v>8816345.1400000006</v>
      </c>
      <c r="I425" s="77">
        <f>ROUND(D425-H425,0)</f>
        <v>25648</v>
      </c>
      <c r="J425" s="78">
        <f>ROUND(I425/H425,4)</f>
        <v>2.8999999999999998E-3</v>
      </c>
      <c r="M425" s="30"/>
      <c r="N425" s="89"/>
    </row>
    <row r="426" spans="1:14" x14ac:dyDescent="0.2">
      <c r="A426" s="26">
        <v>108566303</v>
      </c>
      <c r="B426" s="27" t="s">
        <v>230</v>
      </c>
      <c r="C426" s="27" t="s">
        <v>226</v>
      </c>
      <c r="D426" s="31">
        <v>4470666</v>
      </c>
      <c r="E426" s="31">
        <v>4320843.25</v>
      </c>
      <c r="F426" s="31">
        <v>0</v>
      </c>
      <c r="G426" s="31">
        <v>149822.51999999999</v>
      </c>
      <c r="H426" s="31">
        <v>4453410.01</v>
      </c>
      <c r="I426" s="77">
        <f>ROUND(D426-H426,0)</f>
        <v>17256</v>
      </c>
      <c r="J426" s="78">
        <f>ROUND(I426/H426,4)</f>
        <v>3.8999999999999998E-3</v>
      </c>
      <c r="M426" s="30"/>
      <c r="N426" s="89"/>
    </row>
    <row r="427" spans="1:14" x14ac:dyDescent="0.2">
      <c r="A427" s="26">
        <v>108567004</v>
      </c>
      <c r="B427" s="27" t="s">
        <v>231</v>
      </c>
      <c r="C427" s="27" t="s">
        <v>226</v>
      </c>
      <c r="D427" s="31">
        <v>2138799</v>
      </c>
      <c r="E427" s="31">
        <v>2098165.7599999998</v>
      </c>
      <c r="F427" s="31">
        <v>0</v>
      </c>
      <c r="G427" s="31">
        <v>40632.85</v>
      </c>
      <c r="H427" s="31">
        <v>2131101.4</v>
      </c>
      <c r="I427" s="77">
        <f>ROUND(D427-H427,0)</f>
        <v>7698</v>
      </c>
      <c r="J427" s="78">
        <f>ROUND(I427/H427,4)</f>
        <v>3.5999999999999999E-3</v>
      </c>
      <c r="M427" s="30"/>
      <c r="N427" s="89"/>
    </row>
    <row r="428" spans="1:14" x14ac:dyDescent="0.2">
      <c r="A428" s="26">
        <v>108567204</v>
      </c>
      <c r="B428" s="27" t="s">
        <v>232</v>
      </c>
      <c r="C428" s="27" t="s">
        <v>226</v>
      </c>
      <c r="D428" s="31">
        <v>4289341</v>
      </c>
      <c r="E428" s="31">
        <v>4224815.12</v>
      </c>
      <c r="F428" s="31">
        <v>0</v>
      </c>
      <c r="G428" s="31">
        <v>64525.5</v>
      </c>
      <c r="H428" s="31">
        <v>4279824.42</v>
      </c>
      <c r="I428" s="77">
        <f>ROUND(D428-H428,0)</f>
        <v>9517</v>
      </c>
      <c r="J428" s="78">
        <f>ROUND(I428/H428,4)</f>
        <v>2.2000000000000001E-3</v>
      </c>
      <c r="M428" s="30"/>
      <c r="N428" s="89"/>
    </row>
    <row r="429" spans="1:14" x14ac:dyDescent="0.2">
      <c r="A429" s="26">
        <v>108567404</v>
      </c>
      <c r="B429" s="27" t="s">
        <v>233</v>
      </c>
      <c r="C429" s="27" t="s">
        <v>226</v>
      </c>
      <c r="D429" s="31">
        <v>1793991</v>
      </c>
      <c r="E429" s="31">
        <v>1737220.22</v>
      </c>
      <c r="F429" s="31">
        <v>0</v>
      </c>
      <c r="G429" s="31">
        <v>56770.68</v>
      </c>
      <c r="H429" s="31">
        <v>1783031.46</v>
      </c>
      <c r="I429" s="77">
        <f>ROUND(D429-H429,0)</f>
        <v>10960</v>
      </c>
      <c r="J429" s="78">
        <f>ROUND(I429/H429,4)</f>
        <v>6.1000000000000004E-3</v>
      </c>
      <c r="M429" s="30"/>
      <c r="N429" s="89"/>
    </row>
    <row r="430" spans="1:14" x14ac:dyDescent="0.2">
      <c r="A430" s="26">
        <v>108567703</v>
      </c>
      <c r="B430" s="27" t="s">
        <v>234</v>
      </c>
      <c r="C430" s="27" t="s">
        <v>226</v>
      </c>
      <c r="D430" s="31">
        <v>10713335</v>
      </c>
      <c r="E430" s="31">
        <v>10189515.92</v>
      </c>
      <c r="F430" s="31">
        <v>0</v>
      </c>
      <c r="G430" s="31">
        <v>523818.68</v>
      </c>
      <c r="H430" s="31">
        <v>10622081.720000001</v>
      </c>
      <c r="I430" s="77">
        <f>ROUND(D430-H430,0)</f>
        <v>91253</v>
      </c>
      <c r="J430" s="78">
        <f>ROUND(I430/H430,4)</f>
        <v>8.6E-3</v>
      </c>
      <c r="M430" s="30"/>
      <c r="N430" s="89"/>
    </row>
    <row r="431" spans="1:14" x14ac:dyDescent="0.2">
      <c r="A431" s="26">
        <v>108568404</v>
      </c>
      <c r="B431" s="27" t="s">
        <v>235</v>
      </c>
      <c r="C431" s="27" t="s">
        <v>226</v>
      </c>
      <c r="D431" s="31">
        <v>2592409</v>
      </c>
      <c r="E431" s="31">
        <v>2532912.96</v>
      </c>
      <c r="F431" s="31">
        <v>0</v>
      </c>
      <c r="G431" s="31">
        <v>59495.64</v>
      </c>
      <c r="H431" s="31">
        <v>2584751.61</v>
      </c>
      <c r="I431" s="77">
        <f>ROUND(D431-H431,0)</f>
        <v>7657</v>
      </c>
      <c r="J431" s="78">
        <f>ROUND(I431/H431,4)</f>
        <v>3.0000000000000001E-3</v>
      </c>
      <c r="M431" s="30"/>
      <c r="N431" s="89"/>
    </row>
    <row r="432" spans="1:14" x14ac:dyDescent="0.2">
      <c r="A432" s="26">
        <v>108569103</v>
      </c>
      <c r="B432" s="27" t="s">
        <v>236</v>
      </c>
      <c r="C432" s="27" t="s">
        <v>226</v>
      </c>
      <c r="D432" s="31">
        <v>10513238</v>
      </c>
      <c r="E432" s="31">
        <v>10207083.85</v>
      </c>
      <c r="F432" s="31">
        <v>0</v>
      </c>
      <c r="G432" s="31">
        <v>306154.36</v>
      </c>
      <c r="H432" s="31">
        <v>10466591.6</v>
      </c>
      <c r="I432" s="77">
        <f>ROUND(D432-H432,0)</f>
        <v>46646</v>
      </c>
      <c r="J432" s="78">
        <f>ROUND(I432/H432,4)</f>
        <v>4.4999999999999997E-3</v>
      </c>
      <c r="M432" s="30"/>
      <c r="N432" s="89"/>
    </row>
    <row r="433" spans="1:14" x14ac:dyDescent="0.2">
      <c r="A433" s="26">
        <v>117576303</v>
      </c>
      <c r="B433" s="27" t="s">
        <v>419</v>
      </c>
      <c r="C433" s="27" t="s">
        <v>420</v>
      </c>
      <c r="D433" s="31">
        <v>3753402</v>
      </c>
      <c r="E433" s="31">
        <v>3573703.12</v>
      </c>
      <c r="F433" s="31">
        <v>0</v>
      </c>
      <c r="G433" s="31">
        <v>179699.19</v>
      </c>
      <c r="H433" s="31">
        <v>3731729.19</v>
      </c>
      <c r="I433" s="77">
        <f>ROUND(D433-H433,0)</f>
        <v>21673</v>
      </c>
      <c r="J433" s="78">
        <f>ROUND(I433/H433,4)</f>
        <v>5.7999999999999996E-3</v>
      </c>
      <c r="M433" s="30"/>
      <c r="N433" s="89"/>
    </row>
    <row r="434" spans="1:14" x14ac:dyDescent="0.2">
      <c r="A434" s="26">
        <v>119581003</v>
      </c>
      <c r="B434" s="27" t="s">
        <v>450</v>
      </c>
      <c r="C434" s="27" t="s">
        <v>451</v>
      </c>
      <c r="D434" s="31">
        <v>8022582</v>
      </c>
      <c r="E434" s="31">
        <v>7715014</v>
      </c>
      <c r="F434" s="31">
        <v>0</v>
      </c>
      <c r="G434" s="31">
        <v>307568.34999999998</v>
      </c>
      <c r="H434" s="31">
        <v>7958400.7000000002</v>
      </c>
      <c r="I434" s="77">
        <f>ROUND(D434-H434,0)</f>
        <v>64181</v>
      </c>
      <c r="J434" s="78">
        <f>ROUND(I434/H434,4)</f>
        <v>8.0999999999999996E-3</v>
      </c>
      <c r="M434" s="30"/>
      <c r="N434" s="89"/>
    </row>
    <row r="435" spans="1:14" x14ac:dyDescent="0.2">
      <c r="A435" s="26">
        <v>119582503</v>
      </c>
      <c r="B435" s="27" t="s">
        <v>452</v>
      </c>
      <c r="C435" s="27" t="s">
        <v>451</v>
      </c>
      <c r="D435" s="31">
        <v>7749847</v>
      </c>
      <c r="E435" s="31">
        <v>7556572.9100000001</v>
      </c>
      <c r="F435" s="31">
        <v>0</v>
      </c>
      <c r="G435" s="31">
        <v>193274.27</v>
      </c>
      <c r="H435" s="31">
        <v>7708915.7699999996</v>
      </c>
      <c r="I435" s="77">
        <f>ROUND(D435-H435,0)</f>
        <v>40931</v>
      </c>
      <c r="J435" s="78">
        <f>ROUND(I435/H435,4)</f>
        <v>5.3E-3</v>
      </c>
      <c r="M435" s="30"/>
      <c r="N435" s="89"/>
    </row>
    <row r="436" spans="1:14" x14ac:dyDescent="0.2">
      <c r="A436" s="26">
        <v>119583003</v>
      </c>
      <c r="B436" s="27" t="s">
        <v>453</v>
      </c>
      <c r="C436" s="27" t="s">
        <v>451</v>
      </c>
      <c r="D436" s="31">
        <v>4442886</v>
      </c>
      <c r="E436" s="31">
        <v>4234283.34</v>
      </c>
      <c r="F436" s="31">
        <v>0</v>
      </c>
      <c r="G436" s="31">
        <v>208602.99</v>
      </c>
      <c r="H436" s="31">
        <v>4413104.18</v>
      </c>
      <c r="I436" s="77">
        <f>ROUND(D436-H436,0)</f>
        <v>29782</v>
      </c>
      <c r="J436" s="78">
        <f>ROUND(I436/H436,4)</f>
        <v>6.7000000000000002E-3</v>
      </c>
      <c r="M436" s="30"/>
      <c r="N436" s="89"/>
    </row>
    <row r="437" spans="1:14" x14ac:dyDescent="0.2">
      <c r="A437" s="26">
        <v>119584503</v>
      </c>
      <c r="B437" s="27" t="s">
        <v>454</v>
      </c>
      <c r="C437" s="27" t="s">
        <v>451</v>
      </c>
      <c r="D437" s="31">
        <v>8739863</v>
      </c>
      <c r="E437" s="31">
        <v>8495101.8300000001</v>
      </c>
      <c r="F437" s="31">
        <v>0</v>
      </c>
      <c r="G437" s="31">
        <v>244760.88</v>
      </c>
      <c r="H437" s="31">
        <v>8684497.2799999993</v>
      </c>
      <c r="I437" s="77">
        <f>ROUND(D437-H437,0)</f>
        <v>55366</v>
      </c>
      <c r="J437" s="78">
        <f>ROUND(I437/H437,4)</f>
        <v>6.4000000000000003E-3</v>
      </c>
      <c r="M437" s="30"/>
      <c r="N437" s="89"/>
    </row>
    <row r="438" spans="1:14" x14ac:dyDescent="0.2">
      <c r="A438" s="26">
        <v>119584603</v>
      </c>
      <c r="B438" s="27" t="s">
        <v>455</v>
      </c>
      <c r="C438" s="27" t="s">
        <v>451</v>
      </c>
      <c r="D438" s="31">
        <v>6043822</v>
      </c>
      <c r="E438" s="31">
        <v>5911818.8700000001</v>
      </c>
      <c r="F438" s="31">
        <v>0</v>
      </c>
      <c r="G438" s="31">
        <v>132003.37</v>
      </c>
      <c r="H438" s="31">
        <v>6022425.5199999996</v>
      </c>
      <c r="I438" s="77">
        <f>ROUND(D438-H438,0)</f>
        <v>21396</v>
      </c>
      <c r="J438" s="78">
        <f>ROUND(I438/H438,4)</f>
        <v>3.5999999999999999E-3</v>
      </c>
      <c r="M438" s="30"/>
      <c r="N438" s="89"/>
    </row>
    <row r="439" spans="1:14" x14ac:dyDescent="0.2">
      <c r="A439" s="26">
        <v>119586503</v>
      </c>
      <c r="B439" s="27" t="s">
        <v>456</v>
      </c>
      <c r="C439" s="27" t="s">
        <v>451</v>
      </c>
      <c r="D439" s="31">
        <v>8503003</v>
      </c>
      <c r="E439" s="31">
        <v>8204529.8799999999</v>
      </c>
      <c r="F439" s="31">
        <v>0</v>
      </c>
      <c r="G439" s="31">
        <v>298472.69</v>
      </c>
      <c r="H439" s="31">
        <v>8478049.3599999994</v>
      </c>
      <c r="I439" s="77">
        <f>ROUND(D439-H439,0)</f>
        <v>24954</v>
      </c>
      <c r="J439" s="78">
        <f>ROUND(I439/H439,4)</f>
        <v>2.8999999999999998E-3</v>
      </c>
      <c r="M439" s="30"/>
      <c r="N439" s="89"/>
    </row>
    <row r="440" spans="1:14" x14ac:dyDescent="0.2">
      <c r="A440" s="26">
        <v>117596003</v>
      </c>
      <c r="B440" s="27" t="s">
        <v>421</v>
      </c>
      <c r="C440" s="27" t="s">
        <v>422</v>
      </c>
      <c r="D440" s="31">
        <v>16014136</v>
      </c>
      <c r="E440" s="31">
        <v>15429974.4</v>
      </c>
      <c r="F440" s="31">
        <v>0</v>
      </c>
      <c r="G440" s="31">
        <v>584161.94999999995</v>
      </c>
      <c r="H440" s="31">
        <v>15977457.539999999</v>
      </c>
      <c r="I440" s="77">
        <f>ROUND(D440-H440,0)</f>
        <v>36678</v>
      </c>
      <c r="J440" s="78">
        <f>ROUND(I440/H440,4)</f>
        <v>2.3E-3</v>
      </c>
      <c r="M440" s="30"/>
      <c r="N440" s="89"/>
    </row>
    <row r="441" spans="1:14" x14ac:dyDescent="0.2">
      <c r="A441" s="26">
        <v>117597003</v>
      </c>
      <c r="B441" s="27" t="s">
        <v>423</v>
      </c>
      <c r="C441" s="27" t="s">
        <v>422</v>
      </c>
      <c r="D441" s="31">
        <v>10767190</v>
      </c>
      <c r="E441" s="31">
        <v>10418348.619999999</v>
      </c>
      <c r="F441" s="31">
        <v>0</v>
      </c>
      <c r="G441" s="31">
        <v>348841.12</v>
      </c>
      <c r="H441" s="31">
        <v>10727359.810000001</v>
      </c>
      <c r="I441" s="77">
        <f>ROUND(D441-H441,0)</f>
        <v>39830</v>
      </c>
      <c r="J441" s="78">
        <f>ROUND(I441/H441,4)</f>
        <v>3.7000000000000002E-3</v>
      </c>
      <c r="M441" s="30"/>
      <c r="N441" s="89"/>
    </row>
    <row r="442" spans="1:14" x14ac:dyDescent="0.2">
      <c r="A442" s="26">
        <v>117598503</v>
      </c>
      <c r="B442" s="27" t="s">
        <v>424</v>
      </c>
      <c r="C442" s="27" t="s">
        <v>422</v>
      </c>
      <c r="D442" s="31">
        <v>7759239</v>
      </c>
      <c r="E442" s="31">
        <v>7459140.8399999999</v>
      </c>
      <c r="F442" s="31">
        <v>0</v>
      </c>
      <c r="G442" s="31">
        <v>300097.75</v>
      </c>
      <c r="H442" s="31">
        <v>7712235.0499999998</v>
      </c>
      <c r="I442" s="77">
        <f>ROUND(D442-H442,0)</f>
        <v>47004</v>
      </c>
      <c r="J442" s="78">
        <f>ROUND(I442/H442,4)</f>
        <v>6.1000000000000004E-3</v>
      </c>
      <c r="M442" s="30"/>
      <c r="N442" s="89"/>
    </row>
    <row r="443" spans="1:14" x14ac:dyDescent="0.2">
      <c r="A443" s="26">
        <v>116604003</v>
      </c>
      <c r="B443" s="27" t="s">
        <v>399</v>
      </c>
      <c r="C443" s="27" t="s">
        <v>400</v>
      </c>
      <c r="D443" s="31">
        <v>6486852</v>
      </c>
      <c r="E443" s="31">
        <v>6105218.3300000001</v>
      </c>
      <c r="F443" s="31">
        <v>0</v>
      </c>
      <c r="G443" s="31">
        <v>381633.44</v>
      </c>
      <c r="H443" s="31">
        <v>6495451.0700000003</v>
      </c>
      <c r="I443" s="77">
        <f>ROUND(D443-H443,0)</f>
        <v>-8599</v>
      </c>
      <c r="J443" s="78">
        <f>ROUND(I443/H443,4)</f>
        <v>-1.2999999999999999E-3</v>
      </c>
      <c r="M443" s="30"/>
      <c r="N443" s="89"/>
    </row>
    <row r="444" spans="1:14" x14ac:dyDescent="0.2">
      <c r="A444" s="26">
        <v>116605003</v>
      </c>
      <c r="B444" s="27" t="s">
        <v>401</v>
      </c>
      <c r="C444" s="27" t="s">
        <v>400</v>
      </c>
      <c r="D444" s="31">
        <v>10053797</v>
      </c>
      <c r="E444" s="31">
        <v>9682843.7899999991</v>
      </c>
      <c r="F444" s="31">
        <v>0</v>
      </c>
      <c r="G444" s="31">
        <v>370953.06</v>
      </c>
      <c r="H444" s="31">
        <v>10032551.380000001</v>
      </c>
      <c r="I444" s="77">
        <f>ROUND(D444-H444,0)</f>
        <v>21246</v>
      </c>
      <c r="J444" s="78">
        <f>ROUND(I444/H444,4)</f>
        <v>2.0999999999999999E-3</v>
      </c>
      <c r="M444" s="30"/>
      <c r="N444" s="89"/>
    </row>
    <row r="445" spans="1:14" x14ac:dyDescent="0.2">
      <c r="A445" s="26">
        <v>106611303</v>
      </c>
      <c r="B445" s="27" t="s">
        <v>174</v>
      </c>
      <c r="C445" s="27" t="s">
        <v>175</v>
      </c>
      <c r="D445" s="31">
        <v>7962031</v>
      </c>
      <c r="E445" s="31">
        <v>7723006.5999999996</v>
      </c>
      <c r="F445" s="31">
        <v>0</v>
      </c>
      <c r="G445" s="31">
        <v>239024.65</v>
      </c>
      <c r="H445" s="31">
        <v>7916654.3200000003</v>
      </c>
      <c r="I445" s="77">
        <f>ROUND(D445-H445,0)</f>
        <v>45377</v>
      </c>
      <c r="J445" s="78">
        <f>ROUND(I445/H445,4)</f>
        <v>5.7000000000000002E-3</v>
      </c>
      <c r="M445" s="30"/>
      <c r="N445" s="89"/>
    </row>
    <row r="446" spans="1:14" x14ac:dyDescent="0.2">
      <c r="A446" s="26">
        <v>106612203</v>
      </c>
      <c r="B446" s="27" t="s">
        <v>176</v>
      </c>
      <c r="C446" s="27" t="s">
        <v>175</v>
      </c>
      <c r="D446" s="31">
        <v>13818668</v>
      </c>
      <c r="E446" s="31">
        <v>13475888.07</v>
      </c>
      <c r="F446" s="31">
        <v>0</v>
      </c>
      <c r="G446" s="31">
        <v>342779.76</v>
      </c>
      <c r="H446" s="31">
        <v>13754446.970000001</v>
      </c>
      <c r="I446" s="77">
        <f>ROUND(D446-H446,0)</f>
        <v>64221</v>
      </c>
      <c r="J446" s="78">
        <f>ROUND(I446/H446,4)</f>
        <v>4.7000000000000002E-3</v>
      </c>
      <c r="M446" s="30"/>
      <c r="N446" s="89"/>
    </row>
    <row r="447" spans="1:14" x14ac:dyDescent="0.2">
      <c r="A447" s="26">
        <v>106616203</v>
      </c>
      <c r="B447" s="27" t="s">
        <v>177</v>
      </c>
      <c r="C447" s="27" t="s">
        <v>175</v>
      </c>
      <c r="D447" s="31">
        <v>17179446</v>
      </c>
      <c r="E447" s="31">
        <v>16701592.1</v>
      </c>
      <c r="F447" s="31">
        <v>0</v>
      </c>
      <c r="G447" s="31">
        <v>477854.29</v>
      </c>
      <c r="H447" s="31">
        <v>17131274.25</v>
      </c>
      <c r="I447" s="77">
        <f>ROUND(D447-H447,0)</f>
        <v>48172</v>
      </c>
      <c r="J447" s="78">
        <f>ROUND(I447/H447,4)</f>
        <v>2.8E-3</v>
      </c>
      <c r="M447" s="30"/>
      <c r="N447" s="89"/>
    </row>
    <row r="448" spans="1:14" x14ac:dyDescent="0.2">
      <c r="A448" s="26">
        <v>106617203</v>
      </c>
      <c r="B448" s="27" t="s">
        <v>178</v>
      </c>
      <c r="C448" s="27" t="s">
        <v>175</v>
      </c>
      <c r="D448" s="31">
        <v>17515657</v>
      </c>
      <c r="E448" s="31">
        <v>16886076.420000002</v>
      </c>
      <c r="F448" s="31">
        <v>0</v>
      </c>
      <c r="G448" s="31">
        <v>629580.09</v>
      </c>
      <c r="H448" s="31">
        <v>17463219.309999999</v>
      </c>
      <c r="I448" s="77">
        <f>ROUND(D448-H448,0)</f>
        <v>52438</v>
      </c>
      <c r="J448" s="78">
        <f>ROUND(I448/H448,4)</f>
        <v>3.0000000000000001E-3</v>
      </c>
      <c r="M448" s="30"/>
      <c r="N448" s="89"/>
    </row>
    <row r="449" spans="1:14" x14ac:dyDescent="0.2">
      <c r="A449" s="26">
        <v>106618603</v>
      </c>
      <c r="B449" s="27" t="s">
        <v>179</v>
      </c>
      <c r="C449" s="27" t="s">
        <v>175</v>
      </c>
      <c r="D449" s="31">
        <v>7590665</v>
      </c>
      <c r="E449" s="31">
        <v>7402970.96</v>
      </c>
      <c r="F449" s="31">
        <v>0</v>
      </c>
      <c r="G449" s="31">
        <v>187694.25</v>
      </c>
      <c r="H449" s="31">
        <v>7571418.6100000003</v>
      </c>
      <c r="I449" s="77">
        <f>ROUND(D449-H449,0)</f>
        <v>19246</v>
      </c>
      <c r="J449" s="78">
        <f>ROUND(I449/H449,4)</f>
        <v>2.5000000000000001E-3</v>
      </c>
      <c r="M449" s="30"/>
      <c r="N449" s="89"/>
    </row>
    <row r="450" spans="1:14" x14ac:dyDescent="0.2">
      <c r="A450" s="26">
        <v>105628302</v>
      </c>
      <c r="B450" s="27" t="s">
        <v>156</v>
      </c>
      <c r="C450" s="27" t="s">
        <v>157</v>
      </c>
      <c r="D450" s="31">
        <v>29741445</v>
      </c>
      <c r="E450" s="31">
        <v>28819512.789999999</v>
      </c>
      <c r="F450" s="31">
        <v>0</v>
      </c>
      <c r="G450" s="31">
        <v>921931.82</v>
      </c>
      <c r="H450" s="31">
        <v>29582770.600000001</v>
      </c>
      <c r="I450" s="77">
        <f>ROUND(D450-H450,0)</f>
        <v>158674</v>
      </c>
      <c r="J450" s="78">
        <f>ROUND(I450/H450,4)</f>
        <v>5.4000000000000003E-3</v>
      </c>
      <c r="M450" s="30"/>
      <c r="N450" s="89"/>
    </row>
    <row r="451" spans="1:14" x14ac:dyDescent="0.2">
      <c r="A451" s="26">
        <v>101630504</v>
      </c>
      <c r="B451" s="27" t="s">
        <v>49</v>
      </c>
      <c r="C451" s="27" t="s">
        <v>50</v>
      </c>
      <c r="D451" s="31">
        <v>4717748</v>
      </c>
      <c r="E451" s="31">
        <v>4637909.67</v>
      </c>
      <c r="F451" s="31">
        <v>0</v>
      </c>
      <c r="G451" s="31">
        <v>79838.31</v>
      </c>
      <c r="H451" s="31">
        <v>4701103.01</v>
      </c>
      <c r="I451" s="77">
        <f>ROUND(D451-H451,0)</f>
        <v>16645</v>
      </c>
      <c r="J451" s="78">
        <f>ROUND(I451/H451,4)</f>
        <v>3.5000000000000001E-3</v>
      </c>
      <c r="M451" s="30"/>
      <c r="N451" s="89"/>
    </row>
    <row r="452" spans="1:14" x14ac:dyDescent="0.2">
      <c r="A452" s="26">
        <v>101630903</v>
      </c>
      <c r="B452" s="27" t="s">
        <v>51</v>
      </c>
      <c r="C452" s="27" t="s">
        <v>50</v>
      </c>
      <c r="D452" s="31">
        <v>7699485</v>
      </c>
      <c r="E452" s="31">
        <v>7460108.1299999999</v>
      </c>
      <c r="F452" s="31">
        <v>0</v>
      </c>
      <c r="G452" s="31">
        <v>239377.14</v>
      </c>
      <c r="H452" s="31">
        <v>7650826.7199999997</v>
      </c>
      <c r="I452" s="77">
        <f>ROUND(D452-H452,0)</f>
        <v>48658</v>
      </c>
      <c r="J452" s="78">
        <f>ROUND(I452/H452,4)</f>
        <v>6.4000000000000003E-3</v>
      </c>
      <c r="M452" s="30"/>
      <c r="N452" s="89"/>
    </row>
    <row r="453" spans="1:14" x14ac:dyDescent="0.2">
      <c r="A453" s="26">
        <v>101631003</v>
      </c>
      <c r="B453" s="27" t="s">
        <v>52</v>
      </c>
      <c r="C453" s="27" t="s">
        <v>50</v>
      </c>
      <c r="D453" s="31">
        <v>9636819</v>
      </c>
      <c r="E453" s="31">
        <v>9468109.9299999997</v>
      </c>
      <c r="F453" s="31">
        <v>0</v>
      </c>
      <c r="G453" s="31">
        <v>168708.62</v>
      </c>
      <c r="H453" s="31">
        <v>9612607.4499999993</v>
      </c>
      <c r="I453" s="77">
        <f>ROUND(D453-H453,0)</f>
        <v>24212</v>
      </c>
      <c r="J453" s="78">
        <f>ROUND(I453/H453,4)</f>
        <v>2.5000000000000001E-3</v>
      </c>
      <c r="M453" s="30"/>
      <c r="N453" s="89"/>
    </row>
    <row r="454" spans="1:14" x14ac:dyDescent="0.2">
      <c r="A454" s="26">
        <v>101631203</v>
      </c>
      <c r="B454" s="27" t="s">
        <v>53</v>
      </c>
      <c r="C454" s="27" t="s">
        <v>50</v>
      </c>
      <c r="D454" s="31">
        <v>7152407</v>
      </c>
      <c r="E454" s="31">
        <v>6972096.9500000002</v>
      </c>
      <c r="F454" s="31">
        <v>0</v>
      </c>
      <c r="G454" s="31">
        <v>180310.35</v>
      </c>
      <c r="H454" s="31">
        <v>7118530.2300000004</v>
      </c>
      <c r="I454" s="77">
        <f>ROUND(D454-H454,0)</f>
        <v>33877</v>
      </c>
      <c r="J454" s="78">
        <f>ROUND(I454/H454,4)</f>
        <v>4.7999999999999996E-3</v>
      </c>
      <c r="M454" s="30"/>
      <c r="N454" s="89"/>
    </row>
    <row r="455" spans="1:14" x14ac:dyDescent="0.2">
      <c r="A455" s="26">
        <v>101631503</v>
      </c>
      <c r="B455" s="27" t="s">
        <v>54</v>
      </c>
      <c r="C455" s="27" t="s">
        <v>50</v>
      </c>
      <c r="D455" s="31">
        <v>7174299</v>
      </c>
      <c r="E455" s="31">
        <v>6931948.6699999999</v>
      </c>
      <c r="F455" s="31">
        <v>0</v>
      </c>
      <c r="G455" s="31">
        <v>242350.16</v>
      </c>
      <c r="H455" s="31">
        <v>7130414.21</v>
      </c>
      <c r="I455" s="77">
        <f>ROUND(D455-H455,0)</f>
        <v>43885</v>
      </c>
      <c r="J455" s="78">
        <f>ROUND(I455/H455,4)</f>
        <v>6.1999999999999998E-3</v>
      </c>
      <c r="M455" s="30"/>
      <c r="N455" s="89"/>
    </row>
    <row r="456" spans="1:14" x14ac:dyDescent="0.2">
      <c r="A456" s="26">
        <v>101631703</v>
      </c>
      <c r="B456" s="27" t="s">
        <v>55</v>
      </c>
      <c r="C456" s="27" t="s">
        <v>50</v>
      </c>
      <c r="D456" s="31">
        <v>15180529</v>
      </c>
      <c r="E456" s="31">
        <v>14478681.23</v>
      </c>
      <c r="F456" s="31">
        <v>0</v>
      </c>
      <c r="G456" s="31">
        <v>701847.43</v>
      </c>
      <c r="H456" s="31">
        <v>15080651.99</v>
      </c>
      <c r="I456" s="77">
        <f>ROUND(D456-H456,0)</f>
        <v>99877</v>
      </c>
      <c r="J456" s="78">
        <f>ROUND(I456/H456,4)</f>
        <v>6.6E-3</v>
      </c>
      <c r="M456" s="30"/>
      <c r="N456" s="89"/>
    </row>
    <row r="457" spans="1:14" x14ac:dyDescent="0.2">
      <c r="A457" s="26">
        <v>101631803</v>
      </c>
      <c r="B457" s="27" t="s">
        <v>56</v>
      </c>
      <c r="C457" s="27" t="s">
        <v>50</v>
      </c>
      <c r="D457" s="31">
        <v>11348427</v>
      </c>
      <c r="E457" s="31">
        <v>10766112.210000001</v>
      </c>
      <c r="F457" s="31">
        <v>0</v>
      </c>
      <c r="G457" s="31">
        <v>582314.51</v>
      </c>
      <c r="H457" s="31">
        <v>11244351.369999999</v>
      </c>
      <c r="I457" s="77">
        <f>ROUND(D457-H457,0)</f>
        <v>104076</v>
      </c>
      <c r="J457" s="78">
        <f>ROUND(I457/H457,4)</f>
        <v>9.2999999999999992E-3</v>
      </c>
      <c r="M457" s="30"/>
      <c r="N457" s="89"/>
    </row>
    <row r="458" spans="1:14" x14ac:dyDescent="0.2">
      <c r="A458" s="26">
        <v>101631903</v>
      </c>
      <c r="B458" s="27" t="s">
        <v>57</v>
      </c>
      <c r="C458" s="27" t="s">
        <v>50</v>
      </c>
      <c r="D458" s="31">
        <v>5363987</v>
      </c>
      <c r="E458" s="31">
        <v>5236486.58</v>
      </c>
      <c r="F458" s="31">
        <v>0</v>
      </c>
      <c r="G458" s="31">
        <v>127500.63</v>
      </c>
      <c r="H458" s="31">
        <v>5342870.18</v>
      </c>
      <c r="I458" s="77">
        <f>ROUND(D458-H458,0)</f>
        <v>21117</v>
      </c>
      <c r="J458" s="78">
        <f>ROUND(I458/H458,4)</f>
        <v>4.0000000000000001E-3</v>
      </c>
      <c r="M458" s="30"/>
      <c r="N458" s="89"/>
    </row>
    <row r="459" spans="1:14" x14ac:dyDescent="0.2">
      <c r="A459" s="26">
        <v>101632403</v>
      </c>
      <c r="B459" s="27" t="s">
        <v>58</v>
      </c>
      <c r="C459" s="27" t="s">
        <v>50</v>
      </c>
      <c r="D459" s="31">
        <v>7225680</v>
      </c>
      <c r="E459" s="31">
        <v>7076675.9900000002</v>
      </c>
      <c r="F459" s="31">
        <v>0</v>
      </c>
      <c r="G459" s="31">
        <v>149003.63</v>
      </c>
      <c r="H459" s="31">
        <v>7197286.4400000004</v>
      </c>
      <c r="I459" s="77">
        <f>ROUND(D459-H459,0)</f>
        <v>28394</v>
      </c>
      <c r="J459" s="78">
        <f>ROUND(I459/H459,4)</f>
        <v>3.8999999999999998E-3</v>
      </c>
      <c r="M459" s="30"/>
      <c r="N459" s="89"/>
    </row>
    <row r="460" spans="1:14" x14ac:dyDescent="0.2">
      <c r="A460" s="26">
        <v>101633903</v>
      </c>
      <c r="B460" s="27" t="s">
        <v>59</v>
      </c>
      <c r="C460" s="27" t="s">
        <v>50</v>
      </c>
      <c r="D460" s="31">
        <v>11350870</v>
      </c>
      <c r="E460" s="31">
        <v>11137867.43</v>
      </c>
      <c r="F460" s="31">
        <v>0</v>
      </c>
      <c r="G460" s="31">
        <v>213002.57</v>
      </c>
      <c r="H460" s="31">
        <v>11327294.17</v>
      </c>
      <c r="I460" s="77">
        <f>ROUND(D460-H460,0)</f>
        <v>23576</v>
      </c>
      <c r="J460" s="78">
        <f>ROUND(I460/H460,4)</f>
        <v>2.0999999999999999E-3</v>
      </c>
      <c r="M460" s="30"/>
      <c r="N460" s="89"/>
    </row>
    <row r="461" spans="1:14" x14ac:dyDescent="0.2">
      <c r="A461" s="26">
        <v>101636503</v>
      </c>
      <c r="B461" s="27" t="s">
        <v>60</v>
      </c>
      <c r="C461" s="27" t="s">
        <v>50</v>
      </c>
      <c r="D461" s="31">
        <v>6966668</v>
      </c>
      <c r="E461" s="31">
        <v>6638882.4299999997</v>
      </c>
      <c r="F461" s="31">
        <v>0</v>
      </c>
      <c r="G461" s="31">
        <v>327785.24</v>
      </c>
      <c r="H461" s="31">
        <v>6905082.8899999997</v>
      </c>
      <c r="I461" s="77">
        <f>ROUND(D461-H461,0)</f>
        <v>61585</v>
      </c>
      <c r="J461" s="78">
        <f>ROUND(I461/H461,4)</f>
        <v>8.8999999999999999E-3</v>
      </c>
      <c r="M461" s="30"/>
      <c r="N461" s="89"/>
    </row>
    <row r="462" spans="1:14" x14ac:dyDescent="0.2">
      <c r="A462" s="26">
        <v>101637002</v>
      </c>
      <c r="B462" s="27" t="s">
        <v>61</v>
      </c>
      <c r="C462" s="27" t="s">
        <v>50</v>
      </c>
      <c r="D462" s="31">
        <v>15261696</v>
      </c>
      <c r="E462" s="31">
        <v>14738427.550000001</v>
      </c>
      <c r="F462" s="31">
        <v>0</v>
      </c>
      <c r="G462" s="31">
        <v>523267.96</v>
      </c>
      <c r="H462" s="31">
        <v>15142491.24</v>
      </c>
      <c r="I462" s="77">
        <f>ROUND(D462-H462,0)</f>
        <v>119205</v>
      </c>
      <c r="J462" s="78">
        <f>ROUND(I462/H462,4)</f>
        <v>7.9000000000000008E-3</v>
      </c>
      <c r="M462" s="30"/>
      <c r="N462" s="89"/>
    </row>
    <row r="463" spans="1:14" x14ac:dyDescent="0.2">
      <c r="A463" s="26">
        <v>101638003</v>
      </c>
      <c r="B463" s="27" t="s">
        <v>62</v>
      </c>
      <c r="C463" s="27" t="s">
        <v>50</v>
      </c>
      <c r="D463" s="31">
        <v>14526117</v>
      </c>
      <c r="E463" s="31">
        <v>13937672.630000001</v>
      </c>
      <c r="F463" s="31">
        <v>0</v>
      </c>
      <c r="G463" s="31">
        <v>588444.55000000005</v>
      </c>
      <c r="H463" s="31">
        <v>14373070.140000001</v>
      </c>
      <c r="I463" s="77">
        <f>ROUND(D463-H463,0)</f>
        <v>153047</v>
      </c>
      <c r="J463" s="78">
        <f>ROUND(I463/H463,4)</f>
        <v>1.06E-2</v>
      </c>
      <c r="M463" s="30"/>
      <c r="N463" s="89"/>
    </row>
    <row r="464" spans="1:14" x14ac:dyDescent="0.2">
      <c r="A464" s="26">
        <v>101638803</v>
      </c>
      <c r="B464" s="27" t="s">
        <v>63</v>
      </c>
      <c r="C464" s="27" t="s">
        <v>50</v>
      </c>
      <c r="D464" s="31">
        <v>11485374</v>
      </c>
      <c r="E464" s="31">
        <v>11046788.34</v>
      </c>
      <c r="F464" s="31">
        <v>0</v>
      </c>
      <c r="G464" s="31">
        <v>438585.18</v>
      </c>
      <c r="H464" s="31">
        <v>11415278.300000001</v>
      </c>
      <c r="I464" s="77">
        <f>ROUND(D464-H464,0)</f>
        <v>70096</v>
      </c>
      <c r="J464" s="78">
        <f>ROUND(I464/H464,4)</f>
        <v>6.1000000000000004E-3</v>
      </c>
      <c r="M464" s="30"/>
      <c r="N464" s="89"/>
    </row>
    <row r="465" spans="1:14" x14ac:dyDescent="0.2">
      <c r="A465" s="26">
        <v>119648703</v>
      </c>
      <c r="B465" s="27" t="s">
        <v>459</v>
      </c>
      <c r="C465" s="27" t="s">
        <v>460</v>
      </c>
      <c r="D465" s="31">
        <v>11674698</v>
      </c>
      <c r="E465" s="31">
        <v>10997285.859999999</v>
      </c>
      <c r="F465" s="31">
        <v>0</v>
      </c>
      <c r="G465" s="31">
        <v>677411.88</v>
      </c>
      <c r="H465" s="31">
        <v>11550101.17</v>
      </c>
      <c r="I465" s="77">
        <f>ROUND(D465-H465,0)</f>
        <v>124597</v>
      </c>
      <c r="J465" s="78">
        <f>ROUND(I465/H465,4)</f>
        <v>1.0800000000000001E-2</v>
      </c>
      <c r="M465" s="30"/>
      <c r="N465" s="89"/>
    </row>
    <row r="466" spans="1:14" x14ac:dyDescent="0.2">
      <c r="A466" s="26">
        <v>119648903</v>
      </c>
      <c r="B466" s="27" t="s">
        <v>461</v>
      </c>
      <c r="C466" s="27" t="s">
        <v>460</v>
      </c>
      <c r="D466" s="31">
        <v>7383176</v>
      </c>
      <c r="E466" s="31">
        <v>6911248.7800000003</v>
      </c>
      <c r="F466" s="31">
        <v>0</v>
      </c>
      <c r="G466" s="31">
        <v>471927.51</v>
      </c>
      <c r="H466" s="31">
        <v>7272276.96</v>
      </c>
      <c r="I466" s="77">
        <f>ROUND(D466-H466,0)</f>
        <v>110899</v>
      </c>
      <c r="J466" s="78">
        <f>ROUND(I466/H466,4)</f>
        <v>1.52E-2</v>
      </c>
      <c r="M466" s="30"/>
      <c r="N466" s="89"/>
    </row>
    <row r="467" spans="1:14" x14ac:dyDescent="0.2">
      <c r="A467" s="26">
        <v>107650603</v>
      </c>
      <c r="B467" s="27" t="s">
        <v>180</v>
      </c>
      <c r="C467" s="27" t="s">
        <v>181</v>
      </c>
      <c r="D467" s="31">
        <v>11852591</v>
      </c>
      <c r="E467" s="31">
        <v>11313686.810000001</v>
      </c>
      <c r="F467" s="31">
        <v>0</v>
      </c>
      <c r="G467" s="31">
        <v>538903.93999999994</v>
      </c>
      <c r="H467" s="31">
        <v>11709651.529999999</v>
      </c>
      <c r="I467" s="77">
        <f>ROUND(D467-H467,0)</f>
        <v>142939</v>
      </c>
      <c r="J467" s="78">
        <f>ROUND(I467/H467,4)</f>
        <v>1.2200000000000001E-2</v>
      </c>
      <c r="M467" s="30"/>
      <c r="N467" s="89"/>
    </row>
    <row r="468" spans="1:14" x14ac:dyDescent="0.2">
      <c r="A468" s="26">
        <v>107650703</v>
      </c>
      <c r="B468" s="27" t="s">
        <v>182</v>
      </c>
      <c r="C468" s="27" t="s">
        <v>181</v>
      </c>
      <c r="D468" s="31">
        <v>6973113</v>
      </c>
      <c r="E468" s="31">
        <v>6763808.1299999999</v>
      </c>
      <c r="F468" s="31">
        <v>0</v>
      </c>
      <c r="G468" s="31">
        <v>209305.17</v>
      </c>
      <c r="H468" s="31">
        <v>6946676.6200000001</v>
      </c>
      <c r="I468" s="77">
        <f>ROUND(D468-H468,0)</f>
        <v>26436</v>
      </c>
      <c r="J468" s="78">
        <f>ROUND(I468/H468,4)</f>
        <v>3.8E-3</v>
      </c>
      <c r="M468" s="30"/>
      <c r="N468" s="89"/>
    </row>
    <row r="469" spans="1:14" x14ac:dyDescent="0.2">
      <c r="A469" s="26">
        <v>107651603</v>
      </c>
      <c r="B469" s="27" t="s">
        <v>183</v>
      </c>
      <c r="C469" s="27" t="s">
        <v>181</v>
      </c>
      <c r="D469" s="31">
        <v>13116690</v>
      </c>
      <c r="E469" s="31">
        <v>12831487.66</v>
      </c>
      <c r="F469" s="31">
        <v>0</v>
      </c>
      <c r="G469" s="31">
        <v>285202.62</v>
      </c>
      <c r="H469" s="31">
        <v>13089577.42</v>
      </c>
      <c r="I469" s="77">
        <f>ROUND(D469-H469,0)</f>
        <v>27113</v>
      </c>
      <c r="J469" s="78">
        <f>ROUND(I469/H469,4)</f>
        <v>2.0999999999999999E-3</v>
      </c>
      <c r="M469" s="30"/>
      <c r="N469" s="89"/>
    </row>
    <row r="470" spans="1:14" x14ac:dyDescent="0.2">
      <c r="A470" s="26">
        <v>107652603</v>
      </c>
      <c r="B470" s="27" t="s">
        <v>184</v>
      </c>
      <c r="C470" s="27" t="s">
        <v>181</v>
      </c>
      <c r="D470" s="31">
        <v>8508180</v>
      </c>
      <c r="E470" s="31">
        <v>8216616.7699999996</v>
      </c>
      <c r="F470" s="31">
        <v>0</v>
      </c>
      <c r="G470" s="31">
        <v>291563.42</v>
      </c>
      <c r="H470" s="31">
        <v>8474697.1199999992</v>
      </c>
      <c r="I470" s="77">
        <f>ROUND(D470-H470,0)</f>
        <v>33483</v>
      </c>
      <c r="J470" s="78">
        <f>ROUND(I470/H470,4)</f>
        <v>4.0000000000000001E-3</v>
      </c>
      <c r="M470" s="30"/>
      <c r="N470" s="89"/>
    </row>
    <row r="471" spans="1:14" x14ac:dyDescent="0.2">
      <c r="A471" s="26">
        <v>107653102</v>
      </c>
      <c r="B471" s="27" t="s">
        <v>185</v>
      </c>
      <c r="C471" s="27" t="s">
        <v>181</v>
      </c>
      <c r="D471" s="31">
        <v>13732873</v>
      </c>
      <c r="E471" s="31">
        <v>13170395.789999999</v>
      </c>
      <c r="F471" s="31">
        <v>0</v>
      </c>
      <c r="G471" s="31">
        <v>562476.77</v>
      </c>
      <c r="H471" s="31">
        <v>13666290.73</v>
      </c>
      <c r="I471" s="77">
        <f>ROUND(D471-H471,0)</f>
        <v>66582</v>
      </c>
      <c r="J471" s="78">
        <f>ROUND(I471/H471,4)</f>
        <v>4.8999999999999998E-3</v>
      </c>
      <c r="M471" s="30"/>
      <c r="N471" s="89"/>
    </row>
    <row r="472" spans="1:14" x14ac:dyDescent="0.2">
      <c r="A472" s="26">
        <v>107653203</v>
      </c>
      <c r="B472" s="27" t="s">
        <v>186</v>
      </c>
      <c r="C472" s="27" t="s">
        <v>181</v>
      </c>
      <c r="D472" s="31">
        <v>13223520</v>
      </c>
      <c r="E472" s="31">
        <v>12863878.34</v>
      </c>
      <c r="F472" s="31">
        <v>0</v>
      </c>
      <c r="G472" s="31">
        <v>359641.97</v>
      </c>
      <c r="H472" s="31">
        <v>13192621.26</v>
      </c>
      <c r="I472" s="77">
        <f>ROUND(D472-H472,0)</f>
        <v>30899</v>
      </c>
      <c r="J472" s="78">
        <f>ROUND(I472/H472,4)</f>
        <v>2.3E-3</v>
      </c>
      <c r="M472" s="30"/>
      <c r="N472" s="89"/>
    </row>
    <row r="473" spans="1:14" x14ac:dyDescent="0.2">
      <c r="A473" s="26">
        <v>107653802</v>
      </c>
      <c r="B473" s="27" t="s">
        <v>187</v>
      </c>
      <c r="C473" s="27" t="s">
        <v>181</v>
      </c>
      <c r="D473" s="31">
        <v>21623884</v>
      </c>
      <c r="E473" s="31">
        <v>20943689.32</v>
      </c>
      <c r="F473" s="31">
        <v>0</v>
      </c>
      <c r="G473" s="31">
        <v>680194.49</v>
      </c>
      <c r="H473" s="31">
        <v>21517811.170000002</v>
      </c>
      <c r="I473" s="77">
        <f>ROUND(D473-H473,0)</f>
        <v>106073</v>
      </c>
      <c r="J473" s="78">
        <f>ROUND(I473/H473,4)</f>
        <v>4.8999999999999998E-3</v>
      </c>
      <c r="M473" s="30"/>
      <c r="N473" s="89"/>
    </row>
    <row r="474" spans="1:14" x14ac:dyDescent="0.2">
      <c r="A474" s="26">
        <v>107654103</v>
      </c>
      <c r="B474" s="27" t="s">
        <v>188</v>
      </c>
      <c r="C474" s="27" t="s">
        <v>181</v>
      </c>
      <c r="D474" s="31">
        <v>10461755</v>
      </c>
      <c r="E474" s="31">
        <v>10092105.029999999</v>
      </c>
      <c r="F474" s="31">
        <v>0</v>
      </c>
      <c r="G474" s="31">
        <v>369650.19</v>
      </c>
      <c r="H474" s="31">
        <v>10398763.779999999</v>
      </c>
      <c r="I474" s="77">
        <f>ROUND(D474-H474,0)</f>
        <v>62991</v>
      </c>
      <c r="J474" s="78">
        <f>ROUND(I474/H474,4)</f>
        <v>6.1000000000000004E-3</v>
      </c>
      <c r="M474" s="30"/>
      <c r="N474" s="89"/>
    </row>
    <row r="475" spans="1:14" x14ac:dyDescent="0.2">
      <c r="A475" s="26">
        <v>107654403</v>
      </c>
      <c r="B475" s="27" t="s">
        <v>189</v>
      </c>
      <c r="C475" s="27" t="s">
        <v>181</v>
      </c>
      <c r="D475" s="31">
        <v>18810263</v>
      </c>
      <c r="E475" s="31">
        <v>18168992.68</v>
      </c>
      <c r="F475" s="31">
        <v>0</v>
      </c>
      <c r="G475" s="31">
        <v>641270.6</v>
      </c>
      <c r="H475" s="31">
        <v>18684066.620000001</v>
      </c>
      <c r="I475" s="77">
        <f>ROUND(D475-H475,0)</f>
        <v>126196</v>
      </c>
      <c r="J475" s="78">
        <f>ROUND(I475/H475,4)</f>
        <v>6.7999999999999996E-3</v>
      </c>
      <c r="M475" s="30"/>
      <c r="N475" s="89"/>
    </row>
    <row r="476" spans="1:14" x14ac:dyDescent="0.2">
      <c r="A476" s="26">
        <v>107654903</v>
      </c>
      <c r="B476" s="27" t="s">
        <v>190</v>
      </c>
      <c r="C476" s="27" t="s">
        <v>181</v>
      </c>
      <c r="D476" s="31">
        <v>7209255</v>
      </c>
      <c r="E476" s="31">
        <v>6982211.8399999999</v>
      </c>
      <c r="F476" s="31">
        <v>0</v>
      </c>
      <c r="G476" s="31">
        <v>227043.08</v>
      </c>
      <c r="H476" s="31">
        <v>7193503.3499999996</v>
      </c>
      <c r="I476" s="77">
        <f>ROUND(D476-H476,0)</f>
        <v>15752</v>
      </c>
      <c r="J476" s="78">
        <f>ROUND(I476/H476,4)</f>
        <v>2.2000000000000001E-3</v>
      </c>
      <c r="M476" s="30"/>
      <c r="N476" s="89"/>
    </row>
    <row r="477" spans="1:14" x14ac:dyDescent="0.2">
      <c r="A477" s="26">
        <v>107655803</v>
      </c>
      <c r="B477" s="27" t="s">
        <v>191</v>
      </c>
      <c r="C477" s="27" t="s">
        <v>181</v>
      </c>
      <c r="D477" s="31">
        <v>7230335</v>
      </c>
      <c r="E477" s="31">
        <v>7016564.2599999998</v>
      </c>
      <c r="F477" s="31">
        <v>0</v>
      </c>
      <c r="G477" s="31">
        <v>213770.5</v>
      </c>
      <c r="H477" s="31">
        <v>7193426.9699999997</v>
      </c>
      <c r="I477" s="77">
        <f>ROUND(D477-H477,0)</f>
        <v>36908</v>
      </c>
      <c r="J477" s="78">
        <f>ROUND(I477/H477,4)</f>
        <v>5.1000000000000004E-3</v>
      </c>
      <c r="M477" s="30"/>
      <c r="N477" s="89"/>
    </row>
    <row r="478" spans="1:14" x14ac:dyDescent="0.2">
      <c r="A478" s="26">
        <v>107655903</v>
      </c>
      <c r="B478" s="27" t="s">
        <v>192</v>
      </c>
      <c r="C478" s="27" t="s">
        <v>181</v>
      </c>
      <c r="D478" s="31">
        <v>10943055</v>
      </c>
      <c r="E478" s="31">
        <v>10624004.949999999</v>
      </c>
      <c r="F478" s="31">
        <v>0</v>
      </c>
      <c r="G478" s="31">
        <v>319050.44</v>
      </c>
      <c r="H478" s="31">
        <v>10913686.550000001</v>
      </c>
      <c r="I478" s="77">
        <f>ROUND(D478-H478,0)</f>
        <v>29368</v>
      </c>
      <c r="J478" s="78">
        <f>ROUND(I478/H478,4)</f>
        <v>2.7000000000000001E-3</v>
      </c>
      <c r="M478" s="30"/>
      <c r="N478" s="89"/>
    </row>
    <row r="479" spans="1:14" x14ac:dyDescent="0.2">
      <c r="A479" s="26">
        <v>107656303</v>
      </c>
      <c r="B479" s="27" t="s">
        <v>193</v>
      </c>
      <c r="C479" s="27" t="s">
        <v>181</v>
      </c>
      <c r="D479" s="31">
        <v>17840515</v>
      </c>
      <c r="E479" s="31">
        <v>17020879.039999999</v>
      </c>
      <c r="F479" s="31">
        <v>0</v>
      </c>
      <c r="G479" s="31">
        <v>819636.35</v>
      </c>
      <c r="H479" s="31">
        <v>17722203.460000001</v>
      </c>
      <c r="I479" s="77">
        <f>ROUND(D479-H479,0)</f>
        <v>118312</v>
      </c>
      <c r="J479" s="78">
        <f>ROUND(I479/H479,4)</f>
        <v>6.7000000000000002E-3</v>
      </c>
      <c r="M479" s="30"/>
      <c r="N479" s="89"/>
    </row>
    <row r="480" spans="1:14" x14ac:dyDescent="0.2">
      <c r="A480" s="26">
        <v>107656502</v>
      </c>
      <c r="B480" s="27" t="s">
        <v>194</v>
      </c>
      <c r="C480" s="27" t="s">
        <v>181</v>
      </c>
      <c r="D480" s="31">
        <v>18700053</v>
      </c>
      <c r="E480" s="31">
        <v>18227410</v>
      </c>
      <c r="F480" s="31">
        <v>0</v>
      </c>
      <c r="G480" s="31">
        <v>472642.53</v>
      </c>
      <c r="H480" s="31">
        <v>18652324.68</v>
      </c>
      <c r="I480" s="77">
        <f>ROUND(D480-H480,0)</f>
        <v>47728</v>
      </c>
      <c r="J480" s="78">
        <f>ROUND(I480/H480,4)</f>
        <v>2.5999999999999999E-3</v>
      </c>
      <c r="M480" s="30"/>
      <c r="N480" s="89"/>
    </row>
    <row r="481" spans="1:14" x14ac:dyDescent="0.2">
      <c r="A481" s="26">
        <v>107657103</v>
      </c>
      <c r="B481" s="27" t="s">
        <v>195</v>
      </c>
      <c r="C481" s="27" t="s">
        <v>181</v>
      </c>
      <c r="D481" s="31">
        <v>16025692</v>
      </c>
      <c r="E481" s="31">
        <v>15699041.529999999</v>
      </c>
      <c r="F481" s="31">
        <v>0</v>
      </c>
      <c r="G481" s="31">
        <v>326650.03000000003</v>
      </c>
      <c r="H481" s="31">
        <v>15999259.24</v>
      </c>
      <c r="I481" s="77">
        <f>ROUND(D481-H481,0)</f>
        <v>26433</v>
      </c>
      <c r="J481" s="78">
        <f>ROUND(I481/H481,4)</f>
        <v>1.6999999999999999E-3</v>
      </c>
      <c r="M481" s="30"/>
      <c r="N481" s="89"/>
    </row>
    <row r="482" spans="1:14" x14ac:dyDescent="0.2">
      <c r="A482" s="26">
        <v>107657503</v>
      </c>
      <c r="B482" s="27" t="s">
        <v>196</v>
      </c>
      <c r="C482" s="27" t="s">
        <v>181</v>
      </c>
      <c r="D482" s="31">
        <v>11235077</v>
      </c>
      <c r="E482" s="31">
        <v>10901717.140000001</v>
      </c>
      <c r="F482" s="31">
        <v>0</v>
      </c>
      <c r="G482" s="31">
        <v>333359.53999999998</v>
      </c>
      <c r="H482" s="31">
        <v>11170723.390000001</v>
      </c>
      <c r="I482" s="77">
        <f>ROUND(D482-H482,0)</f>
        <v>64354</v>
      </c>
      <c r="J482" s="78">
        <f>ROUND(I482/H482,4)</f>
        <v>5.7999999999999996E-3</v>
      </c>
      <c r="M482" s="30"/>
      <c r="N482" s="89"/>
    </row>
    <row r="483" spans="1:14" x14ac:dyDescent="0.2">
      <c r="A483" s="26">
        <v>107658903</v>
      </c>
      <c r="B483" s="27" t="s">
        <v>197</v>
      </c>
      <c r="C483" s="27" t="s">
        <v>181</v>
      </c>
      <c r="D483" s="31">
        <v>11168317</v>
      </c>
      <c r="E483" s="31">
        <v>10895468.77</v>
      </c>
      <c r="F483" s="31">
        <v>0</v>
      </c>
      <c r="G483" s="31">
        <v>272848.46000000002</v>
      </c>
      <c r="H483" s="31">
        <v>11126337.15</v>
      </c>
      <c r="I483" s="77">
        <f>ROUND(D483-H483,0)</f>
        <v>41980</v>
      </c>
      <c r="J483" s="78">
        <f>ROUND(I483/H483,4)</f>
        <v>3.8E-3</v>
      </c>
      <c r="M483" s="30"/>
      <c r="N483" s="89"/>
    </row>
    <row r="484" spans="1:14" x14ac:dyDescent="0.2">
      <c r="A484" s="26">
        <v>119665003</v>
      </c>
      <c r="B484" s="27" t="s">
        <v>462</v>
      </c>
      <c r="C484" s="27" t="s">
        <v>438</v>
      </c>
      <c r="D484" s="31">
        <v>6827309</v>
      </c>
      <c r="E484" s="31">
        <v>6624725.1399999997</v>
      </c>
      <c r="F484" s="31">
        <v>0</v>
      </c>
      <c r="G484" s="31">
        <v>202583.8</v>
      </c>
      <c r="H484" s="31">
        <v>6803777.4800000004</v>
      </c>
      <c r="I484" s="77">
        <f>ROUND(D484-H484,0)</f>
        <v>23532</v>
      </c>
      <c r="J484" s="78">
        <f>ROUND(I484/H484,4)</f>
        <v>3.5000000000000001E-3</v>
      </c>
      <c r="M484" s="30"/>
      <c r="N484" s="89"/>
    </row>
    <row r="485" spans="1:14" x14ac:dyDescent="0.2">
      <c r="A485" s="26">
        <v>118667503</v>
      </c>
      <c r="B485" s="27" t="s">
        <v>437</v>
      </c>
      <c r="C485" s="27" t="s">
        <v>438</v>
      </c>
      <c r="D485" s="31">
        <v>12832984</v>
      </c>
      <c r="E485" s="31">
        <v>12496462.98</v>
      </c>
      <c r="F485" s="31">
        <v>0</v>
      </c>
      <c r="G485" s="31">
        <v>336521.02</v>
      </c>
      <c r="H485" s="31">
        <v>12787963.24</v>
      </c>
      <c r="I485" s="77">
        <f>ROUND(D485-H485,0)</f>
        <v>45021</v>
      </c>
      <c r="J485" s="78">
        <f>ROUND(I485/H485,4)</f>
        <v>3.5000000000000001E-3</v>
      </c>
      <c r="M485" s="30"/>
      <c r="N485" s="89"/>
    </row>
    <row r="486" spans="1:14" x14ac:dyDescent="0.2">
      <c r="A486" s="26">
        <v>112671303</v>
      </c>
      <c r="B486" s="27" t="s">
        <v>295</v>
      </c>
      <c r="C486" s="27" t="s">
        <v>296</v>
      </c>
      <c r="D486" s="31">
        <v>13615248</v>
      </c>
      <c r="E486" s="31">
        <v>12531127.93</v>
      </c>
      <c r="F486" s="31">
        <v>0</v>
      </c>
      <c r="G486" s="31">
        <v>1084119.81</v>
      </c>
      <c r="H486" s="31">
        <v>13428192.15</v>
      </c>
      <c r="I486" s="77">
        <f>ROUND(D486-H486,0)</f>
        <v>187056</v>
      </c>
      <c r="J486" s="78">
        <f>ROUND(I486/H486,4)</f>
        <v>1.3899999999999999E-2</v>
      </c>
      <c r="M486" s="30"/>
      <c r="N486" s="89"/>
    </row>
    <row r="487" spans="1:14" x14ac:dyDescent="0.2">
      <c r="A487" s="26">
        <v>112671603</v>
      </c>
      <c r="B487" s="27" t="s">
        <v>297</v>
      </c>
      <c r="C487" s="27" t="s">
        <v>296</v>
      </c>
      <c r="D487" s="31">
        <v>17274062</v>
      </c>
      <c r="E487" s="31">
        <v>16008787.109999999</v>
      </c>
      <c r="F487" s="31">
        <v>0</v>
      </c>
      <c r="G487" s="31">
        <v>1265274.72</v>
      </c>
      <c r="H487" s="31">
        <v>17113362.02</v>
      </c>
      <c r="I487" s="77">
        <f>ROUND(D487-H487,0)</f>
        <v>160700</v>
      </c>
      <c r="J487" s="78">
        <f>ROUND(I487/H487,4)</f>
        <v>9.4000000000000004E-3</v>
      </c>
      <c r="M487" s="30"/>
      <c r="N487" s="89"/>
    </row>
    <row r="488" spans="1:14" x14ac:dyDescent="0.2">
      <c r="A488" s="26">
        <v>112671803</v>
      </c>
      <c r="B488" s="27" t="s">
        <v>298</v>
      </c>
      <c r="C488" s="27" t="s">
        <v>296</v>
      </c>
      <c r="D488" s="31">
        <v>14022914</v>
      </c>
      <c r="E488" s="31">
        <v>13410055.890000001</v>
      </c>
      <c r="F488" s="31">
        <v>0</v>
      </c>
      <c r="G488" s="31">
        <v>612857.62</v>
      </c>
      <c r="H488" s="31">
        <v>13939242.52</v>
      </c>
      <c r="I488" s="77">
        <f>ROUND(D488-H488,0)</f>
        <v>83671</v>
      </c>
      <c r="J488" s="78">
        <f>ROUND(I488/H488,4)</f>
        <v>6.0000000000000001E-3</v>
      </c>
      <c r="M488" s="30"/>
      <c r="N488" s="89"/>
    </row>
    <row r="489" spans="1:14" x14ac:dyDescent="0.2">
      <c r="A489" s="26">
        <v>112672203</v>
      </c>
      <c r="B489" s="27" t="s">
        <v>299</v>
      </c>
      <c r="C489" s="27" t="s">
        <v>296</v>
      </c>
      <c r="D489" s="31">
        <v>9582756</v>
      </c>
      <c r="E489" s="31">
        <v>9180308.3100000005</v>
      </c>
      <c r="F489" s="31">
        <v>0</v>
      </c>
      <c r="G489" s="31">
        <v>402447.67</v>
      </c>
      <c r="H489" s="31">
        <v>9509267.9499999993</v>
      </c>
      <c r="I489" s="77">
        <f>ROUND(D489-H489,0)</f>
        <v>73488</v>
      </c>
      <c r="J489" s="78">
        <f>ROUND(I489/H489,4)</f>
        <v>7.7000000000000002E-3</v>
      </c>
      <c r="M489" s="30"/>
      <c r="N489" s="89"/>
    </row>
    <row r="490" spans="1:14" x14ac:dyDescent="0.2">
      <c r="A490" s="26">
        <v>112672803</v>
      </c>
      <c r="B490" s="27" t="s">
        <v>300</v>
      </c>
      <c r="C490" s="27" t="s">
        <v>296</v>
      </c>
      <c r="D490" s="31">
        <v>7025041</v>
      </c>
      <c r="E490" s="31">
        <v>6395338.8399999999</v>
      </c>
      <c r="F490" s="31">
        <v>0</v>
      </c>
      <c r="G490" s="31">
        <v>629702.38</v>
      </c>
      <c r="H490" s="31">
        <v>6968781.9500000002</v>
      </c>
      <c r="I490" s="77">
        <f>ROUND(D490-H490,0)</f>
        <v>56259</v>
      </c>
      <c r="J490" s="78">
        <f>ROUND(I490/H490,4)</f>
        <v>8.0999999999999996E-3</v>
      </c>
      <c r="M490" s="30"/>
      <c r="N490" s="89"/>
    </row>
    <row r="491" spans="1:14" x14ac:dyDescent="0.2">
      <c r="A491" s="26">
        <v>112674403</v>
      </c>
      <c r="B491" s="27" t="s">
        <v>301</v>
      </c>
      <c r="C491" s="27" t="s">
        <v>296</v>
      </c>
      <c r="D491" s="31">
        <v>15520665</v>
      </c>
      <c r="E491" s="31">
        <v>14713191.51</v>
      </c>
      <c r="F491" s="31">
        <v>0</v>
      </c>
      <c r="G491" s="31">
        <v>807473.29</v>
      </c>
      <c r="H491" s="31">
        <v>15419678.560000001</v>
      </c>
      <c r="I491" s="77">
        <f>ROUND(D491-H491,0)</f>
        <v>100986</v>
      </c>
      <c r="J491" s="78">
        <f>ROUND(I491/H491,4)</f>
        <v>6.4999999999999997E-3</v>
      </c>
      <c r="M491" s="30"/>
      <c r="N491" s="89"/>
    </row>
    <row r="492" spans="1:14" x14ac:dyDescent="0.2">
      <c r="A492" s="26">
        <v>115674603</v>
      </c>
      <c r="B492" s="27" t="s">
        <v>379</v>
      </c>
      <c r="C492" s="27" t="s">
        <v>296</v>
      </c>
      <c r="D492" s="31">
        <v>10404441</v>
      </c>
      <c r="E492" s="31">
        <v>9935285.9600000009</v>
      </c>
      <c r="F492" s="31">
        <v>0</v>
      </c>
      <c r="G492" s="31">
        <v>469155.23</v>
      </c>
      <c r="H492" s="31">
        <v>10381943.67</v>
      </c>
      <c r="I492" s="77">
        <f>ROUND(D492-H492,0)</f>
        <v>22497</v>
      </c>
      <c r="J492" s="78">
        <f>ROUND(I492/H492,4)</f>
        <v>2.2000000000000001E-3</v>
      </c>
      <c r="M492" s="30"/>
      <c r="N492" s="89"/>
    </row>
    <row r="493" spans="1:14" x14ac:dyDescent="0.2">
      <c r="A493" s="26">
        <v>112675503</v>
      </c>
      <c r="B493" s="27" t="s">
        <v>302</v>
      </c>
      <c r="C493" s="27" t="s">
        <v>296</v>
      </c>
      <c r="D493" s="31">
        <v>18518199</v>
      </c>
      <c r="E493" s="31">
        <v>17834047.050000001</v>
      </c>
      <c r="F493" s="31">
        <v>0</v>
      </c>
      <c r="G493" s="31">
        <v>684151.96</v>
      </c>
      <c r="H493" s="31">
        <v>18416109.460000001</v>
      </c>
      <c r="I493" s="77">
        <f>ROUND(D493-H493,0)</f>
        <v>102090</v>
      </c>
      <c r="J493" s="78">
        <f>ROUND(I493/H493,4)</f>
        <v>5.4999999999999997E-3</v>
      </c>
      <c r="M493" s="30"/>
      <c r="N493" s="89"/>
    </row>
    <row r="494" spans="1:14" x14ac:dyDescent="0.2">
      <c r="A494" s="26">
        <v>112676203</v>
      </c>
      <c r="B494" s="27" t="s">
        <v>303</v>
      </c>
      <c r="C494" s="27" t="s">
        <v>296</v>
      </c>
      <c r="D494" s="31">
        <v>10571563</v>
      </c>
      <c r="E494" s="31">
        <v>10266273.439999999</v>
      </c>
      <c r="F494" s="31">
        <v>0</v>
      </c>
      <c r="G494" s="31">
        <v>305289.27</v>
      </c>
      <c r="H494" s="31">
        <v>10550209.859999999</v>
      </c>
      <c r="I494" s="77">
        <f>ROUND(D494-H494,0)</f>
        <v>21353</v>
      </c>
      <c r="J494" s="78">
        <f>ROUND(I494/H494,4)</f>
        <v>2E-3</v>
      </c>
      <c r="M494" s="30"/>
      <c r="N494" s="89"/>
    </row>
    <row r="495" spans="1:14" x14ac:dyDescent="0.2">
      <c r="A495" s="26">
        <v>112676403</v>
      </c>
      <c r="B495" s="27" t="s">
        <v>304</v>
      </c>
      <c r="C495" s="27" t="s">
        <v>296</v>
      </c>
      <c r="D495" s="31">
        <v>14338630</v>
      </c>
      <c r="E495" s="31">
        <v>13557672.380000001</v>
      </c>
      <c r="F495" s="31">
        <v>0</v>
      </c>
      <c r="G495" s="31">
        <v>780957.87</v>
      </c>
      <c r="H495" s="31">
        <v>14245445.02</v>
      </c>
      <c r="I495" s="77">
        <f>ROUND(D495-H495,0)</f>
        <v>93185</v>
      </c>
      <c r="J495" s="78">
        <f>ROUND(I495/H495,4)</f>
        <v>6.4999999999999997E-3</v>
      </c>
      <c r="M495" s="30"/>
      <c r="N495" s="89"/>
    </row>
    <row r="496" spans="1:14" x14ac:dyDescent="0.2">
      <c r="A496" s="26">
        <v>112676503</v>
      </c>
      <c r="B496" s="27" t="s">
        <v>305</v>
      </c>
      <c r="C496" s="27" t="s">
        <v>296</v>
      </c>
      <c r="D496" s="31">
        <v>9734171</v>
      </c>
      <c r="E496" s="31">
        <v>9435401.8800000008</v>
      </c>
      <c r="F496" s="31">
        <v>0</v>
      </c>
      <c r="G496" s="31">
        <v>298769.06</v>
      </c>
      <c r="H496" s="31">
        <v>9720999.2799999993</v>
      </c>
      <c r="I496" s="77">
        <f>ROUND(D496-H496,0)</f>
        <v>13172</v>
      </c>
      <c r="J496" s="78">
        <f>ROUND(I496/H496,4)</f>
        <v>1.4E-3</v>
      </c>
      <c r="M496" s="30"/>
      <c r="N496" s="89"/>
    </row>
    <row r="497" spans="1:14" x14ac:dyDescent="0.2">
      <c r="A497" s="26">
        <v>112676703</v>
      </c>
      <c r="B497" s="27" t="s">
        <v>306</v>
      </c>
      <c r="C497" s="27" t="s">
        <v>296</v>
      </c>
      <c r="D497" s="31">
        <v>13921801</v>
      </c>
      <c r="E497" s="31">
        <v>13334324.48</v>
      </c>
      <c r="F497" s="31">
        <v>0</v>
      </c>
      <c r="G497" s="31">
        <v>587476.02</v>
      </c>
      <c r="H497" s="31">
        <v>13867039.17</v>
      </c>
      <c r="I497" s="77">
        <f>ROUND(D497-H497,0)</f>
        <v>54762</v>
      </c>
      <c r="J497" s="78">
        <f>ROUND(I497/H497,4)</f>
        <v>3.8999999999999998E-3</v>
      </c>
      <c r="M497" s="30"/>
      <c r="N497" s="89"/>
    </row>
    <row r="498" spans="1:14" x14ac:dyDescent="0.2">
      <c r="A498" s="26">
        <v>115219002</v>
      </c>
      <c r="B498" s="27" t="s">
        <v>362</v>
      </c>
      <c r="C498" s="27" t="s">
        <v>296</v>
      </c>
      <c r="D498" s="31">
        <v>18359774</v>
      </c>
      <c r="E498" s="31">
        <v>17377563.120000001</v>
      </c>
      <c r="F498" s="31">
        <v>0</v>
      </c>
      <c r="G498" s="31">
        <v>982210.6</v>
      </c>
      <c r="H498" s="31">
        <v>18189817.609999999</v>
      </c>
      <c r="I498" s="77">
        <f>ROUND(D498-H498,0)</f>
        <v>169956</v>
      </c>
      <c r="J498" s="78">
        <f>ROUND(I498/H498,4)</f>
        <v>9.2999999999999992E-3</v>
      </c>
      <c r="M498" s="30"/>
      <c r="N498" s="89"/>
    </row>
    <row r="499" spans="1:14" x14ac:dyDescent="0.2">
      <c r="A499" s="26">
        <v>112678503</v>
      </c>
      <c r="B499" s="27" t="s">
        <v>307</v>
      </c>
      <c r="C499" s="27" t="s">
        <v>296</v>
      </c>
      <c r="D499" s="31">
        <v>10229037</v>
      </c>
      <c r="E499" s="31">
        <v>9624140.8800000008</v>
      </c>
      <c r="F499" s="31">
        <v>0</v>
      </c>
      <c r="G499" s="31">
        <v>604895.78</v>
      </c>
      <c r="H499" s="31">
        <v>10207742.9</v>
      </c>
      <c r="I499" s="77">
        <f>ROUND(D499-H499,0)</f>
        <v>21294</v>
      </c>
      <c r="J499" s="78">
        <f>ROUND(I499/H499,4)</f>
        <v>2.0999999999999999E-3</v>
      </c>
      <c r="M499" s="30"/>
      <c r="N499" s="89"/>
    </row>
    <row r="500" spans="1:14" x14ac:dyDescent="0.2">
      <c r="A500" s="26">
        <v>112679002</v>
      </c>
      <c r="B500" s="27" t="s">
        <v>308</v>
      </c>
      <c r="C500" s="27" t="s">
        <v>296</v>
      </c>
      <c r="D500" s="31">
        <v>105862727</v>
      </c>
      <c r="E500" s="31">
        <v>100586937.66</v>
      </c>
      <c r="F500" s="31">
        <v>0</v>
      </c>
      <c r="G500" s="31">
        <v>5275789.62</v>
      </c>
      <c r="H500" s="31">
        <v>105721617.17</v>
      </c>
      <c r="I500" s="77">
        <f>ROUND(D500-H500,0)</f>
        <v>141110</v>
      </c>
      <c r="J500" s="78">
        <f>ROUND(I500/H500,4)</f>
        <v>1.2999999999999999E-3</v>
      </c>
      <c r="M500" s="30"/>
      <c r="N500" s="89"/>
    </row>
    <row r="501" spans="1:14" x14ac:dyDescent="0.2">
      <c r="A501" s="26">
        <v>112679403</v>
      </c>
      <c r="B501" s="27" t="s">
        <v>309</v>
      </c>
      <c r="C501" s="27" t="s">
        <v>296</v>
      </c>
      <c r="D501" s="31">
        <v>7066006</v>
      </c>
      <c r="E501" s="31">
        <v>6373008.2400000002</v>
      </c>
      <c r="F501" s="31">
        <v>0</v>
      </c>
      <c r="G501" s="31">
        <v>692997.32</v>
      </c>
      <c r="H501" s="31">
        <v>7022830.8700000001</v>
      </c>
      <c r="I501" s="77">
        <f>ROUND(D501-H501,0)</f>
        <v>43175</v>
      </c>
      <c r="J501" s="78">
        <f>ROUND(I501/H501,4)</f>
        <v>6.1000000000000004E-3</v>
      </c>
      <c r="M501" s="30"/>
      <c r="N501" s="89"/>
    </row>
    <row r="502" spans="1:14" x14ac:dyDescent="0.2">
      <c r="A502" s="27"/>
      <c r="B502" s="27"/>
      <c r="C502" s="27"/>
    </row>
    <row r="503" spans="1:14" x14ac:dyDescent="0.2">
      <c r="A503" s="29"/>
      <c r="B503" s="29"/>
      <c r="C503" s="29"/>
      <c r="D503" s="32">
        <f t="shared" ref="D503:I503" si="0">SUM(D2:D501)</f>
        <v>8320970748</v>
      </c>
      <c r="E503" s="32">
        <f t="shared" si="0"/>
        <v>7937970736.4600039</v>
      </c>
      <c r="F503" s="32">
        <f t="shared" si="0"/>
        <v>8000000</v>
      </c>
      <c r="G503" s="32">
        <f t="shared" si="0"/>
        <v>375000000.07000011</v>
      </c>
      <c r="H503" s="32">
        <f t="shared" si="0"/>
        <v>8262970736.4199982</v>
      </c>
      <c r="I503" s="32">
        <f t="shared" si="0"/>
        <v>58000016</v>
      </c>
      <c r="J503" s="78">
        <f t="shared" ref="J451:J503" si="1">ROUND(I503/H503,4)</f>
        <v>7.0000000000000001E-3</v>
      </c>
    </row>
  </sheetData>
  <sortState xmlns:xlrd2="http://schemas.microsoft.com/office/spreadsheetml/2017/richdata2" ref="A2:J501">
    <sortCondition ref="C2:C501"/>
    <sortCondition ref="B2:B501"/>
  </sortState>
  <pageMargins left="0.7" right="0.7" top="0.75" bottom="0.75" header="0.3" footer="0.3"/>
  <pageSetup orientation="landscape" horizontalDpi="1200" verticalDpi="1200" r:id="rId1"/>
  <headerFooter>
    <oddHeader>&amp;C2026-27 Estimated Basic Education Funding</oddHeader>
    <oddFooter>&amp;LPage &amp;P of &amp;N&amp;RJuly 2026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5248A-B3B2-444B-B326-056938D48EA6}">
  <dimension ref="A1:AR508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ColWidth="8.85546875" defaultRowHeight="12" x14ac:dyDescent="0.2"/>
  <cols>
    <col min="1" max="1" width="8.85546875" style="28" bestFit="1" customWidth="1"/>
    <col min="2" max="2" width="26.140625" style="28" bestFit="1" customWidth="1"/>
    <col min="3" max="3" width="14" style="28" bestFit="1" customWidth="1"/>
    <col min="4" max="4" width="9.140625" style="28" bestFit="1" customWidth="1"/>
    <col min="5" max="6" width="9.140625" style="19" bestFit="1" customWidth="1"/>
    <col min="7" max="7" width="9.42578125" style="19" bestFit="1" customWidth="1"/>
    <col min="8" max="10" width="9.140625" style="19" bestFit="1" customWidth="1"/>
    <col min="11" max="11" width="9.85546875" style="19" bestFit="1" customWidth="1"/>
    <col min="12" max="12" width="10.42578125" style="19" bestFit="1" customWidth="1"/>
    <col min="13" max="13" width="8" style="74" bestFit="1" customWidth="1"/>
    <col min="14" max="14" width="9.140625" style="23" bestFit="1" customWidth="1"/>
    <col min="15" max="15" width="10.85546875" style="19" bestFit="1" customWidth="1"/>
    <col min="16" max="16" width="8" style="19" bestFit="1" customWidth="1"/>
    <col min="17" max="17" width="10.85546875" style="19" bestFit="1" customWidth="1"/>
    <col min="18" max="18" width="8" style="19" bestFit="1" customWidth="1"/>
    <col min="19" max="19" width="10.85546875" style="19" bestFit="1" customWidth="1"/>
    <col min="20" max="20" width="8" style="19" bestFit="1" customWidth="1"/>
    <col min="21" max="21" width="7.85546875" style="19" bestFit="1" customWidth="1"/>
    <col min="22" max="22" width="8" style="19" bestFit="1" customWidth="1"/>
    <col min="23" max="23" width="9.5703125" style="19" bestFit="1" customWidth="1"/>
    <col min="24" max="24" width="8.7109375" style="19" bestFit="1" customWidth="1"/>
    <col min="25" max="25" width="11.85546875" style="19" customWidth="1"/>
    <col min="26" max="27" width="9.5703125" style="19" bestFit="1" customWidth="1"/>
    <col min="28" max="28" width="8.7109375" style="19" bestFit="1" customWidth="1"/>
    <col min="29" max="29" width="9.5703125" style="19" bestFit="1" customWidth="1"/>
    <col min="30" max="30" width="8.7109375" style="19" bestFit="1" customWidth="1"/>
    <col min="31" max="33" width="10.85546875" style="19" bestFit="1" customWidth="1"/>
    <col min="34" max="34" width="10.85546875" style="19" customWidth="1"/>
    <col min="35" max="35" width="10.85546875" style="19" bestFit="1" customWidth="1"/>
    <col min="36" max="37" width="9.5703125" style="19" bestFit="1" customWidth="1"/>
    <col min="38" max="38" width="10.85546875" style="19" bestFit="1" customWidth="1"/>
    <col min="39" max="39" width="7" style="19" bestFit="1" customWidth="1"/>
    <col min="40" max="40" width="10.85546875" style="19" bestFit="1" customWidth="1"/>
    <col min="41" max="41" width="12.5703125" style="19" bestFit="1" customWidth="1"/>
    <col min="42" max="42" width="8.85546875" style="19"/>
    <col min="43" max="43" width="9.85546875" style="19" bestFit="1" customWidth="1"/>
    <col min="44" max="44" width="9.42578125" style="19" bestFit="1" customWidth="1"/>
    <col min="45" max="16384" width="8.85546875" style="19"/>
  </cols>
  <sheetData>
    <row r="1" spans="1:41" ht="60" x14ac:dyDescent="0.2">
      <c r="A1" s="48" t="s">
        <v>26</v>
      </c>
      <c r="B1" s="49" t="s">
        <v>27</v>
      </c>
      <c r="C1" s="49" t="s">
        <v>28</v>
      </c>
      <c r="D1" s="50" t="s">
        <v>603</v>
      </c>
      <c r="E1" s="50" t="s">
        <v>604</v>
      </c>
      <c r="F1" s="50" t="s">
        <v>605</v>
      </c>
      <c r="G1" s="50" t="s">
        <v>606</v>
      </c>
      <c r="H1" s="50" t="s">
        <v>607</v>
      </c>
      <c r="I1" s="50" t="s">
        <v>608</v>
      </c>
      <c r="J1" s="50" t="s">
        <v>609</v>
      </c>
      <c r="K1" s="50" t="s">
        <v>610</v>
      </c>
      <c r="L1" s="58" t="s">
        <v>611</v>
      </c>
      <c r="M1" s="73" t="s">
        <v>612</v>
      </c>
      <c r="N1" s="85" t="s">
        <v>613</v>
      </c>
      <c r="O1" s="50" t="s">
        <v>614</v>
      </c>
      <c r="P1" s="50" t="s">
        <v>615</v>
      </c>
      <c r="Q1" s="50" t="s">
        <v>616</v>
      </c>
      <c r="R1" s="50" t="s">
        <v>617</v>
      </c>
      <c r="S1" s="50" t="s">
        <v>618</v>
      </c>
      <c r="T1" s="50" t="s">
        <v>619</v>
      </c>
      <c r="U1" s="50" t="s">
        <v>620</v>
      </c>
      <c r="V1" s="50" t="s">
        <v>621</v>
      </c>
      <c r="W1" s="58" t="s">
        <v>622</v>
      </c>
      <c r="X1" s="58" t="s">
        <v>623</v>
      </c>
      <c r="Y1" s="58" t="s">
        <v>624</v>
      </c>
      <c r="Z1" s="58" t="s">
        <v>625</v>
      </c>
      <c r="AA1" s="50" t="s">
        <v>626</v>
      </c>
      <c r="AB1" s="58" t="s">
        <v>627</v>
      </c>
      <c r="AC1" s="50" t="s">
        <v>628</v>
      </c>
      <c r="AD1" s="58" t="s">
        <v>629</v>
      </c>
      <c r="AE1" s="50" t="s">
        <v>630</v>
      </c>
      <c r="AF1" s="50" t="s">
        <v>631</v>
      </c>
      <c r="AG1" s="50" t="s">
        <v>632</v>
      </c>
      <c r="AH1" s="50" t="s">
        <v>633</v>
      </c>
      <c r="AI1" s="58" t="s">
        <v>634</v>
      </c>
      <c r="AJ1" s="58" t="s">
        <v>635</v>
      </c>
      <c r="AK1" s="58" t="s">
        <v>636</v>
      </c>
      <c r="AL1" s="58" t="s">
        <v>637</v>
      </c>
      <c r="AM1" s="50" t="s">
        <v>638</v>
      </c>
      <c r="AN1" s="35" t="s">
        <v>639</v>
      </c>
      <c r="AO1" s="35" t="s">
        <v>32</v>
      </c>
    </row>
    <row r="2" spans="1:41" x14ac:dyDescent="0.2">
      <c r="A2" s="26">
        <v>112011103</v>
      </c>
      <c r="B2" s="27" t="s">
        <v>282</v>
      </c>
      <c r="C2" s="27" t="s">
        <v>283</v>
      </c>
      <c r="D2" s="31">
        <v>85081</v>
      </c>
      <c r="E2" s="31">
        <v>82056</v>
      </c>
      <c r="F2" s="31">
        <v>83404</v>
      </c>
      <c r="G2" s="31">
        <v>83514</v>
      </c>
      <c r="H2" s="19">
        <v>5259</v>
      </c>
      <c r="I2" s="19">
        <v>5215</v>
      </c>
      <c r="J2" s="19">
        <v>5082</v>
      </c>
      <c r="K2" s="19">
        <v>5185</v>
      </c>
      <c r="L2" s="22">
        <v>0.90690000000000004</v>
      </c>
      <c r="M2" s="74">
        <v>0.70020000000000004</v>
      </c>
      <c r="N2" s="23">
        <v>0</v>
      </c>
      <c r="O2" s="34">
        <v>7.1800000000000003E-2</v>
      </c>
      <c r="P2" s="34">
        <v>0.12</v>
      </c>
      <c r="Q2" s="34">
        <v>7.5999999999999998E-2</v>
      </c>
      <c r="R2" s="34">
        <v>8.5699999999999998E-2</v>
      </c>
      <c r="S2" s="34">
        <v>5.9200000000000003E-2</v>
      </c>
      <c r="T2" s="34">
        <v>8.1199999999999994E-2</v>
      </c>
      <c r="U2" s="34">
        <v>6.9000000000000006E-2</v>
      </c>
      <c r="V2" s="34">
        <v>9.5600000000000004E-2</v>
      </c>
      <c r="W2" s="19">
        <v>74.805000000000007</v>
      </c>
      <c r="X2" s="19">
        <v>51.822000000000003</v>
      </c>
      <c r="Y2" s="19">
        <v>0</v>
      </c>
      <c r="Z2" s="19">
        <v>126.627</v>
      </c>
      <c r="AA2" s="36">
        <v>116.71499999999999</v>
      </c>
      <c r="AB2" s="21">
        <v>23.343</v>
      </c>
      <c r="AC2" s="37">
        <v>60</v>
      </c>
      <c r="AD2" s="21">
        <v>36</v>
      </c>
      <c r="AE2" s="36">
        <v>1806.893</v>
      </c>
      <c r="AF2" s="36">
        <v>1879.819</v>
      </c>
      <c r="AG2" s="36">
        <v>1872.1189999999999</v>
      </c>
      <c r="AH2" s="36">
        <v>1922.7760000000001</v>
      </c>
      <c r="AI2" s="23">
        <v>1852.944</v>
      </c>
      <c r="AJ2" s="23">
        <v>185.97</v>
      </c>
      <c r="AK2" s="23">
        <v>185.97</v>
      </c>
      <c r="AL2" s="23">
        <v>2038.914</v>
      </c>
      <c r="AM2" s="22">
        <v>1.03</v>
      </c>
      <c r="AN2" s="23">
        <v>1904.5640000000001</v>
      </c>
      <c r="AO2" s="30">
        <v>265873.71999999997</v>
      </c>
    </row>
    <row r="3" spans="1:41" x14ac:dyDescent="0.2">
      <c r="A3" s="26">
        <v>112011603</v>
      </c>
      <c r="B3" s="27" t="s">
        <v>284</v>
      </c>
      <c r="C3" s="27" t="s">
        <v>283</v>
      </c>
      <c r="D3" s="31">
        <v>80234</v>
      </c>
      <c r="E3" s="31">
        <v>76951</v>
      </c>
      <c r="F3" s="31">
        <v>73566</v>
      </c>
      <c r="G3" s="31">
        <v>76917</v>
      </c>
      <c r="H3" s="19">
        <v>11198</v>
      </c>
      <c r="I3" s="19">
        <v>11160</v>
      </c>
      <c r="J3" s="19">
        <v>11095</v>
      </c>
      <c r="K3" s="19">
        <v>11151</v>
      </c>
      <c r="L3" s="22">
        <v>0.98470000000000002</v>
      </c>
      <c r="M3" s="74">
        <v>0.35249999999999998</v>
      </c>
      <c r="N3" s="23">
        <v>0</v>
      </c>
      <c r="O3" s="34">
        <v>0.1181</v>
      </c>
      <c r="P3" s="34">
        <v>0.13350000000000001</v>
      </c>
      <c r="Q3" s="34">
        <v>0.14399999999999999</v>
      </c>
      <c r="R3" s="34">
        <v>9.9400000000000002E-2</v>
      </c>
      <c r="S3" s="34">
        <v>7.4700000000000003E-2</v>
      </c>
      <c r="T3" s="34">
        <v>0.1429</v>
      </c>
      <c r="U3" s="34">
        <v>0.1123</v>
      </c>
      <c r="V3" s="34">
        <v>0.12529999999999999</v>
      </c>
      <c r="W3" s="19">
        <v>267.51</v>
      </c>
      <c r="X3" s="19">
        <v>149.238</v>
      </c>
      <c r="Y3" s="19">
        <v>0</v>
      </c>
      <c r="Z3" s="19">
        <v>416.74799999999999</v>
      </c>
      <c r="AA3" s="36">
        <v>225.10200000000003</v>
      </c>
      <c r="AB3" s="21">
        <v>45.02</v>
      </c>
      <c r="AC3" s="37">
        <v>129</v>
      </c>
      <c r="AD3" s="21">
        <v>77.400000000000006</v>
      </c>
      <c r="AE3" s="36">
        <v>3970.1640000000002</v>
      </c>
      <c r="AF3" s="36">
        <v>4011.7849999999999</v>
      </c>
      <c r="AG3" s="36">
        <v>4015.3670000000002</v>
      </c>
      <c r="AH3" s="36">
        <v>3997.6469999999999</v>
      </c>
      <c r="AI3" s="23">
        <v>3999.105</v>
      </c>
      <c r="AJ3" s="23">
        <v>539.16800000000001</v>
      </c>
      <c r="AK3" s="23">
        <v>539.16800000000001</v>
      </c>
      <c r="AL3" s="23">
        <v>4538.2730000000001</v>
      </c>
      <c r="AM3" s="22">
        <v>1.33</v>
      </c>
      <c r="AN3" s="23">
        <v>5943.5540000000001</v>
      </c>
      <c r="AO3" s="30">
        <v>829709.47</v>
      </c>
    </row>
    <row r="4" spans="1:41" x14ac:dyDescent="0.2">
      <c r="A4" s="26">
        <v>112013054</v>
      </c>
      <c r="B4" s="27" t="s">
        <v>285</v>
      </c>
      <c r="C4" s="27" t="s">
        <v>283</v>
      </c>
      <c r="D4" s="31">
        <v>87690</v>
      </c>
      <c r="E4" s="31">
        <v>84203</v>
      </c>
      <c r="F4" s="31">
        <v>85526</v>
      </c>
      <c r="G4" s="31">
        <v>85806</v>
      </c>
      <c r="H4" s="19">
        <v>3227</v>
      </c>
      <c r="I4" s="19">
        <v>3237</v>
      </c>
      <c r="J4" s="19">
        <v>3177</v>
      </c>
      <c r="K4" s="19">
        <v>3214</v>
      </c>
      <c r="L4" s="22">
        <v>0.88270000000000004</v>
      </c>
      <c r="M4" s="74">
        <v>0.8236</v>
      </c>
      <c r="N4" s="23">
        <v>53.8</v>
      </c>
      <c r="O4" s="34">
        <v>0.17050000000000001</v>
      </c>
      <c r="P4" s="34">
        <v>0.14910000000000001</v>
      </c>
      <c r="Q4" s="34">
        <v>0.1993</v>
      </c>
      <c r="R4" s="34">
        <v>0.13589999999999999</v>
      </c>
      <c r="S4" s="34">
        <v>0.159</v>
      </c>
      <c r="T4" s="34">
        <v>0.10349999999999999</v>
      </c>
      <c r="U4" s="34">
        <v>0.17630000000000001</v>
      </c>
      <c r="V4" s="34">
        <v>0.1295</v>
      </c>
      <c r="W4" s="19">
        <v>102.15300000000001</v>
      </c>
      <c r="X4" s="19">
        <v>37.518000000000001</v>
      </c>
      <c r="Y4" s="19">
        <v>0</v>
      </c>
      <c r="Z4" s="19">
        <v>139.67099999999999</v>
      </c>
      <c r="AA4" s="36">
        <v>77.179999999999993</v>
      </c>
      <c r="AB4" s="21">
        <v>15.436</v>
      </c>
      <c r="AC4" s="37">
        <v>8</v>
      </c>
      <c r="AD4" s="21">
        <v>4.8</v>
      </c>
      <c r="AE4" s="36">
        <v>965.71299999999997</v>
      </c>
      <c r="AF4" s="36">
        <v>988.6</v>
      </c>
      <c r="AG4" s="36">
        <v>1022.755</v>
      </c>
      <c r="AH4" s="36">
        <v>1024.5889999999999</v>
      </c>
      <c r="AI4" s="23">
        <v>992.35599999999999</v>
      </c>
      <c r="AJ4" s="23">
        <v>159.90700000000001</v>
      </c>
      <c r="AK4" s="23">
        <v>213.70699999999999</v>
      </c>
      <c r="AL4" s="23">
        <v>1206.0630000000001</v>
      </c>
      <c r="AM4" s="22">
        <v>1.0900000000000001</v>
      </c>
      <c r="AN4" s="23">
        <v>1160.405</v>
      </c>
      <c r="AO4" s="30">
        <v>161990.46</v>
      </c>
    </row>
    <row r="5" spans="1:41" x14ac:dyDescent="0.2">
      <c r="A5" s="26">
        <v>112013753</v>
      </c>
      <c r="B5" s="27" t="s">
        <v>286</v>
      </c>
      <c r="C5" s="27" t="s">
        <v>283</v>
      </c>
      <c r="D5" s="31">
        <v>84673</v>
      </c>
      <c r="E5" s="31">
        <v>83506</v>
      </c>
      <c r="F5" s="31">
        <v>81399</v>
      </c>
      <c r="G5" s="31">
        <v>83193</v>
      </c>
      <c r="H5" s="19">
        <v>10695</v>
      </c>
      <c r="I5" s="19">
        <v>10610</v>
      </c>
      <c r="J5" s="19">
        <v>10391</v>
      </c>
      <c r="K5" s="19">
        <v>10565</v>
      </c>
      <c r="L5" s="22">
        <v>0.91039999999999999</v>
      </c>
      <c r="M5" s="74">
        <v>0.61839999999999995</v>
      </c>
      <c r="N5" s="23">
        <v>0</v>
      </c>
      <c r="O5" s="34">
        <v>9.9400000000000002E-2</v>
      </c>
      <c r="P5" s="34">
        <v>0.20610000000000001</v>
      </c>
      <c r="Q5" s="34">
        <v>7.7200000000000005E-2</v>
      </c>
      <c r="R5" s="34">
        <v>0.15040000000000001</v>
      </c>
      <c r="S5" s="34">
        <v>9.8799999999999999E-2</v>
      </c>
      <c r="T5" s="34">
        <v>0.14419999999999999</v>
      </c>
      <c r="U5" s="34">
        <v>9.1800000000000007E-2</v>
      </c>
      <c r="V5" s="34">
        <v>0.16689999999999999</v>
      </c>
      <c r="W5" s="19">
        <v>173.642</v>
      </c>
      <c r="X5" s="19">
        <v>157.84800000000001</v>
      </c>
      <c r="Y5" s="19">
        <v>0</v>
      </c>
      <c r="Z5" s="19">
        <v>331.49</v>
      </c>
      <c r="AA5" s="36">
        <v>317.34199999999998</v>
      </c>
      <c r="AB5" s="21">
        <v>63.468000000000004</v>
      </c>
      <c r="AC5" s="37">
        <v>145</v>
      </c>
      <c r="AD5" s="21">
        <v>87</v>
      </c>
      <c r="AE5" s="36">
        <v>3152.5390000000002</v>
      </c>
      <c r="AF5" s="36">
        <v>3204.069</v>
      </c>
      <c r="AG5" s="36">
        <v>3154.864</v>
      </c>
      <c r="AH5" s="36">
        <v>3130.42</v>
      </c>
      <c r="AI5" s="23">
        <v>3170.491</v>
      </c>
      <c r="AJ5" s="23">
        <v>481.95800000000003</v>
      </c>
      <c r="AK5" s="23">
        <v>481.95800000000003</v>
      </c>
      <c r="AL5" s="23">
        <v>3652.4490000000001</v>
      </c>
      <c r="AM5" s="22">
        <v>1.1000000000000001</v>
      </c>
      <c r="AN5" s="23">
        <v>3657.7089999999998</v>
      </c>
      <c r="AO5" s="30">
        <v>510609.61</v>
      </c>
    </row>
    <row r="6" spans="1:41" x14ac:dyDescent="0.2">
      <c r="A6" s="26">
        <v>112015203</v>
      </c>
      <c r="B6" s="27" t="s">
        <v>287</v>
      </c>
      <c r="C6" s="27" t="s">
        <v>283</v>
      </c>
      <c r="D6" s="31">
        <v>90065</v>
      </c>
      <c r="E6" s="31">
        <v>84888</v>
      </c>
      <c r="F6" s="31">
        <v>83333</v>
      </c>
      <c r="G6" s="31">
        <v>86095</v>
      </c>
      <c r="H6" s="19">
        <v>6329</v>
      </c>
      <c r="I6" s="19">
        <v>6105</v>
      </c>
      <c r="J6" s="19">
        <v>6086</v>
      </c>
      <c r="K6" s="19">
        <v>6173</v>
      </c>
      <c r="L6" s="22">
        <v>0.87970000000000004</v>
      </c>
      <c r="M6" s="74">
        <v>0.61609999999999998</v>
      </c>
      <c r="N6" s="23">
        <v>0</v>
      </c>
      <c r="O6" s="34">
        <v>0.1716</v>
      </c>
      <c r="P6" s="34">
        <v>0.16980000000000001</v>
      </c>
      <c r="Q6" s="34">
        <v>0.183</v>
      </c>
      <c r="R6" s="34">
        <v>0.1933</v>
      </c>
      <c r="S6" s="34">
        <v>0.16220000000000001</v>
      </c>
      <c r="T6" s="34">
        <v>0.15040000000000001</v>
      </c>
      <c r="U6" s="34">
        <v>0.17230000000000001</v>
      </c>
      <c r="V6" s="34">
        <v>0.17119999999999999</v>
      </c>
      <c r="W6" s="19">
        <v>195.81800000000001</v>
      </c>
      <c r="X6" s="19">
        <v>97.284000000000006</v>
      </c>
      <c r="Y6" s="19">
        <v>0</v>
      </c>
      <c r="Z6" s="19">
        <v>293.10199999999998</v>
      </c>
      <c r="AA6" s="36">
        <v>176.95</v>
      </c>
      <c r="AB6" s="21">
        <v>35.39</v>
      </c>
      <c r="AC6" s="37">
        <v>41</v>
      </c>
      <c r="AD6" s="21">
        <v>24.6</v>
      </c>
      <c r="AE6" s="36">
        <v>1894.1579999999999</v>
      </c>
      <c r="AF6" s="36">
        <v>1915.8779999999999</v>
      </c>
      <c r="AG6" s="36">
        <v>1950.1079999999999</v>
      </c>
      <c r="AH6" s="36">
        <v>2080.9540000000002</v>
      </c>
      <c r="AI6" s="23">
        <v>1920.048</v>
      </c>
      <c r="AJ6" s="23">
        <v>353.09199999999998</v>
      </c>
      <c r="AK6" s="23">
        <v>353.09199999999998</v>
      </c>
      <c r="AL6" s="23">
        <v>2273.14</v>
      </c>
      <c r="AM6" s="22">
        <v>0.96</v>
      </c>
      <c r="AN6" s="23">
        <v>1919.694</v>
      </c>
      <c r="AO6" s="30">
        <v>267985.84000000003</v>
      </c>
    </row>
    <row r="7" spans="1:41" x14ac:dyDescent="0.2">
      <c r="A7" s="26">
        <v>112018523</v>
      </c>
      <c r="B7" s="27" t="s">
        <v>288</v>
      </c>
      <c r="C7" s="27" t="s">
        <v>283</v>
      </c>
      <c r="D7" s="31">
        <v>82799</v>
      </c>
      <c r="E7" s="31">
        <v>80894</v>
      </c>
      <c r="F7" s="31">
        <v>73293</v>
      </c>
      <c r="G7" s="31">
        <v>78995</v>
      </c>
      <c r="H7" s="19">
        <v>4133</v>
      </c>
      <c r="I7" s="19">
        <v>4084</v>
      </c>
      <c r="J7" s="19">
        <v>4175</v>
      </c>
      <c r="K7" s="19">
        <v>4131</v>
      </c>
      <c r="L7" s="22">
        <v>0.95879999999999999</v>
      </c>
      <c r="M7" s="74">
        <v>0.74060000000000004</v>
      </c>
      <c r="N7" s="23">
        <v>0</v>
      </c>
      <c r="O7" s="34">
        <v>0.1613</v>
      </c>
      <c r="P7" s="34">
        <v>0.1905</v>
      </c>
      <c r="Q7" s="34">
        <v>0.18060000000000001</v>
      </c>
      <c r="R7" s="34">
        <v>0.18060000000000001</v>
      </c>
      <c r="S7" s="34">
        <v>0.183</v>
      </c>
      <c r="T7" s="34">
        <v>0.11890000000000001</v>
      </c>
      <c r="U7" s="34">
        <v>0.17499999999999999</v>
      </c>
      <c r="V7" s="34">
        <v>0.1633</v>
      </c>
      <c r="W7" s="19">
        <v>175.12299999999999</v>
      </c>
      <c r="X7" s="19">
        <v>81.707999999999998</v>
      </c>
      <c r="Y7" s="19">
        <v>0</v>
      </c>
      <c r="Z7" s="19">
        <v>256.83100000000002</v>
      </c>
      <c r="AA7" s="36">
        <v>130.548</v>
      </c>
      <c r="AB7" s="21">
        <v>26.11</v>
      </c>
      <c r="AC7" s="37">
        <v>146</v>
      </c>
      <c r="AD7" s="21">
        <v>87.6</v>
      </c>
      <c r="AE7" s="36">
        <v>1667.8409999999999</v>
      </c>
      <c r="AF7" s="36">
        <v>1674.5709999999999</v>
      </c>
      <c r="AG7" s="36">
        <v>1695.5329999999999</v>
      </c>
      <c r="AH7" s="36">
        <v>1750.0219999999999</v>
      </c>
      <c r="AI7" s="23">
        <v>1679.3150000000001</v>
      </c>
      <c r="AJ7" s="23">
        <v>370.541</v>
      </c>
      <c r="AK7" s="23">
        <v>370.541</v>
      </c>
      <c r="AL7" s="23">
        <v>2049.8560000000002</v>
      </c>
      <c r="AM7" s="22">
        <v>1.43</v>
      </c>
      <c r="AN7" s="23">
        <v>2810.5250000000001</v>
      </c>
      <c r="AO7" s="30">
        <v>392344.25</v>
      </c>
    </row>
    <row r="8" spans="1:41" x14ac:dyDescent="0.2">
      <c r="A8" s="26">
        <v>103020603</v>
      </c>
      <c r="B8" s="27" t="s">
        <v>66</v>
      </c>
      <c r="C8" s="27" t="s">
        <v>65</v>
      </c>
      <c r="D8" s="31">
        <v>65976</v>
      </c>
      <c r="E8" s="31">
        <v>64219</v>
      </c>
      <c r="F8" s="31">
        <v>66135</v>
      </c>
      <c r="G8" s="31">
        <v>65443</v>
      </c>
      <c r="H8" s="19">
        <v>4756</v>
      </c>
      <c r="I8" s="19">
        <v>4704</v>
      </c>
      <c r="J8" s="19">
        <v>4657</v>
      </c>
      <c r="K8" s="19">
        <v>4706</v>
      </c>
      <c r="L8" s="22">
        <v>1.1574</v>
      </c>
      <c r="M8" s="74">
        <v>0.4365</v>
      </c>
      <c r="N8" s="23">
        <v>0</v>
      </c>
      <c r="O8" s="34">
        <v>0.1191</v>
      </c>
      <c r="P8" s="34">
        <v>0.17810000000000001</v>
      </c>
      <c r="Q8" s="34">
        <v>0.124</v>
      </c>
      <c r="R8" s="34">
        <v>0.21440000000000001</v>
      </c>
      <c r="S8" s="34">
        <v>0.1027</v>
      </c>
      <c r="T8" s="34">
        <v>0.18579999999999999</v>
      </c>
      <c r="U8" s="34">
        <v>0.1153</v>
      </c>
      <c r="V8" s="34">
        <v>0.1928</v>
      </c>
      <c r="W8" s="19">
        <v>64.072999999999993</v>
      </c>
      <c r="X8" s="19">
        <v>53.57</v>
      </c>
      <c r="Y8" s="19">
        <v>0</v>
      </c>
      <c r="Z8" s="19">
        <v>117.643</v>
      </c>
      <c r="AA8" s="36">
        <v>22.301000000000002</v>
      </c>
      <c r="AB8" s="21">
        <v>4.46</v>
      </c>
      <c r="AC8" s="37">
        <v>23</v>
      </c>
      <c r="AD8" s="21">
        <v>13.8</v>
      </c>
      <c r="AE8" s="36">
        <v>926.17600000000004</v>
      </c>
      <c r="AF8" s="36">
        <v>923.798</v>
      </c>
      <c r="AG8" s="36">
        <v>905.44200000000001</v>
      </c>
      <c r="AH8" s="36">
        <v>919.69200000000001</v>
      </c>
      <c r="AI8" s="23">
        <v>918.47199999999998</v>
      </c>
      <c r="AJ8" s="23">
        <v>135.90299999999999</v>
      </c>
      <c r="AK8" s="23">
        <v>135.90299999999999</v>
      </c>
      <c r="AL8" s="23">
        <v>1054.375</v>
      </c>
      <c r="AM8" s="22">
        <v>1.01</v>
      </c>
      <c r="AN8" s="23">
        <v>1232.537</v>
      </c>
      <c r="AO8" s="30">
        <v>172059.95</v>
      </c>
    </row>
    <row r="9" spans="1:41" x14ac:dyDescent="0.2">
      <c r="A9" s="26">
        <v>103020753</v>
      </c>
      <c r="B9" s="27" t="s">
        <v>67</v>
      </c>
      <c r="C9" s="27" t="s">
        <v>65</v>
      </c>
      <c r="D9" s="31">
        <v>118523</v>
      </c>
      <c r="E9" s="31">
        <v>114159</v>
      </c>
      <c r="F9" s="31">
        <v>113342</v>
      </c>
      <c r="G9" s="31">
        <v>115341</v>
      </c>
      <c r="H9" s="19">
        <v>4909</v>
      </c>
      <c r="I9" s="19">
        <v>4883</v>
      </c>
      <c r="J9" s="19">
        <v>4837</v>
      </c>
      <c r="K9" s="19">
        <v>4876</v>
      </c>
      <c r="L9" s="22">
        <v>0.65669999999999995</v>
      </c>
      <c r="M9" s="74">
        <v>-0.15479999999999999</v>
      </c>
      <c r="N9" s="23">
        <v>0</v>
      </c>
      <c r="O9" s="34">
        <v>7.5700000000000003E-2</v>
      </c>
      <c r="P9" s="34">
        <v>1.8800000000000001E-2</v>
      </c>
      <c r="Q9" s="34">
        <v>9.6600000000000005E-2</v>
      </c>
      <c r="R9" s="34">
        <v>1.37E-2</v>
      </c>
      <c r="S9" s="34">
        <v>0.1124</v>
      </c>
      <c r="T9" s="34">
        <v>2.29E-2</v>
      </c>
      <c r="U9" s="34">
        <v>9.4899999999999998E-2</v>
      </c>
      <c r="V9" s="34">
        <v>1.8499999999999999E-2</v>
      </c>
      <c r="W9" s="19">
        <v>109.119</v>
      </c>
      <c r="X9" s="19">
        <v>10.635999999999999</v>
      </c>
      <c r="Y9" s="19">
        <v>0</v>
      </c>
      <c r="Z9" s="19">
        <v>119.755</v>
      </c>
      <c r="AA9" s="36">
        <v>24.817</v>
      </c>
      <c r="AB9" s="21">
        <v>4.9630000000000001</v>
      </c>
      <c r="AC9" s="37">
        <v>53</v>
      </c>
      <c r="AD9" s="21">
        <v>31.8</v>
      </c>
      <c r="AE9" s="36">
        <v>1916.3789999999999</v>
      </c>
      <c r="AF9" s="36">
        <v>1992.308</v>
      </c>
      <c r="AG9" s="36">
        <v>1933.422</v>
      </c>
      <c r="AH9" s="36">
        <v>1873.627</v>
      </c>
      <c r="AI9" s="23">
        <v>1947.37</v>
      </c>
      <c r="AJ9" s="23">
        <v>156.518</v>
      </c>
      <c r="AK9" s="23">
        <v>156.518</v>
      </c>
      <c r="AL9" s="23">
        <v>2103.8879999999999</v>
      </c>
      <c r="AM9" s="22">
        <v>1.1499999999999999</v>
      </c>
      <c r="AN9" s="23">
        <v>1588.867</v>
      </c>
      <c r="AO9" s="30">
        <v>221802.98</v>
      </c>
    </row>
    <row r="10" spans="1:41" x14ac:dyDescent="0.2">
      <c r="A10" s="26">
        <v>103021102</v>
      </c>
      <c r="B10" s="27" t="s">
        <v>69</v>
      </c>
      <c r="C10" s="27" t="s">
        <v>65</v>
      </c>
      <c r="D10" s="31">
        <v>83601</v>
      </c>
      <c r="E10" s="31">
        <v>80752</v>
      </c>
      <c r="F10" s="31">
        <v>76545</v>
      </c>
      <c r="G10" s="31">
        <v>80299</v>
      </c>
      <c r="H10" s="19">
        <v>16431</v>
      </c>
      <c r="I10" s="19">
        <v>16508</v>
      </c>
      <c r="J10" s="19">
        <v>16689</v>
      </c>
      <c r="K10" s="19">
        <v>16543</v>
      </c>
      <c r="L10" s="22">
        <v>0.94320000000000004</v>
      </c>
      <c r="M10" s="74">
        <v>-1.7339</v>
      </c>
      <c r="N10" s="23">
        <v>0</v>
      </c>
      <c r="O10" s="34">
        <v>0.11600000000000001</v>
      </c>
      <c r="P10" s="34">
        <v>0.13850000000000001</v>
      </c>
      <c r="Q10" s="34">
        <v>0.10780000000000001</v>
      </c>
      <c r="R10" s="34">
        <v>0.12959999999999999</v>
      </c>
      <c r="S10" s="34">
        <v>9.1800000000000007E-2</v>
      </c>
      <c r="T10" s="34">
        <v>0.1467</v>
      </c>
      <c r="U10" s="34">
        <v>0.1052</v>
      </c>
      <c r="V10" s="34">
        <v>0.13830000000000001</v>
      </c>
      <c r="W10" s="19">
        <v>290.64299999999997</v>
      </c>
      <c r="X10" s="19">
        <v>191.04499999999999</v>
      </c>
      <c r="Y10" s="19">
        <v>0</v>
      </c>
      <c r="Z10" s="19">
        <v>481.68799999999999</v>
      </c>
      <c r="AA10" s="36">
        <v>104.68</v>
      </c>
      <c r="AB10" s="21">
        <v>20.936</v>
      </c>
      <c r="AC10" s="37">
        <v>595</v>
      </c>
      <c r="AD10" s="21">
        <v>357</v>
      </c>
      <c r="AE10" s="36">
        <v>4604.6120000000001</v>
      </c>
      <c r="AF10" s="36">
        <v>4578.8019999999997</v>
      </c>
      <c r="AG10" s="36">
        <v>4657.299</v>
      </c>
      <c r="AH10" s="36">
        <v>4595.2690000000002</v>
      </c>
      <c r="AI10" s="23">
        <v>4613.5709999999999</v>
      </c>
      <c r="AJ10" s="23">
        <v>859.62400000000002</v>
      </c>
      <c r="AK10" s="23">
        <v>859.62400000000002</v>
      </c>
      <c r="AL10" s="23">
        <v>5473.1949999999997</v>
      </c>
      <c r="AM10" s="22">
        <v>1.02</v>
      </c>
      <c r="AN10" s="23">
        <v>5265.5640000000003</v>
      </c>
      <c r="AO10" s="30">
        <v>735063.29</v>
      </c>
    </row>
    <row r="11" spans="1:41" x14ac:dyDescent="0.2">
      <c r="A11" s="26">
        <v>103021252</v>
      </c>
      <c r="B11" s="27" t="s">
        <v>70</v>
      </c>
      <c r="C11" s="27" t="s">
        <v>65</v>
      </c>
      <c r="D11" s="31">
        <v>106530</v>
      </c>
      <c r="E11" s="31">
        <v>103720</v>
      </c>
      <c r="F11" s="31">
        <v>101933</v>
      </c>
      <c r="G11" s="31">
        <v>104061</v>
      </c>
      <c r="H11" s="19">
        <v>15017</v>
      </c>
      <c r="I11" s="19">
        <v>15036</v>
      </c>
      <c r="J11" s="19">
        <v>14987</v>
      </c>
      <c r="K11" s="19">
        <v>15013</v>
      </c>
      <c r="L11" s="22">
        <v>0.72789999999999999</v>
      </c>
      <c r="M11" s="74">
        <v>-1.1838</v>
      </c>
      <c r="N11" s="23">
        <v>0</v>
      </c>
      <c r="O11" s="34">
        <v>3.0599999999999999E-2</v>
      </c>
      <c r="P11" s="34">
        <v>6.1400000000000003E-2</v>
      </c>
      <c r="Q11" s="34">
        <v>3.6499999999999998E-2</v>
      </c>
      <c r="R11" s="34">
        <v>5.9299999999999999E-2</v>
      </c>
      <c r="S11" s="34">
        <v>4.6899999999999997E-2</v>
      </c>
      <c r="T11" s="34">
        <v>2.7900000000000001E-2</v>
      </c>
      <c r="U11" s="34">
        <v>3.7999999999999999E-2</v>
      </c>
      <c r="V11" s="34">
        <v>4.9500000000000002E-2</v>
      </c>
      <c r="W11" s="19">
        <v>91.222999999999999</v>
      </c>
      <c r="X11" s="19">
        <v>59.414999999999999</v>
      </c>
      <c r="Y11" s="19">
        <v>0</v>
      </c>
      <c r="Z11" s="19">
        <v>150.63800000000001</v>
      </c>
      <c r="AA11" s="36">
        <v>78.093999999999994</v>
      </c>
      <c r="AB11" s="21">
        <v>15.619</v>
      </c>
      <c r="AC11" s="37">
        <v>148</v>
      </c>
      <c r="AD11" s="21">
        <v>88.8</v>
      </c>
      <c r="AE11" s="36">
        <v>4001.0250000000001</v>
      </c>
      <c r="AF11" s="36">
        <v>3983.0450000000001</v>
      </c>
      <c r="AG11" s="36">
        <v>3931.2530000000002</v>
      </c>
      <c r="AH11" s="36">
        <v>3903.951</v>
      </c>
      <c r="AI11" s="23">
        <v>3971.7739999999999</v>
      </c>
      <c r="AJ11" s="23">
        <v>255.05699999999999</v>
      </c>
      <c r="AK11" s="23">
        <v>255.05699999999999</v>
      </c>
      <c r="AL11" s="23">
        <v>4226.8310000000001</v>
      </c>
      <c r="AM11" s="22">
        <v>0.8</v>
      </c>
      <c r="AN11" s="23">
        <v>2461.3679999999999</v>
      </c>
      <c r="AO11" s="30">
        <v>343602.56</v>
      </c>
    </row>
    <row r="12" spans="1:41" x14ac:dyDescent="0.2">
      <c r="A12" s="26">
        <v>103021453</v>
      </c>
      <c r="B12" s="27" t="s">
        <v>71</v>
      </c>
      <c r="C12" s="27" t="s">
        <v>65</v>
      </c>
      <c r="D12" s="31">
        <v>68904</v>
      </c>
      <c r="E12" s="31">
        <v>60432</v>
      </c>
      <c r="F12" s="31">
        <v>57900</v>
      </c>
      <c r="G12" s="31">
        <v>62412</v>
      </c>
      <c r="H12" s="19">
        <v>4562</v>
      </c>
      <c r="I12" s="19">
        <v>4478</v>
      </c>
      <c r="J12" s="19">
        <v>4621</v>
      </c>
      <c r="K12" s="19">
        <v>4554</v>
      </c>
      <c r="L12" s="22">
        <v>1.2136</v>
      </c>
      <c r="M12" s="74">
        <v>-3.5748000000000002</v>
      </c>
      <c r="N12" s="23">
        <v>0</v>
      </c>
      <c r="O12" s="34">
        <v>0.38350000000000001</v>
      </c>
      <c r="P12" s="34">
        <v>0.16189999999999999</v>
      </c>
      <c r="Q12" s="34">
        <v>0.438</v>
      </c>
      <c r="R12" s="34">
        <v>0.22800000000000001</v>
      </c>
      <c r="S12" s="34">
        <v>0.2923</v>
      </c>
      <c r="T12" s="34">
        <v>0.27200000000000002</v>
      </c>
      <c r="U12" s="34">
        <v>0.37130000000000002</v>
      </c>
      <c r="V12" s="34">
        <v>0.22059999999999999</v>
      </c>
      <c r="W12" s="19">
        <v>259.733</v>
      </c>
      <c r="X12" s="19">
        <v>77.156999999999996</v>
      </c>
      <c r="Y12" s="19">
        <v>129.86600000000001</v>
      </c>
      <c r="Z12" s="19">
        <v>466.75599999999997</v>
      </c>
      <c r="AA12" s="36">
        <v>44.666000000000011</v>
      </c>
      <c r="AB12" s="21">
        <v>8.9329999999999998</v>
      </c>
      <c r="AC12" s="37">
        <v>148</v>
      </c>
      <c r="AD12" s="21">
        <v>88.8</v>
      </c>
      <c r="AE12" s="36">
        <v>1165.8710000000001</v>
      </c>
      <c r="AF12" s="36">
        <v>1195.529</v>
      </c>
      <c r="AG12" s="36">
        <v>1221.5550000000001</v>
      </c>
      <c r="AH12" s="36">
        <v>1195.4770000000001</v>
      </c>
      <c r="AI12" s="23">
        <v>1194.318</v>
      </c>
      <c r="AJ12" s="23">
        <v>564.48900000000003</v>
      </c>
      <c r="AK12" s="23">
        <v>564.48900000000003</v>
      </c>
      <c r="AL12" s="23">
        <v>1758.807</v>
      </c>
      <c r="AM12" s="22">
        <v>1.68</v>
      </c>
      <c r="AN12" s="23">
        <v>3585.94</v>
      </c>
      <c r="AO12" s="30">
        <v>500590.79</v>
      </c>
    </row>
    <row r="13" spans="1:41" x14ac:dyDescent="0.2">
      <c r="A13" s="26">
        <v>103021603</v>
      </c>
      <c r="B13" s="27" t="s">
        <v>72</v>
      </c>
      <c r="C13" s="27" t="s">
        <v>65</v>
      </c>
      <c r="D13" s="31">
        <v>69669</v>
      </c>
      <c r="E13" s="31">
        <v>67720</v>
      </c>
      <c r="F13" s="31">
        <v>69551</v>
      </c>
      <c r="G13" s="31">
        <v>68980</v>
      </c>
      <c r="H13" s="19">
        <v>7506</v>
      </c>
      <c r="I13" s="19">
        <v>7619</v>
      </c>
      <c r="J13" s="19">
        <v>7370</v>
      </c>
      <c r="K13" s="19">
        <v>7498</v>
      </c>
      <c r="L13" s="22">
        <v>1.0980000000000001</v>
      </c>
      <c r="M13" s="74">
        <v>-1.4013</v>
      </c>
      <c r="N13" s="23">
        <v>0</v>
      </c>
      <c r="O13" s="34">
        <v>9.2399999999999996E-2</v>
      </c>
      <c r="P13" s="34">
        <v>0.23019999999999999</v>
      </c>
      <c r="Q13" s="34">
        <v>0.12139999999999999</v>
      </c>
      <c r="R13" s="34">
        <v>0.17780000000000001</v>
      </c>
      <c r="S13" s="34">
        <v>0.11940000000000001</v>
      </c>
      <c r="T13" s="34">
        <v>0.20830000000000001</v>
      </c>
      <c r="U13" s="34">
        <v>0.1111</v>
      </c>
      <c r="V13" s="34">
        <v>0.2054</v>
      </c>
      <c r="W13" s="19">
        <v>95.125</v>
      </c>
      <c r="X13" s="19">
        <v>87.932000000000002</v>
      </c>
      <c r="Y13" s="19">
        <v>0</v>
      </c>
      <c r="Z13" s="19">
        <v>183.05699999999999</v>
      </c>
      <c r="AA13" s="36">
        <v>88.722999999999985</v>
      </c>
      <c r="AB13" s="21">
        <v>17.745000000000001</v>
      </c>
      <c r="AC13" s="37">
        <v>251</v>
      </c>
      <c r="AD13" s="21">
        <v>150.6</v>
      </c>
      <c r="AE13" s="36">
        <v>1427.0119999999999</v>
      </c>
      <c r="AF13" s="36">
        <v>1411.97</v>
      </c>
      <c r="AG13" s="36">
        <v>1341.347</v>
      </c>
      <c r="AH13" s="36">
        <v>1375.74</v>
      </c>
      <c r="AI13" s="23">
        <v>1393.443</v>
      </c>
      <c r="AJ13" s="23">
        <v>351.40199999999999</v>
      </c>
      <c r="AK13" s="23">
        <v>351.40199999999999</v>
      </c>
      <c r="AL13" s="23">
        <v>1744.845</v>
      </c>
      <c r="AM13" s="22">
        <v>0.81</v>
      </c>
      <c r="AN13" s="23">
        <v>1551.83</v>
      </c>
      <c r="AO13" s="30">
        <v>216632.68</v>
      </c>
    </row>
    <row r="14" spans="1:41" x14ac:dyDescent="0.2">
      <c r="A14" s="26">
        <v>103021752</v>
      </c>
      <c r="B14" s="27" t="s">
        <v>73</v>
      </c>
      <c r="C14" s="27" t="s">
        <v>65</v>
      </c>
      <c r="D14" s="31">
        <v>87553</v>
      </c>
      <c r="E14" s="31">
        <v>84766</v>
      </c>
      <c r="F14" s="31">
        <v>82063</v>
      </c>
      <c r="G14" s="31">
        <v>84794</v>
      </c>
      <c r="H14" s="19">
        <v>15076</v>
      </c>
      <c r="I14" s="19">
        <v>15188</v>
      </c>
      <c r="J14" s="19">
        <v>15179</v>
      </c>
      <c r="K14" s="19">
        <v>15148</v>
      </c>
      <c r="L14" s="22">
        <v>0.89319999999999999</v>
      </c>
      <c r="M14" s="74">
        <v>-0.33560000000000001</v>
      </c>
      <c r="N14" s="23">
        <v>0</v>
      </c>
      <c r="O14" s="34">
        <v>0.12759999999999999</v>
      </c>
      <c r="P14" s="34">
        <v>0.11840000000000001</v>
      </c>
      <c r="Q14" s="34">
        <v>5.1299999999999998E-2</v>
      </c>
      <c r="R14" s="34">
        <v>0.14499999999999999</v>
      </c>
      <c r="S14" s="34">
        <v>0.03</v>
      </c>
      <c r="T14" s="34">
        <v>0.129</v>
      </c>
      <c r="U14" s="34">
        <v>6.9599999999999995E-2</v>
      </c>
      <c r="V14" s="34">
        <v>0.1308</v>
      </c>
      <c r="W14" s="19">
        <v>149.352</v>
      </c>
      <c r="X14" s="19">
        <v>140.339</v>
      </c>
      <c r="Y14" s="19">
        <v>0</v>
      </c>
      <c r="Z14" s="19">
        <v>289.69099999999997</v>
      </c>
      <c r="AA14" s="36">
        <v>73.578000000000003</v>
      </c>
      <c r="AB14" s="21">
        <v>14.715999999999999</v>
      </c>
      <c r="AC14" s="37">
        <v>402</v>
      </c>
      <c r="AD14" s="21">
        <v>241.2</v>
      </c>
      <c r="AE14" s="36">
        <v>3576.4369999999999</v>
      </c>
      <c r="AF14" s="36">
        <v>3563.6210000000001</v>
      </c>
      <c r="AG14" s="36">
        <v>3517.6840000000002</v>
      </c>
      <c r="AH14" s="36">
        <v>3392.723</v>
      </c>
      <c r="AI14" s="23">
        <v>3552.5810000000001</v>
      </c>
      <c r="AJ14" s="23">
        <v>545.60699999999997</v>
      </c>
      <c r="AK14" s="23">
        <v>545.60699999999997</v>
      </c>
      <c r="AL14" s="23">
        <v>4098.1880000000001</v>
      </c>
      <c r="AM14" s="22">
        <v>0.93</v>
      </c>
      <c r="AN14" s="23">
        <v>3404.2660000000001</v>
      </c>
      <c r="AO14" s="30">
        <v>475229.43</v>
      </c>
    </row>
    <row r="15" spans="1:41" x14ac:dyDescent="0.2">
      <c r="A15" s="26">
        <v>103021903</v>
      </c>
      <c r="B15" s="27" t="s">
        <v>74</v>
      </c>
      <c r="C15" s="27" t="s">
        <v>65</v>
      </c>
      <c r="D15" s="31">
        <v>36538</v>
      </c>
      <c r="E15" s="31">
        <v>39884</v>
      </c>
      <c r="F15" s="31">
        <v>41301</v>
      </c>
      <c r="G15" s="31">
        <v>39241</v>
      </c>
      <c r="H15" s="19">
        <v>2715</v>
      </c>
      <c r="I15" s="19">
        <v>2635</v>
      </c>
      <c r="J15" s="19">
        <v>2747</v>
      </c>
      <c r="K15" s="19">
        <v>2699</v>
      </c>
      <c r="L15" s="22">
        <v>1.9300999999999999</v>
      </c>
      <c r="M15" s="74">
        <v>-0.92459999999999998</v>
      </c>
      <c r="N15" s="23">
        <v>0</v>
      </c>
      <c r="O15" s="34">
        <v>0.35249999999999998</v>
      </c>
      <c r="P15" s="34">
        <v>0.3352</v>
      </c>
      <c r="Q15" s="34">
        <v>0.35149999999999998</v>
      </c>
      <c r="R15" s="34">
        <v>0.30640000000000001</v>
      </c>
      <c r="S15" s="34">
        <v>0.13159999999999999</v>
      </c>
      <c r="T15" s="34">
        <v>0.40460000000000002</v>
      </c>
      <c r="U15" s="34">
        <v>0.27850000000000003</v>
      </c>
      <c r="V15" s="34">
        <v>0.34870000000000001</v>
      </c>
      <c r="W15" s="19">
        <v>168.41399999999999</v>
      </c>
      <c r="X15" s="19">
        <v>105.43300000000001</v>
      </c>
      <c r="Y15" s="19">
        <v>84.206999999999994</v>
      </c>
      <c r="Z15" s="19">
        <v>358.05399999999997</v>
      </c>
      <c r="AA15" s="36">
        <v>203.97899999999998</v>
      </c>
      <c r="AB15" s="21">
        <v>40.795999999999999</v>
      </c>
      <c r="AC15" s="37">
        <v>20</v>
      </c>
      <c r="AD15" s="21">
        <v>12</v>
      </c>
      <c r="AE15" s="36">
        <v>1007.866</v>
      </c>
      <c r="AF15" s="36">
        <v>1035.26</v>
      </c>
      <c r="AG15" s="36">
        <v>996.62800000000004</v>
      </c>
      <c r="AH15" s="36">
        <v>974.36800000000005</v>
      </c>
      <c r="AI15" s="23">
        <v>1013.251</v>
      </c>
      <c r="AJ15" s="23">
        <v>410.85</v>
      </c>
      <c r="AK15" s="23">
        <v>410.85</v>
      </c>
      <c r="AL15" s="23">
        <v>1424.1010000000001</v>
      </c>
      <c r="AM15" s="22">
        <v>1.67</v>
      </c>
      <c r="AN15" s="23">
        <v>4590.2579999999998</v>
      </c>
      <c r="AO15" s="30">
        <v>640791.78</v>
      </c>
    </row>
    <row r="16" spans="1:41" x14ac:dyDescent="0.2">
      <c r="A16" s="26">
        <v>103022103</v>
      </c>
      <c r="B16" s="27" t="s">
        <v>75</v>
      </c>
      <c r="C16" s="27" t="s">
        <v>65</v>
      </c>
      <c r="D16" s="31">
        <v>63625</v>
      </c>
      <c r="E16" s="31">
        <v>60117</v>
      </c>
      <c r="F16" s="31">
        <v>55517</v>
      </c>
      <c r="G16" s="31">
        <v>59753</v>
      </c>
      <c r="H16" s="19">
        <v>3183</v>
      </c>
      <c r="I16" s="19">
        <v>3190</v>
      </c>
      <c r="J16" s="19">
        <v>3040</v>
      </c>
      <c r="K16" s="19">
        <v>3138</v>
      </c>
      <c r="L16" s="22">
        <v>1.2676000000000001</v>
      </c>
      <c r="M16" s="74">
        <v>0.10639999999999999</v>
      </c>
      <c r="N16" s="23">
        <v>0</v>
      </c>
      <c r="O16" s="34">
        <v>3.2199999999999999E-2</v>
      </c>
      <c r="P16" s="34">
        <v>0.1303</v>
      </c>
      <c r="Q16" s="34">
        <v>9.5699999999999993E-2</v>
      </c>
      <c r="R16" s="34">
        <v>0.20810000000000001</v>
      </c>
      <c r="S16" s="34">
        <v>0.1343</v>
      </c>
      <c r="T16" s="34">
        <v>0.3286</v>
      </c>
      <c r="U16" s="34">
        <v>8.7400000000000005E-2</v>
      </c>
      <c r="V16" s="34">
        <v>0.2223</v>
      </c>
      <c r="W16" s="19">
        <v>30.905999999999999</v>
      </c>
      <c r="X16" s="19">
        <v>39.305</v>
      </c>
      <c r="Y16" s="19">
        <v>0</v>
      </c>
      <c r="Z16" s="19">
        <v>70.210999999999999</v>
      </c>
      <c r="AA16" s="36">
        <v>36.816000000000003</v>
      </c>
      <c r="AB16" s="21">
        <v>7.3630000000000004</v>
      </c>
      <c r="AC16" s="37">
        <v>122</v>
      </c>
      <c r="AD16" s="21">
        <v>73.2</v>
      </c>
      <c r="AE16" s="36">
        <v>589.36800000000005</v>
      </c>
      <c r="AF16" s="36">
        <v>605.83299999999997</v>
      </c>
      <c r="AG16" s="36">
        <v>576.92600000000004</v>
      </c>
      <c r="AH16" s="36">
        <v>568.05100000000004</v>
      </c>
      <c r="AI16" s="23">
        <v>590.70899999999995</v>
      </c>
      <c r="AJ16" s="23">
        <v>150.774</v>
      </c>
      <c r="AK16" s="23">
        <v>150.774</v>
      </c>
      <c r="AL16" s="23">
        <v>741.48299999999995</v>
      </c>
      <c r="AM16" s="22">
        <v>0.93</v>
      </c>
      <c r="AN16" s="23">
        <v>874.11099999999999</v>
      </c>
      <c r="AO16" s="30">
        <v>122024.33</v>
      </c>
    </row>
    <row r="17" spans="1:41" x14ac:dyDescent="0.2">
      <c r="A17" s="26">
        <v>103022253</v>
      </c>
      <c r="B17" s="27" t="s">
        <v>76</v>
      </c>
      <c r="C17" s="27" t="s">
        <v>65</v>
      </c>
      <c r="D17" s="31">
        <v>91205</v>
      </c>
      <c r="E17" s="31">
        <v>87533</v>
      </c>
      <c r="F17" s="31">
        <v>82862</v>
      </c>
      <c r="G17" s="31">
        <v>87200</v>
      </c>
      <c r="H17" s="19">
        <v>6445</v>
      </c>
      <c r="I17" s="19">
        <v>6350</v>
      </c>
      <c r="J17" s="19">
        <v>6329</v>
      </c>
      <c r="K17" s="19">
        <v>6375</v>
      </c>
      <c r="L17" s="22">
        <v>0.86860000000000004</v>
      </c>
      <c r="M17" s="74">
        <v>0.60419999999999996</v>
      </c>
      <c r="N17" s="23">
        <v>0</v>
      </c>
      <c r="O17" s="34">
        <v>5.45E-2</v>
      </c>
      <c r="P17" s="34">
        <v>0.21440000000000001</v>
      </c>
      <c r="Q17" s="34">
        <v>0.1085</v>
      </c>
      <c r="R17" s="34">
        <v>0.1212</v>
      </c>
      <c r="S17" s="34">
        <v>0.1381</v>
      </c>
      <c r="T17" s="34">
        <v>0.1328</v>
      </c>
      <c r="U17" s="34">
        <v>0.1004</v>
      </c>
      <c r="V17" s="34">
        <v>0.15609999999999999</v>
      </c>
      <c r="W17" s="19">
        <v>104.834</v>
      </c>
      <c r="X17" s="19">
        <v>81.497</v>
      </c>
      <c r="Y17" s="19">
        <v>0</v>
      </c>
      <c r="Z17" s="19">
        <v>186.33099999999999</v>
      </c>
      <c r="AA17" s="36">
        <v>45.766000000000005</v>
      </c>
      <c r="AB17" s="21">
        <v>9.1530000000000005</v>
      </c>
      <c r="AC17" s="37">
        <v>15</v>
      </c>
      <c r="AD17" s="21">
        <v>9</v>
      </c>
      <c r="AE17" s="36">
        <v>1740.28</v>
      </c>
      <c r="AF17" s="36">
        <v>1793.9110000000001</v>
      </c>
      <c r="AG17" s="36">
        <v>1795.991</v>
      </c>
      <c r="AH17" s="36">
        <v>1851.9349999999999</v>
      </c>
      <c r="AI17" s="23">
        <v>1776.7270000000001</v>
      </c>
      <c r="AJ17" s="23">
        <v>204.48400000000001</v>
      </c>
      <c r="AK17" s="23">
        <v>204.48400000000001</v>
      </c>
      <c r="AL17" s="23">
        <v>1981.211</v>
      </c>
      <c r="AM17" s="22">
        <v>0.91</v>
      </c>
      <c r="AN17" s="23">
        <v>1566.001</v>
      </c>
      <c r="AO17" s="30">
        <v>218610.93</v>
      </c>
    </row>
    <row r="18" spans="1:41" x14ac:dyDescent="0.2">
      <c r="A18" s="26">
        <v>103022503</v>
      </c>
      <c r="B18" s="27" t="s">
        <v>77</v>
      </c>
      <c r="C18" s="27" t="s">
        <v>65</v>
      </c>
      <c r="D18" s="31">
        <v>44180</v>
      </c>
      <c r="E18" s="31">
        <v>41208</v>
      </c>
      <c r="F18" s="31">
        <v>40969</v>
      </c>
      <c r="G18" s="31">
        <v>42119</v>
      </c>
      <c r="H18" s="19">
        <v>2221</v>
      </c>
      <c r="I18" s="19">
        <v>2101</v>
      </c>
      <c r="J18" s="19">
        <v>2083</v>
      </c>
      <c r="K18" s="19">
        <v>2135</v>
      </c>
      <c r="L18" s="22">
        <v>1.7983</v>
      </c>
      <c r="M18" s="74">
        <v>-1.5998000000000001</v>
      </c>
      <c r="N18" s="23">
        <v>0</v>
      </c>
      <c r="O18" s="34">
        <v>0.2316</v>
      </c>
      <c r="P18" s="34">
        <v>0.50529999999999997</v>
      </c>
      <c r="Q18" s="34">
        <v>0.33250000000000002</v>
      </c>
      <c r="R18" s="34">
        <v>0.4138</v>
      </c>
      <c r="S18" s="34">
        <v>0.35149999999999998</v>
      </c>
      <c r="T18" s="34">
        <v>0.39579999999999999</v>
      </c>
      <c r="U18" s="34">
        <v>0.30520000000000003</v>
      </c>
      <c r="V18" s="34">
        <v>0.43830000000000002</v>
      </c>
      <c r="W18" s="19">
        <v>172.417</v>
      </c>
      <c r="X18" s="19">
        <v>123.80500000000001</v>
      </c>
      <c r="Y18" s="19">
        <v>86.209000000000003</v>
      </c>
      <c r="Z18" s="19">
        <v>382.43099999999998</v>
      </c>
      <c r="AA18" s="36">
        <v>208.35800000000003</v>
      </c>
      <c r="AB18" s="21">
        <v>41.671999999999997</v>
      </c>
      <c r="AC18" s="37">
        <v>119</v>
      </c>
      <c r="AD18" s="21">
        <v>71.400000000000006</v>
      </c>
      <c r="AE18" s="36">
        <v>941.55200000000002</v>
      </c>
      <c r="AF18" s="36">
        <v>942.13800000000003</v>
      </c>
      <c r="AG18" s="36">
        <v>918.14099999999996</v>
      </c>
      <c r="AH18" s="36">
        <v>927.21400000000006</v>
      </c>
      <c r="AI18" s="23">
        <v>933.94399999999996</v>
      </c>
      <c r="AJ18" s="23">
        <v>495.50299999999999</v>
      </c>
      <c r="AK18" s="23">
        <v>495.50299999999999</v>
      </c>
      <c r="AL18" s="23">
        <v>1429.4469999999999</v>
      </c>
      <c r="AM18" s="22">
        <v>1.41</v>
      </c>
      <c r="AN18" s="23">
        <v>3624.51</v>
      </c>
      <c r="AO18" s="30">
        <v>505975.09</v>
      </c>
    </row>
    <row r="19" spans="1:41" x14ac:dyDescent="0.2">
      <c r="A19" s="26">
        <v>103022803</v>
      </c>
      <c r="B19" s="27" t="s">
        <v>78</v>
      </c>
      <c r="C19" s="27" t="s">
        <v>65</v>
      </c>
      <c r="D19" s="31">
        <v>50652</v>
      </c>
      <c r="E19" s="31">
        <v>50677</v>
      </c>
      <c r="F19" s="31">
        <v>46457</v>
      </c>
      <c r="G19" s="31">
        <v>49262</v>
      </c>
      <c r="H19" s="19">
        <v>6817</v>
      </c>
      <c r="I19" s="19">
        <v>6773</v>
      </c>
      <c r="J19" s="19">
        <v>6802</v>
      </c>
      <c r="K19" s="19">
        <v>6797</v>
      </c>
      <c r="L19" s="22">
        <v>1.5375000000000001</v>
      </c>
      <c r="M19" s="74">
        <v>-7.3300000000000004E-2</v>
      </c>
      <c r="N19" s="23">
        <v>0</v>
      </c>
      <c r="O19" s="34">
        <v>0.30559999999999998</v>
      </c>
      <c r="P19" s="34">
        <v>0.12659999999999999</v>
      </c>
      <c r="Q19" s="34">
        <v>0.2762</v>
      </c>
      <c r="R19" s="34">
        <v>0.13270000000000001</v>
      </c>
      <c r="S19" s="34">
        <v>0.2722</v>
      </c>
      <c r="T19" s="34">
        <v>0.20080000000000001</v>
      </c>
      <c r="U19" s="34">
        <v>0.28470000000000001</v>
      </c>
      <c r="V19" s="34">
        <v>0.15340000000000001</v>
      </c>
      <c r="W19" s="19">
        <v>275.928</v>
      </c>
      <c r="X19" s="19">
        <v>74.337000000000003</v>
      </c>
      <c r="Y19" s="19">
        <v>137.964</v>
      </c>
      <c r="Z19" s="19">
        <v>488.22899999999998</v>
      </c>
      <c r="AA19" s="36">
        <v>223.291</v>
      </c>
      <c r="AB19" s="21">
        <v>44.658000000000001</v>
      </c>
      <c r="AC19" s="37">
        <v>57</v>
      </c>
      <c r="AD19" s="21">
        <v>34.200000000000003</v>
      </c>
      <c r="AE19" s="36">
        <v>1615.3140000000001</v>
      </c>
      <c r="AF19" s="36">
        <v>1632.5409999999999</v>
      </c>
      <c r="AG19" s="36">
        <v>1613.3869999999999</v>
      </c>
      <c r="AH19" s="36">
        <v>1673.4760000000001</v>
      </c>
      <c r="AI19" s="23">
        <v>1620.414</v>
      </c>
      <c r="AJ19" s="23">
        <v>567.08699999999999</v>
      </c>
      <c r="AK19" s="23">
        <v>567.08699999999999</v>
      </c>
      <c r="AL19" s="23">
        <v>2187.5010000000002</v>
      </c>
      <c r="AM19" s="22">
        <v>1.48</v>
      </c>
      <c r="AN19" s="23">
        <v>4977.6589999999997</v>
      </c>
      <c r="AO19" s="30">
        <v>694872.27</v>
      </c>
    </row>
    <row r="20" spans="1:41" x14ac:dyDescent="0.2">
      <c r="A20" s="26">
        <v>103023153</v>
      </c>
      <c r="B20" s="27" t="s">
        <v>79</v>
      </c>
      <c r="C20" s="27" t="s">
        <v>65</v>
      </c>
      <c r="D20" s="31">
        <v>74375</v>
      </c>
      <c r="E20" s="31">
        <v>73967</v>
      </c>
      <c r="F20" s="31">
        <v>70155</v>
      </c>
      <c r="G20" s="31">
        <v>72832</v>
      </c>
      <c r="H20" s="19">
        <v>7198</v>
      </c>
      <c r="I20" s="19">
        <v>7093</v>
      </c>
      <c r="J20" s="19">
        <v>7338</v>
      </c>
      <c r="K20" s="19">
        <v>7210</v>
      </c>
      <c r="L20" s="22">
        <v>1.0399</v>
      </c>
      <c r="M20" s="74">
        <v>0.49099999999999999</v>
      </c>
      <c r="N20" s="23">
        <v>0</v>
      </c>
      <c r="O20" s="34">
        <v>0.1145</v>
      </c>
      <c r="P20" s="34">
        <v>0.23150000000000001</v>
      </c>
      <c r="Q20" s="34">
        <v>7.7600000000000002E-2</v>
      </c>
      <c r="R20" s="34">
        <v>0.2427</v>
      </c>
      <c r="S20" s="34">
        <v>4.9700000000000001E-2</v>
      </c>
      <c r="T20" s="34">
        <v>0.1767</v>
      </c>
      <c r="U20" s="34">
        <v>8.0600000000000005E-2</v>
      </c>
      <c r="V20" s="34">
        <v>0.217</v>
      </c>
      <c r="W20" s="19">
        <v>114.53700000000001</v>
      </c>
      <c r="X20" s="19">
        <v>154.184</v>
      </c>
      <c r="Y20" s="19">
        <v>0</v>
      </c>
      <c r="Z20" s="19">
        <v>268.721</v>
      </c>
      <c r="AA20" s="36">
        <v>59.721999999999994</v>
      </c>
      <c r="AB20" s="21">
        <v>11.944000000000001</v>
      </c>
      <c r="AC20" s="37">
        <v>11</v>
      </c>
      <c r="AD20" s="21">
        <v>6.6</v>
      </c>
      <c r="AE20" s="36">
        <v>2368.415</v>
      </c>
      <c r="AF20" s="36">
        <v>2368.3739999999998</v>
      </c>
      <c r="AG20" s="36">
        <v>2381.259</v>
      </c>
      <c r="AH20" s="36">
        <v>2377.1210000000001</v>
      </c>
      <c r="AI20" s="23">
        <v>2372.683</v>
      </c>
      <c r="AJ20" s="23">
        <v>287.26499999999999</v>
      </c>
      <c r="AK20" s="23">
        <v>287.26499999999999</v>
      </c>
      <c r="AL20" s="23">
        <v>2659.9479999999999</v>
      </c>
      <c r="AM20" s="22">
        <v>1.2</v>
      </c>
      <c r="AN20" s="23">
        <v>3319.2959999999998</v>
      </c>
      <c r="AO20" s="30">
        <v>463367.77</v>
      </c>
    </row>
    <row r="21" spans="1:41" x14ac:dyDescent="0.2">
      <c r="A21" s="26">
        <v>103023912</v>
      </c>
      <c r="B21" s="27" t="s">
        <v>80</v>
      </c>
      <c r="C21" s="27" t="s">
        <v>65</v>
      </c>
      <c r="D21" s="31">
        <v>109234</v>
      </c>
      <c r="E21" s="31">
        <v>111049</v>
      </c>
      <c r="F21" s="31">
        <v>107222</v>
      </c>
      <c r="G21" s="31">
        <v>109168</v>
      </c>
      <c r="H21" s="19">
        <v>11918</v>
      </c>
      <c r="I21" s="19">
        <v>12026</v>
      </c>
      <c r="J21" s="19">
        <v>12026</v>
      </c>
      <c r="K21" s="19">
        <v>11990</v>
      </c>
      <c r="L21" s="22">
        <v>0.69379999999999997</v>
      </c>
      <c r="M21" s="74">
        <v>-5.4600000000000003E-2</v>
      </c>
      <c r="N21" s="23">
        <v>0</v>
      </c>
      <c r="O21" s="34">
        <v>4.2099999999999999E-2</v>
      </c>
      <c r="P21" s="34">
        <v>7.5300000000000006E-2</v>
      </c>
      <c r="Q21" s="34">
        <v>4.6300000000000001E-2</v>
      </c>
      <c r="R21" s="34">
        <v>6.8199999999999997E-2</v>
      </c>
      <c r="S21" s="34">
        <v>8.0100000000000005E-2</v>
      </c>
      <c r="T21" s="34">
        <v>0.1116</v>
      </c>
      <c r="U21" s="34">
        <v>5.62E-2</v>
      </c>
      <c r="V21" s="34">
        <v>8.5000000000000006E-2</v>
      </c>
      <c r="W21" s="19">
        <v>146.892</v>
      </c>
      <c r="X21" s="19">
        <v>111.084</v>
      </c>
      <c r="Y21" s="19">
        <v>0</v>
      </c>
      <c r="Z21" s="19">
        <v>257.976</v>
      </c>
      <c r="AA21" s="36">
        <v>49.465999999999994</v>
      </c>
      <c r="AB21" s="21">
        <v>9.8930000000000007</v>
      </c>
      <c r="AC21" s="37">
        <v>120</v>
      </c>
      <c r="AD21" s="21">
        <v>72</v>
      </c>
      <c r="AE21" s="36">
        <v>4356.2169999999996</v>
      </c>
      <c r="AF21" s="36">
        <v>4196.1760000000004</v>
      </c>
      <c r="AG21" s="36">
        <v>4210.768</v>
      </c>
      <c r="AH21" s="36">
        <v>4211.5649999999996</v>
      </c>
      <c r="AI21" s="23">
        <v>4254.3869999999997</v>
      </c>
      <c r="AJ21" s="23">
        <v>339.86900000000003</v>
      </c>
      <c r="AK21" s="23">
        <v>339.86900000000003</v>
      </c>
      <c r="AL21" s="23">
        <v>4594.2560000000003</v>
      </c>
      <c r="AM21" s="22">
        <v>1.1200000000000001</v>
      </c>
      <c r="AN21" s="23">
        <v>3569.9940000000001</v>
      </c>
      <c r="AO21" s="30">
        <v>498364.76</v>
      </c>
    </row>
    <row r="22" spans="1:41" x14ac:dyDescent="0.2">
      <c r="A22" s="26">
        <v>103024102</v>
      </c>
      <c r="B22" s="27" t="s">
        <v>81</v>
      </c>
      <c r="C22" s="27" t="s">
        <v>65</v>
      </c>
      <c r="D22" s="31">
        <v>74730</v>
      </c>
      <c r="E22" s="31">
        <v>74758</v>
      </c>
      <c r="F22" s="31">
        <v>74515</v>
      </c>
      <c r="G22" s="31">
        <v>74668</v>
      </c>
      <c r="H22" s="19">
        <v>14046</v>
      </c>
      <c r="I22" s="19">
        <v>13666</v>
      </c>
      <c r="J22" s="19">
        <v>13727</v>
      </c>
      <c r="K22" s="19">
        <v>13813</v>
      </c>
      <c r="L22" s="22">
        <v>1.0144</v>
      </c>
      <c r="M22" s="74">
        <v>-0.31290000000000001</v>
      </c>
      <c r="N22" s="23">
        <v>0</v>
      </c>
      <c r="O22" s="34">
        <v>0.17760000000000001</v>
      </c>
      <c r="P22" s="34">
        <v>0.19969999999999999</v>
      </c>
      <c r="Q22" s="34">
        <v>0.18129999999999999</v>
      </c>
      <c r="R22" s="34">
        <v>0.15809999999999999</v>
      </c>
      <c r="S22" s="34">
        <v>0.12989999999999999</v>
      </c>
      <c r="T22" s="34">
        <v>0.17319999999999999</v>
      </c>
      <c r="U22" s="34">
        <v>0.16289999999999999</v>
      </c>
      <c r="V22" s="34">
        <v>0.17699999999999999</v>
      </c>
      <c r="W22" s="19">
        <v>365.46300000000002</v>
      </c>
      <c r="X22" s="19">
        <v>198.548</v>
      </c>
      <c r="Y22" s="19">
        <v>0</v>
      </c>
      <c r="Z22" s="19">
        <v>564.01099999999997</v>
      </c>
      <c r="AA22" s="36">
        <v>263.03300000000002</v>
      </c>
      <c r="AB22" s="21">
        <v>52.606999999999999</v>
      </c>
      <c r="AC22" s="37">
        <v>145</v>
      </c>
      <c r="AD22" s="21">
        <v>87</v>
      </c>
      <c r="AE22" s="36">
        <v>3739.1390000000001</v>
      </c>
      <c r="AF22" s="36">
        <v>3658.0970000000002</v>
      </c>
      <c r="AG22" s="36">
        <v>3614.8339999999998</v>
      </c>
      <c r="AH22" s="36">
        <v>3648.277</v>
      </c>
      <c r="AI22" s="23">
        <v>3670.69</v>
      </c>
      <c r="AJ22" s="23">
        <v>703.61800000000005</v>
      </c>
      <c r="AK22" s="23">
        <v>703.61800000000005</v>
      </c>
      <c r="AL22" s="23">
        <v>4374.308</v>
      </c>
      <c r="AM22" s="22">
        <v>1.1299999999999999</v>
      </c>
      <c r="AN22" s="23">
        <v>5014.1469999999999</v>
      </c>
      <c r="AO22" s="30">
        <v>699965.92</v>
      </c>
    </row>
    <row r="23" spans="1:41" x14ac:dyDescent="0.2">
      <c r="A23" s="26">
        <v>103024603</v>
      </c>
      <c r="B23" s="27" t="s">
        <v>82</v>
      </c>
      <c r="C23" s="27" t="s">
        <v>65</v>
      </c>
      <c r="D23" s="31">
        <v>134156</v>
      </c>
      <c r="E23" s="31">
        <v>131753</v>
      </c>
      <c r="F23" s="31">
        <v>121330</v>
      </c>
      <c r="G23" s="31">
        <v>129080</v>
      </c>
      <c r="H23" s="19">
        <v>6809</v>
      </c>
      <c r="I23" s="19">
        <v>6958</v>
      </c>
      <c r="J23" s="19">
        <v>6926</v>
      </c>
      <c r="K23" s="19">
        <v>6898</v>
      </c>
      <c r="L23" s="22">
        <v>0.58679999999999999</v>
      </c>
      <c r="M23" s="74">
        <v>-9.4200000000000006E-2</v>
      </c>
      <c r="N23" s="23">
        <v>0</v>
      </c>
      <c r="O23" s="34">
        <v>3.4099999999999998E-2</v>
      </c>
      <c r="P23" s="34">
        <v>3.9300000000000002E-2</v>
      </c>
      <c r="Q23" s="34">
        <v>4.8000000000000001E-2</v>
      </c>
      <c r="R23" s="34">
        <v>3.4000000000000002E-2</v>
      </c>
      <c r="S23" s="34">
        <v>2.64E-2</v>
      </c>
      <c r="T23" s="34">
        <v>4.7399999999999998E-2</v>
      </c>
      <c r="U23" s="34">
        <v>3.6200000000000003E-2</v>
      </c>
      <c r="V23" s="34">
        <v>4.02E-2</v>
      </c>
      <c r="W23" s="19">
        <v>54.823</v>
      </c>
      <c r="X23" s="19">
        <v>30.44</v>
      </c>
      <c r="Y23" s="19">
        <v>0</v>
      </c>
      <c r="Z23" s="19">
        <v>85.263000000000005</v>
      </c>
      <c r="AA23" s="36">
        <v>22.139999999999997</v>
      </c>
      <c r="AB23" s="21">
        <v>4.4279999999999999</v>
      </c>
      <c r="AC23" s="37">
        <v>20</v>
      </c>
      <c r="AD23" s="21">
        <v>12</v>
      </c>
      <c r="AE23" s="36">
        <v>2524.0590000000002</v>
      </c>
      <c r="AF23" s="36">
        <v>2606.7939999999999</v>
      </c>
      <c r="AG23" s="36">
        <v>2609.924</v>
      </c>
      <c r="AH23" s="36">
        <v>2665.1880000000001</v>
      </c>
      <c r="AI23" s="23">
        <v>2580.259</v>
      </c>
      <c r="AJ23" s="23">
        <v>101.691</v>
      </c>
      <c r="AK23" s="23">
        <v>101.691</v>
      </c>
      <c r="AL23" s="23">
        <v>2681.95</v>
      </c>
      <c r="AM23" s="22">
        <v>0.87</v>
      </c>
      <c r="AN23" s="23">
        <v>1369.1780000000001</v>
      </c>
      <c r="AO23" s="30">
        <v>191134.79</v>
      </c>
    </row>
    <row r="24" spans="1:41" x14ac:dyDescent="0.2">
      <c r="A24" s="26">
        <v>103024753</v>
      </c>
      <c r="B24" s="27" t="s">
        <v>83</v>
      </c>
      <c r="C24" s="27" t="s">
        <v>65</v>
      </c>
      <c r="D24" s="31">
        <v>61958</v>
      </c>
      <c r="E24" s="31">
        <v>59467</v>
      </c>
      <c r="F24" s="31">
        <v>55386</v>
      </c>
      <c r="G24" s="31">
        <v>58937</v>
      </c>
      <c r="H24" s="19">
        <v>9075</v>
      </c>
      <c r="I24" s="19">
        <v>9269</v>
      </c>
      <c r="J24" s="19">
        <v>9177</v>
      </c>
      <c r="K24" s="19">
        <v>9174</v>
      </c>
      <c r="L24" s="22">
        <v>1.2850999999999999</v>
      </c>
      <c r="M24" s="74">
        <v>0.28889999999999999</v>
      </c>
      <c r="N24" s="23">
        <v>0</v>
      </c>
      <c r="O24" s="34">
        <v>0.1263</v>
      </c>
      <c r="P24" s="34">
        <v>0.2964</v>
      </c>
      <c r="Q24" s="34">
        <v>0.1502</v>
      </c>
      <c r="R24" s="34">
        <v>0.26440000000000002</v>
      </c>
      <c r="S24" s="34">
        <v>0.16719999999999999</v>
      </c>
      <c r="T24" s="34">
        <v>0.32469999999999999</v>
      </c>
      <c r="U24" s="34">
        <v>0.1479</v>
      </c>
      <c r="V24" s="34">
        <v>0.29520000000000002</v>
      </c>
      <c r="W24" s="19">
        <v>184.792</v>
      </c>
      <c r="X24" s="19">
        <v>184.41800000000001</v>
      </c>
      <c r="Y24" s="19">
        <v>0</v>
      </c>
      <c r="Z24" s="19">
        <v>369.21</v>
      </c>
      <c r="AA24" s="36">
        <v>126.44999999999999</v>
      </c>
      <c r="AB24" s="21">
        <v>25.29</v>
      </c>
      <c r="AC24" s="37">
        <v>13</v>
      </c>
      <c r="AD24" s="21">
        <v>7.8</v>
      </c>
      <c r="AE24" s="36">
        <v>2082.4029999999998</v>
      </c>
      <c r="AF24" s="36">
        <v>2163.9830000000002</v>
      </c>
      <c r="AG24" s="36">
        <v>2237.3809999999999</v>
      </c>
      <c r="AH24" s="36">
        <v>2287.4360000000001</v>
      </c>
      <c r="AI24" s="23">
        <v>2161.2559999999999</v>
      </c>
      <c r="AJ24" s="23">
        <v>402.3</v>
      </c>
      <c r="AK24" s="23">
        <v>402.3</v>
      </c>
      <c r="AL24" s="23">
        <v>2563.556</v>
      </c>
      <c r="AM24" s="22">
        <v>1.05</v>
      </c>
      <c r="AN24" s="23">
        <v>3459.1469999999999</v>
      </c>
      <c r="AO24" s="30">
        <v>482890.71</v>
      </c>
    </row>
    <row r="25" spans="1:41" x14ac:dyDescent="0.2">
      <c r="A25" s="26">
        <v>103025002</v>
      </c>
      <c r="B25" s="27" t="s">
        <v>84</v>
      </c>
      <c r="C25" s="27" t="s">
        <v>65</v>
      </c>
      <c r="D25" s="31">
        <v>77946</v>
      </c>
      <c r="E25" s="31">
        <v>73539</v>
      </c>
      <c r="F25" s="31">
        <v>72230</v>
      </c>
      <c r="G25" s="31">
        <v>74572</v>
      </c>
      <c r="H25" s="19">
        <v>10145</v>
      </c>
      <c r="I25" s="19">
        <v>10051</v>
      </c>
      <c r="J25" s="19">
        <v>10096</v>
      </c>
      <c r="K25" s="19">
        <v>10097</v>
      </c>
      <c r="L25" s="22">
        <v>1.0157</v>
      </c>
      <c r="M25" s="74">
        <v>-1.611</v>
      </c>
      <c r="N25" s="23">
        <v>0</v>
      </c>
      <c r="O25" s="34">
        <v>3.6799999999999999E-2</v>
      </c>
      <c r="P25" s="34">
        <v>0.29720000000000002</v>
      </c>
      <c r="Q25" s="34">
        <v>3.5900000000000001E-2</v>
      </c>
      <c r="R25" s="34">
        <v>0.27079999999999999</v>
      </c>
      <c r="S25" s="34">
        <v>6.0699999999999997E-2</v>
      </c>
      <c r="T25" s="34">
        <v>0.21279999999999999</v>
      </c>
      <c r="U25" s="34">
        <v>4.4499999999999998E-2</v>
      </c>
      <c r="V25" s="34">
        <v>0.26029999999999998</v>
      </c>
      <c r="W25" s="19">
        <v>52.808999999999997</v>
      </c>
      <c r="X25" s="19">
        <v>154.452</v>
      </c>
      <c r="Y25" s="19">
        <v>0</v>
      </c>
      <c r="Z25" s="19">
        <v>207.261</v>
      </c>
      <c r="AA25" s="36">
        <v>48.143000000000008</v>
      </c>
      <c r="AB25" s="21">
        <v>9.6289999999999996</v>
      </c>
      <c r="AC25" s="37">
        <v>176</v>
      </c>
      <c r="AD25" s="21">
        <v>105.6</v>
      </c>
      <c r="AE25" s="36">
        <v>1977.8679999999999</v>
      </c>
      <c r="AF25" s="36">
        <v>1969.87</v>
      </c>
      <c r="AG25" s="36">
        <v>1922.5540000000001</v>
      </c>
      <c r="AH25" s="36">
        <v>1924.7339999999999</v>
      </c>
      <c r="AI25" s="23">
        <v>1956.7639999999999</v>
      </c>
      <c r="AJ25" s="23">
        <v>322.49</v>
      </c>
      <c r="AK25" s="23">
        <v>322.49</v>
      </c>
      <c r="AL25" s="23">
        <v>2279.2539999999999</v>
      </c>
      <c r="AM25" s="22">
        <v>0.79</v>
      </c>
      <c r="AN25" s="23">
        <v>1828.88</v>
      </c>
      <c r="AO25" s="30">
        <v>255308.37</v>
      </c>
    </row>
    <row r="26" spans="1:41" x14ac:dyDescent="0.2">
      <c r="A26" s="26">
        <v>103026002</v>
      </c>
      <c r="B26" s="27" t="s">
        <v>85</v>
      </c>
      <c r="C26" s="27" t="s">
        <v>65</v>
      </c>
      <c r="D26" s="31">
        <v>44004</v>
      </c>
      <c r="E26" s="31">
        <v>42831</v>
      </c>
      <c r="F26" s="31">
        <v>39393</v>
      </c>
      <c r="G26" s="31">
        <v>42076</v>
      </c>
      <c r="H26" s="19">
        <v>13284</v>
      </c>
      <c r="I26" s="19">
        <v>13369</v>
      </c>
      <c r="J26" s="19">
        <v>13660</v>
      </c>
      <c r="K26" s="19">
        <v>13438</v>
      </c>
      <c r="L26" s="22">
        <v>1.8001</v>
      </c>
      <c r="M26" s="74">
        <v>-0.73619999999999997</v>
      </c>
      <c r="N26" s="23">
        <v>0</v>
      </c>
      <c r="O26" s="34">
        <v>0.35659999999999997</v>
      </c>
      <c r="P26" s="34">
        <v>0.18870000000000001</v>
      </c>
      <c r="Q26" s="34">
        <v>0.40849999999999997</v>
      </c>
      <c r="R26" s="34">
        <v>0.15659999999999999</v>
      </c>
      <c r="S26" s="34">
        <v>0.37509999999999999</v>
      </c>
      <c r="T26" s="34">
        <v>0.2049</v>
      </c>
      <c r="U26" s="34">
        <v>0.38009999999999999</v>
      </c>
      <c r="V26" s="34">
        <v>0.18340000000000001</v>
      </c>
      <c r="W26" s="19">
        <v>839.94</v>
      </c>
      <c r="X26" s="19">
        <v>202.63800000000001</v>
      </c>
      <c r="Y26" s="19">
        <v>419.97</v>
      </c>
      <c r="Z26" s="19">
        <v>1462.548</v>
      </c>
      <c r="AA26" s="36">
        <v>686.40100000000007</v>
      </c>
      <c r="AB26" s="21">
        <v>137.28</v>
      </c>
      <c r="AC26" s="37">
        <v>116</v>
      </c>
      <c r="AD26" s="21">
        <v>69.599999999999994</v>
      </c>
      <c r="AE26" s="36">
        <v>3682.9789999999998</v>
      </c>
      <c r="AF26" s="36">
        <v>3831.6419999999998</v>
      </c>
      <c r="AG26" s="36">
        <v>3765.6709999999998</v>
      </c>
      <c r="AH26" s="36">
        <v>3790.5740000000001</v>
      </c>
      <c r="AI26" s="23">
        <v>3760.0970000000002</v>
      </c>
      <c r="AJ26" s="23">
        <v>1669.4280000000001</v>
      </c>
      <c r="AK26" s="23">
        <v>1669.4280000000001</v>
      </c>
      <c r="AL26" s="23">
        <v>5429.5249999999996</v>
      </c>
      <c r="AM26" s="22">
        <v>1.42</v>
      </c>
      <c r="AN26" s="23">
        <v>13878.637000000001</v>
      </c>
      <c r="AO26" s="30">
        <v>1937432.82</v>
      </c>
    </row>
    <row r="27" spans="1:41" x14ac:dyDescent="0.2">
      <c r="A27" s="26">
        <v>103026303</v>
      </c>
      <c r="B27" s="27" t="s">
        <v>86</v>
      </c>
      <c r="C27" s="27" t="s">
        <v>65</v>
      </c>
      <c r="D27" s="31">
        <v>91435</v>
      </c>
      <c r="E27" s="31">
        <v>90602</v>
      </c>
      <c r="F27" s="31">
        <v>88727</v>
      </c>
      <c r="G27" s="31">
        <v>90255</v>
      </c>
      <c r="H27" s="19">
        <v>12630</v>
      </c>
      <c r="I27" s="19">
        <v>12681</v>
      </c>
      <c r="J27" s="19">
        <v>12423</v>
      </c>
      <c r="K27" s="19">
        <v>12578</v>
      </c>
      <c r="L27" s="22">
        <v>0.83919999999999995</v>
      </c>
      <c r="M27" s="74">
        <v>-8.9700000000000002E-2</v>
      </c>
      <c r="N27" s="23">
        <v>0</v>
      </c>
      <c r="O27" s="34">
        <v>8.3799999999999999E-2</v>
      </c>
      <c r="P27" s="34">
        <v>7.2900000000000006E-2</v>
      </c>
      <c r="Q27" s="34">
        <v>9.3600000000000003E-2</v>
      </c>
      <c r="R27" s="34">
        <v>5.5E-2</v>
      </c>
      <c r="S27" s="34">
        <v>9.1999999999999998E-2</v>
      </c>
      <c r="T27" s="34">
        <v>9.64E-2</v>
      </c>
      <c r="U27" s="34">
        <v>8.9800000000000005E-2</v>
      </c>
      <c r="V27" s="34">
        <v>7.4800000000000005E-2</v>
      </c>
      <c r="W27" s="19">
        <v>177.80500000000001</v>
      </c>
      <c r="X27" s="19">
        <v>74.052000000000007</v>
      </c>
      <c r="Y27" s="19">
        <v>0</v>
      </c>
      <c r="Z27" s="19">
        <v>251.857</v>
      </c>
      <c r="AA27" s="36">
        <v>84.611999999999995</v>
      </c>
      <c r="AB27" s="21">
        <v>16.922000000000001</v>
      </c>
      <c r="AC27" s="37">
        <v>161</v>
      </c>
      <c r="AD27" s="21">
        <v>96.6</v>
      </c>
      <c r="AE27" s="36">
        <v>3300.0189999999998</v>
      </c>
      <c r="AF27" s="36">
        <v>3215.527</v>
      </c>
      <c r="AG27" s="36">
        <v>3145.2020000000002</v>
      </c>
      <c r="AH27" s="36">
        <v>3126.8380000000002</v>
      </c>
      <c r="AI27" s="23">
        <v>3220.2489999999998</v>
      </c>
      <c r="AJ27" s="23">
        <v>365.37900000000002</v>
      </c>
      <c r="AK27" s="23">
        <v>365.37900000000002</v>
      </c>
      <c r="AL27" s="23">
        <v>3585.6280000000002</v>
      </c>
      <c r="AM27" s="22">
        <v>0.98</v>
      </c>
      <c r="AN27" s="23">
        <v>2948.8780000000002</v>
      </c>
      <c r="AO27" s="30">
        <v>411658.08</v>
      </c>
    </row>
    <row r="28" spans="1:41" x14ac:dyDescent="0.2">
      <c r="A28" s="26">
        <v>103026343</v>
      </c>
      <c r="B28" s="27" t="s">
        <v>87</v>
      </c>
      <c r="C28" s="27" t="s">
        <v>65</v>
      </c>
      <c r="D28" s="31">
        <v>108856</v>
      </c>
      <c r="E28" s="31">
        <v>107360</v>
      </c>
      <c r="F28" s="31">
        <v>98614</v>
      </c>
      <c r="G28" s="31">
        <v>104943</v>
      </c>
      <c r="H28" s="19">
        <v>11140</v>
      </c>
      <c r="I28" s="19">
        <v>11115</v>
      </c>
      <c r="J28" s="19">
        <v>11201</v>
      </c>
      <c r="K28" s="19">
        <v>11152</v>
      </c>
      <c r="L28" s="22">
        <v>0.72170000000000001</v>
      </c>
      <c r="M28" s="74">
        <v>-0.23330000000000001</v>
      </c>
      <c r="N28" s="23">
        <v>0</v>
      </c>
      <c r="O28" s="34">
        <v>1.7399999999999999E-2</v>
      </c>
      <c r="P28" s="34">
        <v>4.8800000000000003E-2</v>
      </c>
      <c r="Q28" s="34">
        <v>2.5399999999999999E-2</v>
      </c>
      <c r="R28" s="34">
        <v>3.7999999999999999E-2</v>
      </c>
      <c r="S28" s="34">
        <v>3.7100000000000001E-2</v>
      </c>
      <c r="T28" s="34">
        <v>4.2599999999999999E-2</v>
      </c>
      <c r="U28" s="34">
        <v>2.6599999999999999E-2</v>
      </c>
      <c r="V28" s="34">
        <v>4.3099999999999999E-2</v>
      </c>
      <c r="W28" s="19">
        <v>67.688999999999993</v>
      </c>
      <c r="X28" s="19">
        <v>54.838000000000001</v>
      </c>
      <c r="Y28" s="19">
        <v>0</v>
      </c>
      <c r="Z28" s="19">
        <v>122.527</v>
      </c>
      <c r="AA28" s="36">
        <v>94.877999999999986</v>
      </c>
      <c r="AB28" s="21">
        <v>18.975999999999999</v>
      </c>
      <c r="AC28" s="37">
        <v>369</v>
      </c>
      <c r="AD28" s="21">
        <v>221.4</v>
      </c>
      <c r="AE28" s="36">
        <v>4241.1390000000001</v>
      </c>
      <c r="AF28" s="36">
        <v>4183.402</v>
      </c>
      <c r="AG28" s="36">
        <v>4136.4030000000002</v>
      </c>
      <c r="AH28" s="36">
        <v>4071.7310000000002</v>
      </c>
      <c r="AI28" s="23">
        <v>4186.9809999999998</v>
      </c>
      <c r="AJ28" s="23">
        <v>362.90300000000002</v>
      </c>
      <c r="AK28" s="23">
        <v>362.90300000000002</v>
      </c>
      <c r="AL28" s="23">
        <v>4549.884</v>
      </c>
      <c r="AM28" s="22">
        <v>1.22</v>
      </c>
      <c r="AN28" s="23">
        <v>4006.0549999999998</v>
      </c>
      <c r="AO28" s="30">
        <v>559238.09</v>
      </c>
    </row>
    <row r="29" spans="1:41" x14ac:dyDescent="0.2">
      <c r="A29" s="26">
        <v>103026402</v>
      </c>
      <c r="B29" s="27" t="s">
        <v>88</v>
      </c>
      <c r="C29" s="27" t="s">
        <v>65</v>
      </c>
      <c r="D29" s="31">
        <v>123771</v>
      </c>
      <c r="E29" s="31">
        <v>120980</v>
      </c>
      <c r="F29" s="31">
        <v>117881</v>
      </c>
      <c r="G29" s="31">
        <v>120877</v>
      </c>
      <c r="H29" s="19">
        <v>13646</v>
      </c>
      <c r="I29" s="19">
        <v>13666</v>
      </c>
      <c r="J29" s="19">
        <v>13639</v>
      </c>
      <c r="K29" s="19">
        <v>13650</v>
      </c>
      <c r="L29" s="22">
        <v>0.62660000000000005</v>
      </c>
      <c r="M29" s="74">
        <v>-4.2655000000000003</v>
      </c>
      <c r="N29" s="23">
        <v>0</v>
      </c>
      <c r="O29" s="34">
        <v>4.4900000000000002E-2</v>
      </c>
      <c r="P29" s="34">
        <v>2.3900000000000001E-2</v>
      </c>
      <c r="Q29" s="34">
        <v>1.9599999999999999E-2</v>
      </c>
      <c r="R29" s="34">
        <v>2.1100000000000001E-2</v>
      </c>
      <c r="S29" s="34">
        <v>3.0200000000000001E-2</v>
      </c>
      <c r="T29" s="34">
        <v>2.4400000000000002E-2</v>
      </c>
      <c r="U29" s="34">
        <v>3.1600000000000003E-2</v>
      </c>
      <c r="V29" s="34">
        <v>2.3099999999999999E-2</v>
      </c>
      <c r="W29" s="19">
        <v>102.003</v>
      </c>
      <c r="X29" s="19">
        <v>37.283000000000001</v>
      </c>
      <c r="Y29" s="19">
        <v>0</v>
      </c>
      <c r="Z29" s="19">
        <v>139.286</v>
      </c>
      <c r="AA29" s="36">
        <v>40.628</v>
      </c>
      <c r="AB29" s="21">
        <v>8.1259999999999994</v>
      </c>
      <c r="AC29" s="37">
        <v>238</v>
      </c>
      <c r="AD29" s="21">
        <v>142.80000000000001</v>
      </c>
      <c r="AE29" s="36">
        <v>5379.9040000000005</v>
      </c>
      <c r="AF29" s="36">
        <v>5365.7759999999998</v>
      </c>
      <c r="AG29" s="36">
        <v>5355.6189999999997</v>
      </c>
      <c r="AH29" s="36">
        <v>5270.2820000000002</v>
      </c>
      <c r="AI29" s="23">
        <v>5367.1</v>
      </c>
      <c r="AJ29" s="23">
        <v>290.21199999999999</v>
      </c>
      <c r="AK29" s="23">
        <v>290.21199999999999</v>
      </c>
      <c r="AL29" s="23">
        <v>5657.3119999999999</v>
      </c>
      <c r="AM29" s="22">
        <v>1.08</v>
      </c>
      <c r="AN29" s="23">
        <v>3828.4609999999998</v>
      </c>
      <c r="AO29" s="30">
        <v>534446.29</v>
      </c>
    </row>
    <row r="30" spans="1:41" x14ac:dyDescent="0.2">
      <c r="A30" s="26">
        <v>103026852</v>
      </c>
      <c r="B30" s="27" t="s">
        <v>89</v>
      </c>
      <c r="C30" s="27" t="s">
        <v>65</v>
      </c>
      <c r="D30" s="31">
        <v>137836</v>
      </c>
      <c r="E30" s="31">
        <v>130177</v>
      </c>
      <c r="F30" s="31">
        <v>120274</v>
      </c>
      <c r="G30" s="31">
        <v>129429</v>
      </c>
      <c r="H30" s="19">
        <v>21913</v>
      </c>
      <c r="I30" s="19">
        <v>21914</v>
      </c>
      <c r="J30" s="19">
        <v>21732</v>
      </c>
      <c r="K30" s="19">
        <v>21853</v>
      </c>
      <c r="L30" s="22">
        <v>0.58520000000000005</v>
      </c>
      <c r="M30" s="74">
        <v>-0.72509999999999997</v>
      </c>
      <c r="N30" s="23">
        <v>0</v>
      </c>
      <c r="O30" s="34">
        <v>1.6899999999999998E-2</v>
      </c>
      <c r="P30" s="34">
        <v>4.7E-2</v>
      </c>
      <c r="Q30" s="34">
        <v>2.2700000000000001E-2</v>
      </c>
      <c r="R30" s="34">
        <v>3.1399999999999997E-2</v>
      </c>
      <c r="S30" s="34">
        <v>3.4799999999999998E-2</v>
      </c>
      <c r="T30" s="34">
        <v>3.8899999999999997E-2</v>
      </c>
      <c r="U30" s="34">
        <v>2.4799999999999999E-2</v>
      </c>
      <c r="V30" s="34">
        <v>3.9100000000000003E-2</v>
      </c>
      <c r="W30" s="19">
        <v>125.925</v>
      </c>
      <c r="X30" s="19">
        <v>99.268000000000001</v>
      </c>
      <c r="Y30" s="19">
        <v>0</v>
      </c>
      <c r="Z30" s="19">
        <v>225.19300000000001</v>
      </c>
      <c r="AA30" s="36">
        <v>104.69100000000002</v>
      </c>
      <c r="AB30" s="21">
        <v>20.937999999999999</v>
      </c>
      <c r="AC30" s="37">
        <v>245</v>
      </c>
      <c r="AD30" s="21">
        <v>147</v>
      </c>
      <c r="AE30" s="36">
        <v>8462.7070000000003</v>
      </c>
      <c r="AF30" s="36">
        <v>8373.2950000000001</v>
      </c>
      <c r="AG30" s="36">
        <v>8244.8449999999993</v>
      </c>
      <c r="AH30" s="36">
        <v>8368.634</v>
      </c>
      <c r="AI30" s="23">
        <v>8360.2819999999992</v>
      </c>
      <c r="AJ30" s="23">
        <v>393.13099999999997</v>
      </c>
      <c r="AK30" s="23">
        <v>393.13099999999997</v>
      </c>
      <c r="AL30" s="23">
        <v>8753.4130000000005</v>
      </c>
      <c r="AM30" s="22">
        <v>0.96</v>
      </c>
      <c r="AN30" s="23">
        <v>4917.5969999999998</v>
      </c>
      <c r="AO30" s="30">
        <v>686487.72</v>
      </c>
    </row>
    <row r="31" spans="1:41" x14ac:dyDescent="0.2">
      <c r="A31" s="26">
        <v>103026902</v>
      </c>
      <c r="B31" s="27" t="s">
        <v>91</v>
      </c>
      <c r="C31" s="27" t="s">
        <v>65</v>
      </c>
      <c r="D31" s="31">
        <v>91377</v>
      </c>
      <c r="E31" s="31">
        <v>87880</v>
      </c>
      <c r="F31" s="31">
        <v>84370</v>
      </c>
      <c r="G31" s="31">
        <v>87876</v>
      </c>
      <c r="H31" s="19">
        <v>17357</v>
      </c>
      <c r="I31" s="19">
        <v>17337</v>
      </c>
      <c r="J31" s="19">
        <v>17187</v>
      </c>
      <c r="K31" s="19">
        <v>17294</v>
      </c>
      <c r="L31" s="22">
        <v>0.8619</v>
      </c>
      <c r="M31" s="74">
        <v>-1.0469999999999999</v>
      </c>
      <c r="N31" s="23">
        <v>0</v>
      </c>
      <c r="O31" s="34">
        <v>7.7600000000000002E-2</v>
      </c>
      <c r="P31" s="34">
        <v>8.1799999999999998E-2</v>
      </c>
      <c r="Q31" s="34">
        <v>7.9500000000000001E-2</v>
      </c>
      <c r="R31" s="34">
        <v>9.6199999999999994E-2</v>
      </c>
      <c r="S31" s="34">
        <v>7.8700000000000006E-2</v>
      </c>
      <c r="T31" s="34">
        <v>8.09E-2</v>
      </c>
      <c r="U31" s="34">
        <v>7.8600000000000003E-2</v>
      </c>
      <c r="V31" s="34">
        <v>8.6300000000000002E-2</v>
      </c>
      <c r="W31" s="19">
        <v>215.66900000000001</v>
      </c>
      <c r="X31" s="19">
        <v>118.398</v>
      </c>
      <c r="Y31" s="19">
        <v>0</v>
      </c>
      <c r="Z31" s="19">
        <v>334.06700000000001</v>
      </c>
      <c r="AA31" s="36">
        <v>87.986000000000004</v>
      </c>
      <c r="AB31" s="21">
        <v>17.597000000000001</v>
      </c>
      <c r="AC31" s="37">
        <v>244</v>
      </c>
      <c r="AD31" s="21">
        <v>146.4</v>
      </c>
      <c r="AE31" s="36">
        <v>4573.1289999999999</v>
      </c>
      <c r="AF31" s="36">
        <v>4698.2070000000003</v>
      </c>
      <c r="AG31" s="36">
        <v>4690.9390000000003</v>
      </c>
      <c r="AH31" s="36">
        <v>4654.701</v>
      </c>
      <c r="AI31" s="23">
        <v>4654.0919999999996</v>
      </c>
      <c r="AJ31" s="23">
        <v>498.06400000000002</v>
      </c>
      <c r="AK31" s="23">
        <v>498.06400000000002</v>
      </c>
      <c r="AL31" s="23">
        <v>5152.1559999999999</v>
      </c>
      <c r="AM31" s="22">
        <v>0.94</v>
      </c>
      <c r="AN31" s="23">
        <v>4174.2049999999999</v>
      </c>
      <c r="AO31" s="30">
        <v>582711.53</v>
      </c>
    </row>
    <row r="32" spans="1:41" x14ac:dyDescent="0.2">
      <c r="A32" s="26">
        <v>103026873</v>
      </c>
      <c r="B32" s="27" t="s">
        <v>90</v>
      </c>
      <c r="C32" s="27" t="s">
        <v>65</v>
      </c>
      <c r="D32" s="31">
        <v>60838</v>
      </c>
      <c r="E32" s="31">
        <v>58788</v>
      </c>
      <c r="F32" s="31">
        <v>55098</v>
      </c>
      <c r="G32" s="31">
        <v>58241</v>
      </c>
      <c r="H32" s="19">
        <v>6763</v>
      </c>
      <c r="I32" s="19">
        <v>6752</v>
      </c>
      <c r="J32" s="19">
        <v>6954</v>
      </c>
      <c r="K32" s="19">
        <v>6823</v>
      </c>
      <c r="L32" s="22">
        <v>1.3005</v>
      </c>
      <c r="M32" s="74">
        <v>-2.4885000000000002</v>
      </c>
      <c r="N32" s="23">
        <v>0</v>
      </c>
      <c r="O32" s="34">
        <v>5.8799999999999998E-2</v>
      </c>
      <c r="P32" s="34">
        <v>0.17349999999999999</v>
      </c>
      <c r="Q32" s="34">
        <v>4.1099999999999998E-2</v>
      </c>
      <c r="R32" s="34">
        <v>0.1206</v>
      </c>
      <c r="S32" s="34">
        <v>0.1263</v>
      </c>
      <c r="T32" s="34">
        <v>0.11459999999999999</v>
      </c>
      <c r="U32" s="34">
        <v>7.5399999999999995E-2</v>
      </c>
      <c r="V32" s="34">
        <v>0.13619999999999999</v>
      </c>
      <c r="W32" s="19">
        <v>52.345999999999997</v>
      </c>
      <c r="X32" s="19">
        <v>47.277999999999999</v>
      </c>
      <c r="Y32" s="19">
        <v>0</v>
      </c>
      <c r="Z32" s="19">
        <v>99.623999999999995</v>
      </c>
      <c r="AA32" s="36">
        <v>64.239999999999995</v>
      </c>
      <c r="AB32" s="21">
        <v>12.848000000000001</v>
      </c>
      <c r="AC32" s="37">
        <v>71</v>
      </c>
      <c r="AD32" s="21">
        <v>42.6</v>
      </c>
      <c r="AE32" s="36">
        <v>1157.078</v>
      </c>
      <c r="AF32" s="36">
        <v>1133.567</v>
      </c>
      <c r="AG32" s="36">
        <v>1109.7370000000001</v>
      </c>
      <c r="AH32" s="36">
        <v>1108.462</v>
      </c>
      <c r="AI32" s="23">
        <v>1133.461</v>
      </c>
      <c r="AJ32" s="23">
        <v>155.072</v>
      </c>
      <c r="AK32" s="23">
        <v>155.072</v>
      </c>
      <c r="AL32" s="23">
        <v>1288.5329999999999</v>
      </c>
      <c r="AM32" s="22">
        <v>0.72</v>
      </c>
      <c r="AN32" s="23">
        <v>1206.5309999999999</v>
      </c>
      <c r="AO32" s="30">
        <v>168429.56</v>
      </c>
    </row>
    <row r="33" spans="1:41" x14ac:dyDescent="0.2">
      <c r="A33" s="26">
        <v>103027352</v>
      </c>
      <c r="B33" s="27" t="s">
        <v>92</v>
      </c>
      <c r="C33" s="27" t="s">
        <v>65</v>
      </c>
      <c r="D33" s="31">
        <v>65637</v>
      </c>
      <c r="E33" s="31">
        <v>62854</v>
      </c>
      <c r="F33" s="31">
        <v>59640</v>
      </c>
      <c r="G33" s="31">
        <v>62710</v>
      </c>
      <c r="H33" s="19">
        <v>18061</v>
      </c>
      <c r="I33" s="19">
        <v>18534</v>
      </c>
      <c r="J33" s="19">
        <v>18580</v>
      </c>
      <c r="K33" s="19">
        <v>18392</v>
      </c>
      <c r="L33" s="22">
        <v>1.2078</v>
      </c>
      <c r="M33" s="74">
        <v>-0.47989999999999999</v>
      </c>
      <c r="N33" s="23">
        <v>0</v>
      </c>
      <c r="O33" s="34">
        <v>0.2122</v>
      </c>
      <c r="P33" s="34">
        <v>0.30590000000000001</v>
      </c>
      <c r="Q33" s="34">
        <v>0.22090000000000001</v>
      </c>
      <c r="R33" s="34">
        <v>0.32129999999999997</v>
      </c>
      <c r="S33" s="34">
        <v>0.20030000000000001</v>
      </c>
      <c r="T33" s="34">
        <v>0.27650000000000002</v>
      </c>
      <c r="U33" s="34">
        <v>0.21110000000000001</v>
      </c>
      <c r="V33" s="34">
        <v>0.30120000000000002</v>
      </c>
      <c r="W33" s="19">
        <v>502.55</v>
      </c>
      <c r="X33" s="19">
        <v>358.52199999999999</v>
      </c>
      <c r="Y33" s="19">
        <v>0</v>
      </c>
      <c r="Z33" s="19">
        <v>861.072</v>
      </c>
      <c r="AA33" s="36">
        <v>1053.165</v>
      </c>
      <c r="AB33" s="21">
        <v>210.63300000000001</v>
      </c>
      <c r="AC33" s="37">
        <v>97</v>
      </c>
      <c r="AD33" s="21">
        <v>58.2</v>
      </c>
      <c r="AE33" s="36">
        <v>3967.71</v>
      </c>
      <c r="AF33" s="36">
        <v>4024.6750000000002</v>
      </c>
      <c r="AG33" s="36">
        <v>4049.4050000000002</v>
      </c>
      <c r="AH33" s="36">
        <v>4036.2260000000001</v>
      </c>
      <c r="AI33" s="23">
        <v>4013.93</v>
      </c>
      <c r="AJ33" s="23">
        <v>1129.905</v>
      </c>
      <c r="AK33" s="23">
        <v>1129.905</v>
      </c>
      <c r="AL33" s="23">
        <v>5143.835</v>
      </c>
      <c r="AM33" s="22">
        <v>1.29</v>
      </c>
      <c r="AN33" s="23">
        <v>8014.4139999999998</v>
      </c>
      <c r="AO33" s="30">
        <v>1118797.81</v>
      </c>
    </row>
    <row r="34" spans="1:41" x14ac:dyDescent="0.2">
      <c r="A34" s="26">
        <v>103021003</v>
      </c>
      <c r="B34" s="27" t="s">
        <v>68</v>
      </c>
      <c r="C34" s="27" t="s">
        <v>65</v>
      </c>
      <c r="D34" s="31">
        <v>162913</v>
      </c>
      <c r="E34" s="31">
        <v>155774</v>
      </c>
      <c r="F34" s="31">
        <v>153135</v>
      </c>
      <c r="G34" s="31">
        <v>157274</v>
      </c>
      <c r="H34" s="19">
        <v>9814</v>
      </c>
      <c r="I34" s="19">
        <v>9623</v>
      </c>
      <c r="J34" s="19">
        <v>9397</v>
      </c>
      <c r="K34" s="19">
        <v>9611</v>
      </c>
      <c r="L34" s="22">
        <v>0.48159999999999997</v>
      </c>
      <c r="M34" s="74">
        <v>-0.1628</v>
      </c>
      <c r="N34" s="23">
        <v>0</v>
      </c>
      <c r="O34" s="34">
        <v>3.4200000000000001E-2</v>
      </c>
      <c r="P34" s="34">
        <v>2.0299999999999999E-2</v>
      </c>
      <c r="Q34" s="34">
        <v>1.84E-2</v>
      </c>
      <c r="R34" s="34">
        <v>1.3100000000000001E-2</v>
      </c>
      <c r="S34" s="34">
        <v>2.3699999999999999E-2</v>
      </c>
      <c r="T34" s="34">
        <v>1.4E-2</v>
      </c>
      <c r="U34" s="34">
        <v>2.5399999999999999E-2</v>
      </c>
      <c r="V34" s="34">
        <v>1.5800000000000002E-2</v>
      </c>
      <c r="W34" s="19">
        <v>68.466999999999999</v>
      </c>
      <c r="X34" s="19">
        <v>21.295000000000002</v>
      </c>
      <c r="Y34" s="19">
        <v>0</v>
      </c>
      <c r="Z34" s="19">
        <v>89.762</v>
      </c>
      <c r="AA34" s="36">
        <v>60.341000000000008</v>
      </c>
      <c r="AB34" s="21">
        <v>12.068</v>
      </c>
      <c r="AC34" s="37">
        <v>32</v>
      </c>
      <c r="AD34" s="21">
        <v>19.2</v>
      </c>
      <c r="AE34" s="36">
        <v>4492.5780000000004</v>
      </c>
      <c r="AF34" s="36">
        <v>4430.8389999999999</v>
      </c>
      <c r="AG34" s="36">
        <v>4431.5249999999996</v>
      </c>
      <c r="AH34" s="36">
        <v>4451.8220000000001</v>
      </c>
      <c r="AI34" s="23">
        <v>4451.6469999999999</v>
      </c>
      <c r="AJ34" s="23">
        <v>121.03</v>
      </c>
      <c r="AK34" s="23">
        <v>121.03</v>
      </c>
      <c r="AL34" s="23">
        <v>4572.6769999999997</v>
      </c>
      <c r="AM34" s="22">
        <v>0.95</v>
      </c>
      <c r="AN34" s="23">
        <v>2092.0909999999999</v>
      </c>
      <c r="AO34" s="30">
        <v>292052.15000000002</v>
      </c>
    </row>
    <row r="35" spans="1:41" x14ac:dyDescent="0.2">
      <c r="A35" s="26">
        <v>102027451</v>
      </c>
      <c r="B35" s="27" t="s">
        <v>64</v>
      </c>
      <c r="C35" s="27" t="s">
        <v>65</v>
      </c>
      <c r="D35" s="31">
        <v>65584</v>
      </c>
      <c r="E35" s="31">
        <v>63854</v>
      </c>
      <c r="F35" s="31">
        <v>59878</v>
      </c>
      <c r="G35" s="31">
        <v>63105</v>
      </c>
      <c r="H35" s="19">
        <v>139387</v>
      </c>
      <c r="I35" s="19">
        <v>138897</v>
      </c>
      <c r="J35" s="19">
        <v>138685</v>
      </c>
      <c r="K35" s="19">
        <v>138990</v>
      </c>
      <c r="L35" s="22">
        <v>1.2001999999999999</v>
      </c>
      <c r="M35" s="74">
        <v>-3.3460000000000001</v>
      </c>
      <c r="N35" s="23">
        <v>0</v>
      </c>
      <c r="O35" s="34">
        <v>0.30409999999999998</v>
      </c>
      <c r="P35" s="34">
        <v>0.1535</v>
      </c>
      <c r="Q35" s="34">
        <v>0.2989</v>
      </c>
      <c r="R35" s="34">
        <v>0.1545</v>
      </c>
      <c r="S35" s="34">
        <v>0.27429999999999999</v>
      </c>
      <c r="T35" s="34">
        <v>0.17510000000000001</v>
      </c>
      <c r="U35" s="34">
        <v>0.29239999999999999</v>
      </c>
      <c r="V35" s="34">
        <v>0.161</v>
      </c>
      <c r="W35" s="19">
        <v>4164.2700000000004</v>
      </c>
      <c r="X35" s="19">
        <v>1146.4559999999999</v>
      </c>
      <c r="Y35" s="19">
        <v>2082.1350000000002</v>
      </c>
      <c r="Z35" s="19">
        <v>7392.8609999999999</v>
      </c>
      <c r="AA35" s="36">
        <v>5456.8540000000012</v>
      </c>
      <c r="AB35" s="21">
        <v>1091.3710000000001</v>
      </c>
      <c r="AC35" s="37">
        <v>2206</v>
      </c>
      <c r="AD35" s="21">
        <v>1323.6</v>
      </c>
      <c r="AE35" s="36">
        <v>23736.149000000001</v>
      </c>
      <c r="AF35" s="36">
        <v>23677.88</v>
      </c>
      <c r="AG35" s="36">
        <v>23518.806</v>
      </c>
      <c r="AH35" s="36">
        <v>24137.368999999999</v>
      </c>
      <c r="AI35" s="23">
        <v>23644.277999999998</v>
      </c>
      <c r="AJ35" s="23">
        <v>9807.8320000000003</v>
      </c>
      <c r="AK35" s="23">
        <v>9807.8320000000003</v>
      </c>
      <c r="AL35" s="23">
        <v>33452.11</v>
      </c>
      <c r="AM35" s="22">
        <v>0.82</v>
      </c>
      <c r="AN35" s="23">
        <v>32922.362000000001</v>
      </c>
      <c r="AO35" s="30">
        <v>4595902.67</v>
      </c>
    </row>
    <row r="36" spans="1:41" x14ac:dyDescent="0.2">
      <c r="A36" s="26">
        <v>103027503</v>
      </c>
      <c r="B36" s="27" t="s">
        <v>93</v>
      </c>
      <c r="C36" s="27" t="s">
        <v>65</v>
      </c>
      <c r="D36" s="31">
        <v>98705</v>
      </c>
      <c r="E36" s="31">
        <v>98475</v>
      </c>
      <c r="F36" s="31">
        <v>91931</v>
      </c>
      <c r="G36" s="31">
        <v>96370</v>
      </c>
      <c r="H36" s="19">
        <v>10885</v>
      </c>
      <c r="I36" s="19">
        <v>10692</v>
      </c>
      <c r="J36" s="19">
        <v>10727</v>
      </c>
      <c r="K36" s="19">
        <v>10768</v>
      </c>
      <c r="L36" s="22">
        <v>0.78590000000000004</v>
      </c>
      <c r="M36" s="74">
        <v>2.2200000000000001E-2</v>
      </c>
      <c r="N36" s="23">
        <v>0</v>
      </c>
      <c r="O36" s="34">
        <v>2.9899999999999999E-2</v>
      </c>
      <c r="P36" s="34">
        <v>3.6700000000000003E-2</v>
      </c>
      <c r="Q36" s="34">
        <v>2.7699999999999999E-2</v>
      </c>
      <c r="R36" s="34">
        <v>2.7199999999999998E-2</v>
      </c>
      <c r="S36" s="34">
        <v>2.52E-2</v>
      </c>
      <c r="T36" s="34">
        <v>4.0399999999999998E-2</v>
      </c>
      <c r="U36" s="34">
        <v>2.76E-2</v>
      </c>
      <c r="V36" s="34">
        <v>3.4799999999999998E-2</v>
      </c>
      <c r="W36" s="19">
        <v>58.143000000000001</v>
      </c>
      <c r="X36" s="19">
        <v>36.655000000000001</v>
      </c>
      <c r="Y36" s="19">
        <v>0</v>
      </c>
      <c r="Z36" s="19">
        <v>94.798000000000002</v>
      </c>
      <c r="AA36" s="36">
        <v>71.13000000000001</v>
      </c>
      <c r="AB36" s="21">
        <v>14.226000000000001</v>
      </c>
      <c r="AC36" s="37">
        <v>36</v>
      </c>
      <c r="AD36" s="21">
        <v>21.6</v>
      </c>
      <c r="AE36" s="36">
        <v>3511.06</v>
      </c>
      <c r="AF36" s="36">
        <v>3544.627</v>
      </c>
      <c r="AG36" s="36">
        <v>3533.5129999999999</v>
      </c>
      <c r="AH36" s="36">
        <v>3546.1280000000002</v>
      </c>
      <c r="AI36" s="23">
        <v>3529.7330000000002</v>
      </c>
      <c r="AJ36" s="23">
        <v>130.624</v>
      </c>
      <c r="AK36" s="23">
        <v>130.624</v>
      </c>
      <c r="AL36" s="23">
        <v>3660.357</v>
      </c>
      <c r="AM36" s="22">
        <v>0.87</v>
      </c>
      <c r="AN36" s="23">
        <v>2502.7069999999999</v>
      </c>
      <c r="AO36" s="30">
        <v>349373.41</v>
      </c>
    </row>
    <row r="37" spans="1:41" x14ac:dyDescent="0.2">
      <c r="A37" s="26">
        <v>103027753</v>
      </c>
      <c r="B37" s="27" t="s">
        <v>94</v>
      </c>
      <c r="C37" s="27" t="s">
        <v>65</v>
      </c>
      <c r="D37" s="31">
        <v>105790</v>
      </c>
      <c r="E37" s="31">
        <v>102076</v>
      </c>
      <c r="F37" s="31">
        <v>93339</v>
      </c>
      <c r="G37" s="31">
        <v>100402</v>
      </c>
      <c r="H37" s="19">
        <v>5837</v>
      </c>
      <c r="I37" s="19">
        <v>5879</v>
      </c>
      <c r="J37" s="19">
        <v>5905</v>
      </c>
      <c r="K37" s="19">
        <v>5874</v>
      </c>
      <c r="L37" s="22">
        <v>0.75439999999999996</v>
      </c>
      <c r="M37" s="74">
        <v>0.4294</v>
      </c>
      <c r="N37" s="23">
        <v>0</v>
      </c>
      <c r="O37" s="34">
        <v>3.6299999999999999E-2</v>
      </c>
      <c r="P37" s="34">
        <v>6.8000000000000005E-2</v>
      </c>
      <c r="Q37" s="34">
        <v>3.2000000000000001E-2</v>
      </c>
      <c r="R37" s="34">
        <v>7.8299999999999995E-2</v>
      </c>
      <c r="S37" s="34">
        <v>3.9600000000000003E-2</v>
      </c>
      <c r="T37" s="34">
        <v>8.3799999999999999E-2</v>
      </c>
      <c r="U37" s="34">
        <v>3.5999999999999997E-2</v>
      </c>
      <c r="V37" s="34">
        <v>7.6700000000000004E-2</v>
      </c>
      <c r="W37" s="19">
        <v>39.167999999999999</v>
      </c>
      <c r="X37" s="19">
        <v>41.723999999999997</v>
      </c>
      <c r="Y37" s="19">
        <v>0</v>
      </c>
      <c r="Z37" s="19">
        <v>80.891999999999996</v>
      </c>
      <c r="AA37" s="36">
        <v>27.962000000000003</v>
      </c>
      <c r="AB37" s="21">
        <v>5.5919999999999996</v>
      </c>
      <c r="AC37" s="37">
        <v>35</v>
      </c>
      <c r="AD37" s="21">
        <v>21</v>
      </c>
      <c r="AE37" s="36">
        <v>1813.317</v>
      </c>
      <c r="AF37" s="36">
        <v>1820.104</v>
      </c>
      <c r="AG37" s="36">
        <v>1825.473</v>
      </c>
      <c r="AH37" s="36">
        <v>1879.252</v>
      </c>
      <c r="AI37" s="23">
        <v>1819.6310000000001</v>
      </c>
      <c r="AJ37" s="23">
        <v>107.48399999999999</v>
      </c>
      <c r="AK37" s="23">
        <v>107.48399999999999</v>
      </c>
      <c r="AL37" s="23">
        <v>1927.115</v>
      </c>
      <c r="AM37" s="22">
        <v>1.17</v>
      </c>
      <c r="AN37" s="23">
        <v>1700.9639999999999</v>
      </c>
      <c r="AO37" s="30">
        <v>237451.51999999999</v>
      </c>
    </row>
    <row r="38" spans="1:41" x14ac:dyDescent="0.2">
      <c r="A38" s="26">
        <v>103028203</v>
      </c>
      <c r="B38" s="27" t="s">
        <v>95</v>
      </c>
      <c r="C38" s="27" t="s">
        <v>65</v>
      </c>
      <c r="D38" s="31">
        <v>76269</v>
      </c>
      <c r="E38" s="31">
        <v>75081</v>
      </c>
      <c r="F38" s="31">
        <v>69435</v>
      </c>
      <c r="G38" s="31">
        <v>73595</v>
      </c>
      <c r="H38" s="19">
        <v>4346</v>
      </c>
      <c r="I38" s="19">
        <v>4517</v>
      </c>
      <c r="J38" s="19">
        <v>4600</v>
      </c>
      <c r="K38" s="19">
        <v>4488</v>
      </c>
      <c r="L38" s="22">
        <v>1.0291999999999999</v>
      </c>
      <c r="M38" s="74">
        <v>-1.4348000000000001</v>
      </c>
      <c r="N38" s="23">
        <v>0</v>
      </c>
      <c r="O38" s="34">
        <v>0.113</v>
      </c>
      <c r="P38" s="34">
        <v>9.06E-2</v>
      </c>
      <c r="Q38" s="34">
        <v>6.4799999999999996E-2</v>
      </c>
      <c r="R38" s="34">
        <v>0.11940000000000001</v>
      </c>
      <c r="S38" s="34">
        <v>4.5199999999999997E-2</v>
      </c>
      <c r="T38" s="34">
        <v>0.124</v>
      </c>
      <c r="U38" s="34">
        <v>7.4300000000000005E-2</v>
      </c>
      <c r="V38" s="34">
        <v>0.1113</v>
      </c>
      <c r="W38" s="19">
        <v>46.61</v>
      </c>
      <c r="X38" s="19">
        <v>34.909999999999997</v>
      </c>
      <c r="Y38" s="19">
        <v>0</v>
      </c>
      <c r="Z38" s="19">
        <v>81.52</v>
      </c>
      <c r="AA38" s="36">
        <v>34.454999999999998</v>
      </c>
      <c r="AB38" s="21">
        <v>6.891</v>
      </c>
      <c r="AC38" s="37">
        <v>21</v>
      </c>
      <c r="AD38" s="21">
        <v>12.6</v>
      </c>
      <c r="AE38" s="36">
        <v>1045.5350000000001</v>
      </c>
      <c r="AF38" s="36">
        <v>1027.7619999999999</v>
      </c>
      <c r="AG38" s="36">
        <v>1002.449</v>
      </c>
      <c r="AH38" s="36">
        <v>971.54399999999998</v>
      </c>
      <c r="AI38" s="23">
        <v>1025.249</v>
      </c>
      <c r="AJ38" s="23">
        <v>101.011</v>
      </c>
      <c r="AK38" s="23">
        <v>101.011</v>
      </c>
      <c r="AL38" s="23">
        <v>1126.26</v>
      </c>
      <c r="AM38" s="22">
        <v>1.05</v>
      </c>
      <c r="AN38" s="23">
        <v>1217.104</v>
      </c>
      <c r="AO38" s="30">
        <v>169905.53</v>
      </c>
    </row>
    <row r="39" spans="1:41" x14ac:dyDescent="0.2">
      <c r="A39" s="26">
        <v>103028302</v>
      </c>
      <c r="B39" s="27" t="s">
        <v>96</v>
      </c>
      <c r="C39" s="27" t="s">
        <v>65</v>
      </c>
      <c r="D39" s="31">
        <v>84597</v>
      </c>
      <c r="E39" s="31">
        <v>81608</v>
      </c>
      <c r="F39" s="31">
        <v>77203</v>
      </c>
      <c r="G39" s="31">
        <v>81136</v>
      </c>
      <c r="H39" s="19">
        <v>17122</v>
      </c>
      <c r="I39" s="19">
        <v>17185</v>
      </c>
      <c r="J39" s="19">
        <v>17177</v>
      </c>
      <c r="K39" s="19">
        <v>17161</v>
      </c>
      <c r="L39" s="22">
        <v>0.9335</v>
      </c>
      <c r="M39" s="74">
        <v>-0.80520000000000003</v>
      </c>
      <c r="N39" s="23">
        <v>0</v>
      </c>
      <c r="O39" s="34">
        <v>0.16600000000000001</v>
      </c>
      <c r="P39" s="34">
        <v>7.6899999999999996E-2</v>
      </c>
      <c r="Q39" s="34">
        <v>0.125</v>
      </c>
      <c r="R39" s="34">
        <v>9.3899999999999997E-2</v>
      </c>
      <c r="S39" s="34">
        <v>0.1016</v>
      </c>
      <c r="T39" s="34">
        <v>9.1499999999999998E-2</v>
      </c>
      <c r="U39" s="34">
        <v>0.13089999999999999</v>
      </c>
      <c r="V39" s="34">
        <v>8.7400000000000005E-2</v>
      </c>
      <c r="W39" s="19">
        <v>308.43099999999998</v>
      </c>
      <c r="X39" s="19">
        <v>102.968</v>
      </c>
      <c r="Y39" s="19">
        <v>0</v>
      </c>
      <c r="Z39" s="19">
        <v>411.399</v>
      </c>
      <c r="AA39" s="36">
        <v>131.38399999999999</v>
      </c>
      <c r="AB39" s="21">
        <v>26.277000000000001</v>
      </c>
      <c r="AC39" s="37">
        <v>72</v>
      </c>
      <c r="AD39" s="21">
        <v>43.2</v>
      </c>
      <c r="AE39" s="36">
        <v>3927.0610000000001</v>
      </c>
      <c r="AF39" s="36">
        <v>3875.1779999999999</v>
      </c>
      <c r="AG39" s="36">
        <v>4014.5279999999998</v>
      </c>
      <c r="AH39" s="36">
        <v>4093.7849999999999</v>
      </c>
      <c r="AI39" s="23">
        <v>3938.922</v>
      </c>
      <c r="AJ39" s="23">
        <v>480.87599999999998</v>
      </c>
      <c r="AK39" s="23">
        <v>480.87599999999998</v>
      </c>
      <c r="AL39" s="23">
        <v>4419.7979999999998</v>
      </c>
      <c r="AM39" s="22">
        <v>0.84</v>
      </c>
      <c r="AN39" s="23">
        <v>3465.74</v>
      </c>
      <c r="AO39" s="30">
        <v>483811.09</v>
      </c>
    </row>
    <row r="40" spans="1:41" x14ac:dyDescent="0.2">
      <c r="A40" s="26">
        <v>103028653</v>
      </c>
      <c r="B40" s="27" t="s">
        <v>97</v>
      </c>
      <c r="C40" s="27" t="s">
        <v>65</v>
      </c>
      <c r="D40" s="31">
        <v>58116</v>
      </c>
      <c r="E40" s="31">
        <v>57566</v>
      </c>
      <c r="F40" s="31">
        <v>60234</v>
      </c>
      <c r="G40" s="31">
        <v>58639</v>
      </c>
      <c r="H40" s="19">
        <v>4996</v>
      </c>
      <c r="I40" s="19">
        <v>5019</v>
      </c>
      <c r="J40" s="19">
        <v>4900</v>
      </c>
      <c r="K40" s="19">
        <v>4972</v>
      </c>
      <c r="L40" s="22">
        <v>1.2916000000000001</v>
      </c>
      <c r="M40" s="74">
        <v>-3.3000000000000002E-2</v>
      </c>
      <c r="N40" s="23">
        <v>0</v>
      </c>
      <c r="O40" s="34">
        <v>0.12559999999999999</v>
      </c>
      <c r="P40" s="34">
        <v>0.19869999999999999</v>
      </c>
      <c r="Q40" s="34">
        <v>9.3600000000000003E-2</v>
      </c>
      <c r="R40" s="34">
        <v>0.21829999999999999</v>
      </c>
      <c r="S40" s="34">
        <v>6.0400000000000002E-2</v>
      </c>
      <c r="T40" s="34">
        <v>0.21959999999999999</v>
      </c>
      <c r="U40" s="34">
        <v>9.3200000000000005E-2</v>
      </c>
      <c r="V40" s="34">
        <v>0.2122</v>
      </c>
      <c r="W40" s="19">
        <v>88.186000000000007</v>
      </c>
      <c r="X40" s="19">
        <v>100.392</v>
      </c>
      <c r="Y40" s="19">
        <v>0</v>
      </c>
      <c r="Z40" s="19">
        <v>188.578</v>
      </c>
      <c r="AA40" s="36">
        <v>129.42199999999997</v>
      </c>
      <c r="AB40" s="21">
        <v>25.884</v>
      </c>
      <c r="AC40" s="37">
        <v>29</v>
      </c>
      <c r="AD40" s="21">
        <v>17.399999999999999</v>
      </c>
      <c r="AE40" s="36">
        <v>1577.0039999999999</v>
      </c>
      <c r="AF40" s="36">
        <v>1545.4169999999999</v>
      </c>
      <c r="AG40" s="36">
        <v>1544.0889999999999</v>
      </c>
      <c r="AH40" s="36">
        <v>1567.0409999999999</v>
      </c>
      <c r="AI40" s="23">
        <v>1555.5029999999999</v>
      </c>
      <c r="AJ40" s="23">
        <v>231.86199999999999</v>
      </c>
      <c r="AK40" s="23">
        <v>231.86199999999999</v>
      </c>
      <c r="AL40" s="23">
        <v>1787.365</v>
      </c>
      <c r="AM40" s="22">
        <v>1.27</v>
      </c>
      <c r="AN40" s="23">
        <v>2931.8719999999998</v>
      </c>
      <c r="AO40" s="30">
        <v>409284.07</v>
      </c>
    </row>
    <row r="41" spans="1:41" x14ac:dyDescent="0.2">
      <c r="A41" s="26">
        <v>103028703</v>
      </c>
      <c r="B41" s="27" t="s">
        <v>98</v>
      </c>
      <c r="C41" s="27" t="s">
        <v>65</v>
      </c>
      <c r="D41" s="31">
        <v>124112</v>
      </c>
      <c r="E41" s="31">
        <v>121737</v>
      </c>
      <c r="F41" s="31">
        <v>114033</v>
      </c>
      <c r="G41" s="31">
        <v>119961</v>
      </c>
      <c r="H41" s="19">
        <v>6883</v>
      </c>
      <c r="I41" s="19">
        <v>6898</v>
      </c>
      <c r="J41" s="19">
        <v>6785</v>
      </c>
      <c r="K41" s="19">
        <v>6855</v>
      </c>
      <c r="L41" s="22">
        <v>0.63139999999999996</v>
      </c>
      <c r="M41" s="74">
        <v>-0.21779999999999999</v>
      </c>
      <c r="N41" s="23">
        <v>0</v>
      </c>
      <c r="O41" s="34">
        <v>1.54E-2</v>
      </c>
      <c r="P41" s="34">
        <v>4.3999999999999997E-2</v>
      </c>
      <c r="Q41" s="34">
        <v>9.9000000000000008E-3</v>
      </c>
      <c r="R41" s="34">
        <v>2.75E-2</v>
      </c>
      <c r="S41" s="34">
        <v>0.01</v>
      </c>
      <c r="T41" s="34">
        <v>2.3900000000000001E-2</v>
      </c>
      <c r="U41" s="34">
        <v>1.18E-2</v>
      </c>
      <c r="V41" s="34">
        <v>3.1800000000000002E-2</v>
      </c>
      <c r="W41" s="19">
        <v>24.469000000000001</v>
      </c>
      <c r="X41" s="19">
        <v>32.970999999999997</v>
      </c>
      <c r="Y41" s="19">
        <v>0</v>
      </c>
      <c r="Z41" s="19">
        <v>57.44</v>
      </c>
      <c r="AA41" s="36">
        <v>20.116999999999997</v>
      </c>
      <c r="AB41" s="21">
        <v>4.0229999999999997</v>
      </c>
      <c r="AC41" s="37">
        <v>130</v>
      </c>
      <c r="AD41" s="21">
        <v>78</v>
      </c>
      <c r="AE41" s="36">
        <v>3456.0329999999999</v>
      </c>
      <c r="AF41" s="36">
        <v>3443.8040000000001</v>
      </c>
      <c r="AG41" s="36">
        <v>3345.4380000000001</v>
      </c>
      <c r="AH41" s="36">
        <v>3393.1790000000001</v>
      </c>
      <c r="AI41" s="23">
        <v>3415.0920000000001</v>
      </c>
      <c r="AJ41" s="23">
        <v>139.46299999999999</v>
      </c>
      <c r="AK41" s="23">
        <v>139.46299999999999</v>
      </c>
      <c r="AL41" s="23">
        <v>3554.5549999999998</v>
      </c>
      <c r="AM41" s="22">
        <v>1.22</v>
      </c>
      <c r="AN41" s="23">
        <v>2738.1019999999999</v>
      </c>
      <c r="AO41" s="30">
        <v>382234.13</v>
      </c>
    </row>
    <row r="42" spans="1:41" x14ac:dyDescent="0.2">
      <c r="A42" s="26">
        <v>103028753</v>
      </c>
      <c r="B42" s="27" t="s">
        <v>99</v>
      </c>
      <c r="C42" s="27" t="s">
        <v>65</v>
      </c>
      <c r="D42" s="31">
        <v>101102</v>
      </c>
      <c r="E42" s="31">
        <v>95685</v>
      </c>
      <c r="F42" s="31">
        <v>94125</v>
      </c>
      <c r="G42" s="31">
        <v>96971</v>
      </c>
      <c r="H42" s="19">
        <v>5705</v>
      </c>
      <c r="I42" s="19">
        <v>5637</v>
      </c>
      <c r="J42" s="19">
        <v>5676</v>
      </c>
      <c r="K42" s="19">
        <v>5673</v>
      </c>
      <c r="L42" s="22">
        <v>0.78110000000000002</v>
      </c>
      <c r="M42" s="74">
        <v>-0.25059999999999999</v>
      </c>
      <c r="N42" s="23">
        <v>0</v>
      </c>
      <c r="O42" s="34">
        <v>4.0899999999999999E-2</v>
      </c>
      <c r="P42" s="34">
        <v>9.4399999999999998E-2</v>
      </c>
      <c r="Q42" s="34">
        <v>2.6599999999999999E-2</v>
      </c>
      <c r="R42" s="34">
        <v>9.8799999999999999E-2</v>
      </c>
      <c r="S42" s="34">
        <v>5.45E-2</v>
      </c>
      <c r="T42" s="34">
        <v>8.2100000000000006E-2</v>
      </c>
      <c r="U42" s="34">
        <v>4.07E-2</v>
      </c>
      <c r="V42" s="34">
        <v>9.1800000000000007E-2</v>
      </c>
      <c r="W42" s="19">
        <v>46.414000000000001</v>
      </c>
      <c r="X42" s="19">
        <v>52.344000000000001</v>
      </c>
      <c r="Y42" s="19">
        <v>0</v>
      </c>
      <c r="Z42" s="19">
        <v>98.757999999999996</v>
      </c>
      <c r="AA42" s="36">
        <v>30.230999999999998</v>
      </c>
      <c r="AB42" s="21">
        <v>6.0460000000000003</v>
      </c>
      <c r="AC42" s="37">
        <v>79</v>
      </c>
      <c r="AD42" s="21">
        <v>47.4</v>
      </c>
      <c r="AE42" s="36">
        <v>1900.67</v>
      </c>
      <c r="AF42" s="36">
        <v>1858.556</v>
      </c>
      <c r="AG42" s="36">
        <v>1838.9349999999999</v>
      </c>
      <c r="AH42" s="36">
        <v>1850.8879999999999</v>
      </c>
      <c r="AI42" s="23">
        <v>1866.0540000000001</v>
      </c>
      <c r="AJ42" s="23">
        <v>152.20400000000001</v>
      </c>
      <c r="AK42" s="23">
        <v>152.20400000000001</v>
      </c>
      <c r="AL42" s="23">
        <v>2018.258</v>
      </c>
      <c r="AM42" s="22">
        <v>1.01</v>
      </c>
      <c r="AN42" s="23">
        <v>1592.2260000000001</v>
      </c>
      <c r="AO42" s="30">
        <v>222271.89</v>
      </c>
    </row>
    <row r="43" spans="1:41" x14ac:dyDescent="0.2">
      <c r="A43" s="26">
        <v>103028833</v>
      </c>
      <c r="B43" s="27" t="s">
        <v>100</v>
      </c>
      <c r="C43" s="27" t="s">
        <v>65</v>
      </c>
      <c r="D43" s="31">
        <v>52423</v>
      </c>
      <c r="E43" s="31">
        <v>52287</v>
      </c>
      <c r="F43" s="31">
        <v>47361</v>
      </c>
      <c r="G43" s="31">
        <v>50690</v>
      </c>
      <c r="H43" s="19">
        <v>7408</v>
      </c>
      <c r="I43" s="19">
        <v>7274</v>
      </c>
      <c r="J43" s="19">
        <v>7220</v>
      </c>
      <c r="K43" s="19">
        <v>7301</v>
      </c>
      <c r="L43" s="22">
        <v>1.4942</v>
      </c>
      <c r="M43" s="74">
        <v>-1.4049</v>
      </c>
      <c r="N43" s="23">
        <v>0</v>
      </c>
      <c r="O43" s="34">
        <v>0.14369999999999999</v>
      </c>
      <c r="P43" s="34">
        <v>0.2571</v>
      </c>
      <c r="Q43" s="34">
        <v>0.12609999999999999</v>
      </c>
      <c r="R43" s="34">
        <v>0.2276</v>
      </c>
      <c r="S43" s="34">
        <v>0.13150000000000001</v>
      </c>
      <c r="T43" s="34">
        <v>0.22739999999999999</v>
      </c>
      <c r="U43" s="34">
        <v>0.1338</v>
      </c>
      <c r="V43" s="34">
        <v>0.2374</v>
      </c>
      <c r="W43" s="19">
        <v>133.33799999999999</v>
      </c>
      <c r="X43" s="19">
        <v>118.291</v>
      </c>
      <c r="Y43" s="19">
        <v>0</v>
      </c>
      <c r="Z43" s="19">
        <v>251.62899999999999</v>
      </c>
      <c r="AA43" s="36">
        <v>260.51600000000002</v>
      </c>
      <c r="AB43" s="21">
        <v>52.103000000000002</v>
      </c>
      <c r="AC43" s="37">
        <v>71</v>
      </c>
      <c r="AD43" s="21">
        <v>42.6</v>
      </c>
      <c r="AE43" s="36">
        <v>1660.9179999999999</v>
      </c>
      <c r="AF43" s="36">
        <v>1671.202</v>
      </c>
      <c r="AG43" s="36">
        <v>1681.5219999999999</v>
      </c>
      <c r="AH43" s="36">
        <v>1659.6220000000001</v>
      </c>
      <c r="AI43" s="23">
        <v>1671.2139999999999</v>
      </c>
      <c r="AJ43" s="23">
        <v>346.33199999999999</v>
      </c>
      <c r="AK43" s="23">
        <v>346.33199999999999</v>
      </c>
      <c r="AL43" s="23">
        <v>2017.546</v>
      </c>
      <c r="AM43" s="22">
        <v>1.27</v>
      </c>
      <c r="AN43" s="23">
        <v>3828.5639999999999</v>
      </c>
      <c r="AO43" s="30">
        <v>534460.67000000004</v>
      </c>
    </row>
    <row r="44" spans="1:41" x14ac:dyDescent="0.2">
      <c r="A44" s="26">
        <v>103028853</v>
      </c>
      <c r="B44" s="27" t="s">
        <v>101</v>
      </c>
      <c r="C44" s="27" t="s">
        <v>65</v>
      </c>
      <c r="D44" s="31">
        <v>47500</v>
      </c>
      <c r="E44" s="31">
        <v>40730</v>
      </c>
      <c r="F44" s="31">
        <v>39663</v>
      </c>
      <c r="G44" s="31">
        <v>42631</v>
      </c>
      <c r="H44" s="19">
        <v>5560</v>
      </c>
      <c r="I44" s="19">
        <v>5858</v>
      </c>
      <c r="J44" s="19">
        <v>5689</v>
      </c>
      <c r="K44" s="19">
        <v>5702</v>
      </c>
      <c r="L44" s="22">
        <v>1.7766999999999999</v>
      </c>
      <c r="M44" s="74">
        <v>-1.7362</v>
      </c>
      <c r="N44" s="23">
        <v>0</v>
      </c>
      <c r="O44" s="34">
        <v>0.41920000000000002</v>
      </c>
      <c r="P44" s="34">
        <v>0.14530000000000001</v>
      </c>
      <c r="Q44" s="34">
        <v>0.48309999999999997</v>
      </c>
      <c r="R44" s="34">
        <v>0.17480000000000001</v>
      </c>
      <c r="S44" s="34">
        <v>0.49490000000000001</v>
      </c>
      <c r="T44" s="34">
        <v>0.15590000000000001</v>
      </c>
      <c r="U44" s="34">
        <v>0.4657</v>
      </c>
      <c r="V44" s="34">
        <v>0.15870000000000001</v>
      </c>
      <c r="W44" s="19">
        <v>443.36900000000003</v>
      </c>
      <c r="X44" s="19">
        <v>75.545000000000002</v>
      </c>
      <c r="Y44" s="19">
        <v>221.685</v>
      </c>
      <c r="Z44" s="19">
        <v>740.59900000000005</v>
      </c>
      <c r="AA44" s="36">
        <v>636.9190000000001</v>
      </c>
      <c r="AB44" s="21">
        <v>127.384</v>
      </c>
      <c r="AC44" s="37">
        <v>66</v>
      </c>
      <c r="AD44" s="21">
        <v>39.6</v>
      </c>
      <c r="AE44" s="36">
        <v>1586.748</v>
      </c>
      <c r="AF44" s="36">
        <v>1635.4010000000001</v>
      </c>
      <c r="AG44" s="36">
        <v>1674.325</v>
      </c>
      <c r="AH44" s="36">
        <v>1815.22</v>
      </c>
      <c r="AI44" s="23">
        <v>1632.1579999999999</v>
      </c>
      <c r="AJ44" s="23">
        <v>907.58299999999997</v>
      </c>
      <c r="AK44" s="23">
        <v>907.58299999999997</v>
      </c>
      <c r="AL44" s="23">
        <v>2539.741</v>
      </c>
      <c r="AM44" s="22">
        <v>1.65</v>
      </c>
      <c r="AN44" s="23">
        <v>7445.39</v>
      </c>
      <c r="AO44" s="30">
        <v>1039363.09</v>
      </c>
    </row>
    <row r="45" spans="1:41" x14ac:dyDescent="0.2">
      <c r="A45" s="26">
        <v>103029203</v>
      </c>
      <c r="B45" s="27" t="s">
        <v>102</v>
      </c>
      <c r="C45" s="27" t="s">
        <v>65</v>
      </c>
      <c r="D45" s="31">
        <v>163409</v>
      </c>
      <c r="E45" s="31">
        <v>151563</v>
      </c>
      <c r="F45" s="31">
        <v>149369</v>
      </c>
      <c r="G45" s="31">
        <v>154780</v>
      </c>
      <c r="H45" s="19">
        <v>7550</v>
      </c>
      <c r="I45" s="19">
        <v>7618</v>
      </c>
      <c r="J45" s="19">
        <v>7628</v>
      </c>
      <c r="K45" s="19">
        <v>7599</v>
      </c>
      <c r="L45" s="22">
        <v>0.48930000000000001</v>
      </c>
      <c r="M45" s="74">
        <v>-1.4918</v>
      </c>
      <c r="N45" s="23">
        <v>0</v>
      </c>
      <c r="O45" s="34">
        <v>2.07E-2</v>
      </c>
      <c r="P45" s="34">
        <v>2.4400000000000002E-2</v>
      </c>
      <c r="Q45" s="34">
        <v>2.0199999999999999E-2</v>
      </c>
      <c r="R45" s="34">
        <v>3.1800000000000002E-2</v>
      </c>
      <c r="S45" s="34">
        <v>1.5100000000000001E-2</v>
      </c>
      <c r="T45" s="34">
        <v>3.1800000000000002E-2</v>
      </c>
      <c r="U45" s="34">
        <v>1.8700000000000001E-2</v>
      </c>
      <c r="V45" s="34">
        <v>2.93E-2</v>
      </c>
      <c r="W45" s="19">
        <v>43.884</v>
      </c>
      <c r="X45" s="19">
        <v>34.380000000000003</v>
      </c>
      <c r="Y45" s="19">
        <v>0</v>
      </c>
      <c r="Z45" s="19">
        <v>78.263999999999996</v>
      </c>
      <c r="AA45" s="36">
        <v>20.943000000000001</v>
      </c>
      <c r="AB45" s="21">
        <v>4.1890000000000001</v>
      </c>
      <c r="AC45" s="37">
        <v>134</v>
      </c>
      <c r="AD45" s="21">
        <v>80.400000000000006</v>
      </c>
      <c r="AE45" s="36">
        <v>3911.2330000000002</v>
      </c>
      <c r="AF45" s="36">
        <v>3881.087</v>
      </c>
      <c r="AG45" s="36">
        <v>3853.0770000000002</v>
      </c>
      <c r="AH45" s="36">
        <v>3830.64</v>
      </c>
      <c r="AI45" s="23">
        <v>3881.799</v>
      </c>
      <c r="AJ45" s="23">
        <v>162.85300000000001</v>
      </c>
      <c r="AK45" s="23">
        <v>162.85300000000001</v>
      </c>
      <c r="AL45" s="23">
        <v>4044.652</v>
      </c>
      <c r="AM45" s="22">
        <v>1.1299999999999999</v>
      </c>
      <c r="AN45" s="23">
        <v>2236.3240000000001</v>
      </c>
      <c r="AO45" s="30">
        <v>312186.82</v>
      </c>
    </row>
    <row r="46" spans="1:41" x14ac:dyDescent="0.2">
      <c r="A46" s="26">
        <v>103029403</v>
      </c>
      <c r="B46" s="27" t="s">
        <v>103</v>
      </c>
      <c r="C46" s="27" t="s">
        <v>65</v>
      </c>
      <c r="D46" s="31">
        <v>103912</v>
      </c>
      <c r="E46" s="31">
        <v>99089</v>
      </c>
      <c r="F46" s="31">
        <v>95708</v>
      </c>
      <c r="G46" s="31">
        <v>99570</v>
      </c>
      <c r="H46" s="19">
        <v>10133</v>
      </c>
      <c r="I46" s="19">
        <v>10139</v>
      </c>
      <c r="J46" s="19">
        <v>10125</v>
      </c>
      <c r="K46" s="19">
        <v>10132</v>
      </c>
      <c r="L46" s="22">
        <v>0.76070000000000004</v>
      </c>
      <c r="M46" s="74">
        <v>0.36470000000000002</v>
      </c>
      <c r="N46" s="23">
        <v>0</v>
      </c>
      <c r="O46" s="34">
        <v>3.6600000000000001E-2</v>
      </c>
      <c r="P46" s="34">
        <v>9.8299999999999998E-2</v>
      </c>
      <c r="Q46" s="34">
        <v>2.5899999999999999E-2</v>
      </c>
      <c r="R46" s="34">
        <v>0.1275</v>
      </c>
      <c r="S46" s="34">
        <v>3.7999999999999999E-2</v>
      </c>
      <c r="T46" s="34">
        <v>9.1700000000000004E-2</v>
      </c>
      <c r="U46" s="34">
        <v>3.3500000000000002E-2</v>
      </c>
      <c r="V46" s="34">
        <v>0.10580000000000001</v>
      </c>
      <c r="W46" s="19">
        <v>71.027000000000001</v>
      </c>
      <c r="X46" s="19">
        <v>112.16</v>
      </c>
      <c r="Y46" s="19">
        <v>0</v>
      </c>
      <c r="Z46" s="19">
        <v>183.18700000000001</v>
      </c>
      <c r="AA46" s="36">
        <v>46.308999999999997</v>
      </c>
      <c r="AB46" s="21">
        <v>9.2620000000000005</v>
      </c>
      <c r="AC46" s="37">
        <v>182</v>
      </c>
      <c r="AD46" s="21">
        <v>109.2</v>
      </c>
      <c r="AE46" s="36">
        <v>3533.7020000000002</v>
      </c>
      <c r="AF46" s="36">
        <v>3456.6379999999999</v>
      </c>
      <c r="AG46" s="36">
        <v>3405.9810000000002</v>
      </c>
      <c r="AH46" s="36">
        <v>3397.645</v>
      </c>
      <c r="AI46" s="23">
        <v>3465.44</v>
      </c>
      <c r="AJ46" s="23">
        <v>301.649</v>
      </c>
      <c r="AK46" s="23">
        <v>301.649</v>
      </c>
      <c r="AL46" s="23">
        <v>3767.0889999999999</v>
      </c>
      <c r="AM46" s="22">
        <v>1.21</v>
      </c>
      <c r="AN46" s="23">
        <v>3467.4059999999999</v>
      </c>
      <c r="AO46" s="30">
        <v>484043.66</v>
      </c>
    </row>
    <row r="47" spans="1:41" x14ac:dyDescent="0.2">
      <c r="A47" s="26">
        <v>103029553</v>
      </c>
      <c r="B47" s="27" t="s">
        <v>104</v>
      </c>
      <c r="C47" s="27" t="s">
        <v>65</v>
      </c>
      <c r="D47" s="31">
        <v>112569</v>
      </c>
      <c r="E47" s="31">
        <v>107408</v>
      </c>
      <c r="F47" s="31">
        <v>97413</v>
      </c>
      <c r="G47" s="31">
        <v>105797</v>
      </c>
      <c r="H47" s="19">
        <v>8175</v>
      </c>
      <c r="I47" s="19">
        <v>8331</v>
      </c>
      <c r="J47" s="19">
        <v>8463</v>
      </c>
      <c r="K47" s="19">
        <v>8323</v>
      </c>
      <c r="L47" s="22">
        <v>0.71589999999999998</v>
      </c>
      <c r="M47" s="74">
        <v>-0.26790000000000003</v>
      </c>
      <c r="N47" s="23">
        <v>0</v>
      </c>
      <c r="O47" s="34">
        <v>1.95E-2</v>
      </c>
      <c r="P47" s="34">
        <v>8.6300000000000002E-2</v>
      </c>
      <c r="Q47" s="34">
        <v>8.5000000000000006E-3</v>
      </c>
      <c r="R47" s="34">
        <v>6.0499999999999998E-2</v>
      </c>
      <c r="S47" s="34">
        <v>5.6800000000000003E-2</v>
      </c>
      <c r="T47" s="34">
        <v>7.7799999999999994E-2</v>
      </c>
      <c r="U47" s="34">
        <v>2.8299999999999999E-2</v>
      </c>
      <c r="V47" s="34">
        <v>7.4899999999999994E-2</v>
      </c>
      <c r="W47" s="19">
        <v>60.48</v>
      </c>
      <c r="X47" s="19">
        <v>80.034000000000006</v>
      </c>
      <c r="Y47" s="19">
        <v>0</v>
      </c>
      <c r="Z47" s="19">
        <v>140.51400000000001</v>
      </c>
      <c r="AA47" s="36">
        <v>34.257999999999996</v>
      </c>
      <c r="AB47" s="21">
        <v>6.8520000000000003</v>
      </c>
      <c r="AC47" s="37">
        <v>187</v>
      </c>
      <c r="AD47" s="21">
        <v>112.2</v>
      </c>
      <c r="AE47" s="36">
        <v>3561.835</v>
      </c>
      <c r="AF47" s="36">
        <v>3510.422</v>
      </c>
      <c r="AG47" s="36">
        <v>3379.6579999999999</v>
      </c>
      <c r="AH47" s="36">
        <v>3375.9549999999999</v>
      </c>
      <c r="AI47" s="23">
        <v>3483.9720000000002</v>
      </c>
      <c r="AJ47" s="23">
        <v>259.56599999999997</v>
      </c>
      <c r="AK47" s="23">
        <v>259.56599999999997</v>
      </c>
      <c r="AL47" s="23">
        <v>3743.538</v>
      </c>
      <c r="AM47" s="22">
        <v>1.1100000000000001</v>
      </c>
      <c r="AN47" s="23">
        <v>2974.799</v>
      </c>
      <c r="AO47" s="30">
        <v>415276.6</v>
      </c>
    </row>
    <row r="48" spans="1:41" x14ac:dyDescent="0.2">
      <c r="A48" s="26">
        <v>103029603</v>
      </c>
      <c r="B48" s="27" t="s">
        <v>105</v>
      </c>
      <c r="C48" s="27" t="s">
        <v>65</v>
      </c>
      <c r="D48" s="31">
        <v>72346</v>
      </c>
      <c r="E48" s="31">
        <v>68769</v>
      </c>
      <c r="F48" s="31">
        <v>62446</v>
      </c>
      <c r="G48" s="31">
        <v>67854</v>
      </c>
      <c r="H48" s="19">
        <v>8835</v>
      </c>
      <c r="I48" s="19">
        <v>9035</v>
      </c>
      <c r="J48" s="19">
        <v>8868</v>
      </c>
      <c r="K48" s="19">
        <v>8913</v>
      </c>
      <c r="L48" s="22">
        <v>1.1162000000000001</v>
      </c>
      <c r="M48" s="74">
        <v>-7.3099999999999998E-2</v>
      </c>
      <c r="N48" s="23">
        <v>0</v>
      </c>
      <c r="O48" s="34">
        <v>0.2263</v>
      </c>
      <c r="P48" s="34">
        <v>0.10009999999999999</v>
      </c>
      <c r="Q48" s="34">
        <v>0.2422</v>
      </c>
      <c r="R48" s="34">
        <v>0.1124</v>
      </c>
      <c r="S48" s="34">
        <v>0.25080000000000002</v>
      </c>
      <c r="T48" s="34">
        <v>0.16120000000000001</v>
      </c>
      <c r="U48" s="34">
        <v>0.23980000000000001</v>
      </c>
      <c r="V48" s="34">
        <v>0.1246</v>
      </c>
      <c r="W48" s="19">
        <v>339.38299999999998</v>
      </c>
      <c r="X48" s="19">
        <v>88.171999999999997</v>
      </c>
      <c r="Y48" s="19">
        <v>0</v>
      </c>
      <c r="Z48" s="19">
        <v>427.55500000000001</v>
      </c>
      <c r="AA48" s="36">
        <v>151.95799999999997</v>
      </c>
      <c r="AB48" s="21">
        <v>30.391999999999999</v>
      </c>
      <c r="AC48" s="37">
        <v>130</v>
      </c>
      <c r="AD48" s="21">
        <v>78</v>
      </c>
      <c r="AE48" s="36">
        <v>2358.79</v>
      </c>
      <c r="AF48" s="36">
        <v>2350.3380000000002</v>
      </c>
      <c r="AG48" s="36">
        <v>2361.694</v>
      </c>
      <c r="AH48" s="36">
        <v>2404.4349999999999</v>
      </c>
      <c r="AI48" s="23">
        <v>2356.9409999999998</v>
      </c>
      <c r="AJ48" s="23">
        <v>535.947</v>
      </c>
      <c r="AK48" s="23">
        <v>535.947</v>
      </c>
      <c r="AL48" s="23">
        <v>2892.8879999999999</v>
      </c>
      <c r="AM48" s="22">
        <v>1.23</v>
      </c>
      <c r="AN48" s="23">
        <v>3971.721</v>
      </c>
      <c r="AO48" s="30">
        <v>554445.13</v>
      </c>
    </row>
    <row r="49" spans="1:41" x14ac:dyDescent="0.2">
      <c r="A49" s="26">
        <v>103029803</v>
      </c>
      <c r="B49" s="27" t="s">
        <v>106</v>
      </c>
      <c r="C49" s="27" t="s">
        <v>65</v>
      </c>
      <c r="D49" s="31">
        <v>46416</v>
      </c>
      <c r="E49" s="31">
        <v>48565</v>
      </c>
      <c r="F49" s="31">
        <v>46013</v>
      </c>
      <c r="G49" s="31">
        <v>46998</v>
      </c>
      <c r="H49" s="19">
        <v>7685</v>
      </c>
      <c r="I49" s="19">
        <v>7969</v>
      </c>
      <c r="J49" s="19">
        <v>7907</v>
      </c>
      <c r="K49" s="19">
        <v>7854</v>
      </c>
      <c r="L49" s="22">
        <v>1.6115999999999999</v>
      </c>
      <c r="M49" s="74">
        <v>-1.6607000000000001</v>
      </c>
      <c r="N49" s="23">
        <v>0</v>
      </c>
      <c r="O49" s="34">
        <v>0.19350000000000001</v>
      </c>
      <c r="P49" s="34">
        <v>0.30580000000000002</v>
      </c>
      <c r="Q49" s="34">
        <v>0.30559999999999998</v>
      </c>
      <c r="R49" s="34">
        <v>0.24340000000000001</v>
      </c>
      <c r="S49" s="34">
        <v>0.42499999999999999</v>
      </c>
      <c r="T49" s="34">
        <v>0.26569999999999999</v>
      </c>
      <c r="U49" s="34">
        <v>0.308</v>
      </c>
      <c r="V49" s="34">
        <v>0.27160000000000001</v>
      </c>
      <c r="W49" s="19">
        <v>196.38300000000001</v>
      </c>
      <c r="X49" s="19">
        <v>86.587000000000003</v>
      </c>
      <c r="Y49" s="19">
        <v>98.191999999999993</v>
      </c>
      <c r="Z49" s="19">
        <v>381.16199999999998</v>
      </c>
      <c r="AA49" s="36">
        <v>419.62000000000012</v>
      </c>
      <c r="AB49" s="21">
        <v>83.924000000000007</v>
      </c>
      <c r="AC49" s="37">
        <v>38</v>
      </c>
      <c r="AD49" s="21">
        <v>22.8</v>
      </c>
      <c r="AE49" s="36">
        <v>1062.68</v>
      </c>
      <c r="AF49" s="36">
        <v>1034.654</v>
      </c>
      <c r="AG49" s="36">
        <v>1101.3019999999999</v>
      </c>
      <c r="AH49" s="36">
        <v>1142.039</v>
      </c>
      <c r="AI49" s="23">
        <v>1066.212</v>
      </c>
      <c r="AJ49" s="23">
        <v>487.88600000000002</v>
      </c>
      <c r="AK49" s="23">
        <v>487.88600000000002</v>
      </c>
      <c r="AL49" s="23">
        <v>1554.098</v>
      </c>
      <c r="AM49" s="22">
        <v>0.82</v>
      </c>
      <c r="AN49" s="23">
        <v>2053.759</v>
      </c>
      <c r="AO49" s="30">
        <v>286701.07</v>
      </c>
    </row>
    <row r="50" spans="1:41" x14ac:dyDescent="0.2">
      <c r="A50" s="26">
        <v>103029902</v>
      </c>
      <c r="B50" s="27" t="s">
        <v>107</v>
      </c>
      <c r="C50" s="27" t="s">
        <v>65</v>
      </c>
      <c r="D50" s="31">
        <v>59987</v>
      </c>
      <c r="E50" s="31">
        <v>58906</v>
      </c>
      <c r="F50" s="31">
        <v>56528</v>
      </c>
      <c r="G50" s="31">
        <v>58474</v>
      </c>
      <c r="H50" s="19">
        <v>21551</v>
      </c>
      <c r="I50" s="19">
        <v>21691</v>
      </c>
      <c r="J50" s="19">
        <v>21548</v>
      </c>
      <c r="K50" s="19">
        <v>21597</v>
      </c>
      <c r="L50" s="22">
        <v>1.2952999999999999</v>
      </c>
      <c r="M50" s="74">
        <v>-1.0828</v>
      </c>
      <c r="N50" s="23">
        <v>0</v>
      </c>
      <c r="O50" s="34">
        <v>0.24940000000000001</v>
      </c>
      <c r="P50" s="34">
        <v>0.18279999999999999</v>
      </c>
      <c r="Q50" s="34">
        <v>0.24970000000000001</v>
      </c>
      <c r="R50" s="34">
        <v>0.14940000000000001</v>
      </c>
      <c r="S50" s="34">
        <v>0.28939999999999999</v>
      </c>
      <c r="T50" s="34">
        <v>0.14949999999999999</v>
      </c>
      <c r="U50" s="34">
        <v>0.26279999999999998</v>
      </c>
      <c r="V50" s="34">
        <v>0.16059999999999999</v>
      </c>
      <c r="W50" s="19">
        <v>683.46100000000001</v>
      </c>
      <c r="X50" s="19">
        <v>208.83500000000001</v>
      </c>
      <c r="Y50" s="19">
        <v>0</v>
      </c>
      <c r="Z50" s="19">
        <v>892.29600000000005</v>
      </c>
      <c r="AA50" s="36">
        <v>1147.885</v>
      </c>
      <c r="AB50" s="21">
        <v>229.577</v>
      </c>
      <c r="AC50" s="37">
        <v>127</v>
      </c>
      <c r="AD50" s="21">
        <v>76.2</v>
      </c>
      <c r="AE50" s="36">
        <v>4334.4830000000002</v>
      </c>
      <c r="AF50" s="36">
        <v>4083.9380000000001</v>
      </c>
      <c r="AG50" s="36">
        <v>4285.009</v>
      </c>
      <c r="AH50" s="36">
        <v>4447.4480000000003</v>
      </c>
      <c r="AI50" s="23">
        <v>4234.4769999999999</v>
      </c>
      <c r="AJ50" s="23">
        <v>1198.0730000000001</v>
      </c>
      <c r="AK50" s="23">
        <v>1198.0730000000001</v>
      </c>
      <c r="AL50" s="23">
        <v>5432.55</v>
      </c>
      <c r="AM50" s="22">
        <v>1.02</v>
      </c>
      <c r="AN50" s="23">
        <v>7177.518</v>
      </c>
      <c r="AO50" s="30">
        <v>1001968.63</v>
      </c>
    </row>
    <row r="51" spans="1:41" x14ac:dyDescent="0.2">
      <c r="A51" s="26">
        <v>128030603</v>
      </c>
      <c r="B51" s="27" t="s">
        <v>577</v>
      </c>
      <c r="C51" s="27" t="s">
        <v>578</v>
      </c>
      <c r="D51" s="31">
        <v>64775</v>
      </c>
      <c r="E51" s="31">
        <v>65052</v>
      </c>
      <c r="F51" s="31">
        <v>60541</v>
      </c>
      <c r="G51" s="31">
        <v>63456</v>
      </c>
      <c r="H51" s="19">
        <v>3850</v>
      </c>
      <c r="I51" s="19">
        <v>3897</v>
      </c>
      <c r="J51" s="19">
        <v>3815</v>
      </c>
      <c r="K51" s="19">
        <v>3854</v>
      </c>
      <c r="L51" s="22">
        <v>1.1936</v>
      </c>
      <c r="M51" s="74">
        <v>0.80479999999999996</v>
      </c>
      <c r="N51" s="23">
        <v>41.625</v>
      </c>
      <c r="O51" s="34">
        <v>0.14649999999999999</v>
      </c>
      <c r="P51" s="34">
        <v>0.19350000000000001</v>
      </c>
      <c r="Q51" s="34">
        <v>0.13880000000000001</v>
      </c>
      <c r="R51" s="34">
        <v>0.2319</v>
      </c>
      <c r="S51" s="34">
        <v>0.1132</v>
      </c>
      <c r="T51" s="34">
        <v>0.20549999999999999</v>
      </c>
      <c r="U51" s="34">
        <v>0.1328</v>
      </c>
      <c r="V51" s="34">
        <v>0.21029999999999999</v>
      </c>
      <c r="W51" s="19">
        <v>98.98</v>
      </c>
      <c r="X51" s="19">
        <v>78.372</v>
      </c>
      <c r="Y51" s="19">
        <v>0</v>
      </c>
      <c r="Z51" s="19">
        <v>177.352</v>
      </c>
      <c r="AA51" s="36">
        <v>49.371000000000002</v>
      </c>
      <c r="AB51" s="21">
        <v>9.8740000000000006</v>
      </c>
      <c r="AC51" s="37">
        <v>1</v>
      </c>
      <c r="AD51" s="21">
        <v>0.6</v>
      </c>
      <c r="AE51" s="36">
        <v>1242.2249999999999</v>
      </c>
      <c r="AF51" s="36">
        <v>1219.3689999999999</v>
      </c>
      <c r="AG51" s="36">
        <v>1187.0709999999999</v>
      </c>
      <c r="AH51" s="36">
        <v>1200.451</v>
      </c>
      <c r="AI51" s="23">
        <v>1216.222</v>
      </c>
      <c r="AJ51" s="23">
        <v>187.82599999999999</v>
      </c>
      <c r="AK51" s="23">
        <v>229.45099999999999</v>
      </c>
      <c r="AL51" s="23">
        <v>1445.673</v>
      </c>
      <c r="AM51" s="22">
        <v>1.34</v>
      </c>
      <c r="AN51" s="23">
        <v>2312.2440000000001</v>
      </c>
      <c r="AO51" s="30">
        <v>322785.11</v>
      </c>
    </row>
    <row r="52" spans="1:41" x14ac:dyDescent="0.2">
      <c r="A52" s="26">
        <v>128030852</v>
      </c>
      <c r="B52" s="27" t="s">
        <v>579</v>
      </c>
      <c r="C52" s="27" t="s">
        <v>578</v>
      </c>
      <c r="D52" s="31">
        <v>67649</v>
      </c>
      <c r="E52" s="31">
        <v>66964</v>
      </c>
      <c r="F52" s="31">
        <v>62671</v>
      </c>
      <c r="G52" s="31">
        <v>65761</v>
      </c>
      <c r="H52" s="19">
        <v>17293</v>
      </c>
      <c r="I52" s="19">
        <v>17227</v>
      </c>
      <c r="J52" s="19">
        <v>17099</v>
      </c>
      <c r="K52" s="19">
        <v>17206</v>
      </c>
      <c r="L52" s="22">
        <v>1.1517999999999999</v>
      </c>
      <c r="M52" s="74">
        <v>0.48459999999999998</v>
      </c>
      <c r="N52" s="23">
        <v>0</v>
      </c>
      <c r="O52" s="34">
        <v>0.1318</v>
      </c>
      <c r="P52" s="34">
        <v>0.15240000000000001</v>
      </c>
      <c r="Q52" s="34">
        <v>0.12520000000000001</v>
      </c>
      <c r="R52" s="34">
        <v>0.13569999999999999</v>
      </c>
      <c r="S52" s="34">
        <v>0.107</v>
      </c>
      <c r="T52" s="34">
        <v>0.1714</v>
      </c>
      <c r="U52" s="34">
        <v>0.12130000000000001</v>
      </c>
      <c r="V52" s="34">
        <v>0.1532</v>
      </c>
      <c r="W52" s="19">
        <v>362.22399999999999</v>
      </c>
      <c r="X52" s="19">
        <v>228.74199999999999</v>
      </c>
      <c r="Y52" s="19">
        <v>0</v>
      </c>
      <c r="Z52" s="19">
        <v>590.96600000000001</v>
      </c>
      <c r="AA52" s="36">
        <v>243.178</v>
      </c>
      <c r="AB52" s="21">
        <v>48.636000000000003</v>
      </c>
      <c r="AC52" s="37">
        <v>8</v>
      </c>
      <c r="AD52" s="21">
        <v>4.8</v>
      </c>
      <c r="AE52" s="36">
        <v>4976.9759999999997</v>
      </c>
      <c r="AF52" s="36">
        <v>5061.8559999999998</v>
      </c>
      <c r="AG52" s="36">
        <v>5130.6310000000003</v>
      </c>
      <c r="AH52" s="36">
        <v>5216.7280000000001</v>
      </c>
      <c r="AI52" s="23">
        <v>5056.4880000000003</v>
      </c>
      <c r="AJ52" s="23">
        <v>644.40200000000004</v>
      </c>
      <c r="AK52" s="23">
        <v>644.40200000000004</v>
      </c>
      <c r="AL52" s="23">
        <v>5700.89</v>
      </c>
      <c r="AM52" s="22">
        <v>1.0900000000000001</v>
      </c>
      <c r="AN52" s="23">
        <v>7157.2510000000002</v>
      </c>
      <c r="AO52" s="30">
        <v>999139.4</v>
      </c>
    </row>
    <row r="53" spans="1:41" x14ac:dyDescent="0.2">
      <c r="A53" s="26">
        <v>128033053</v>
      </c>
      <c r="B53" s="27" t="s">
        <v>580</v>
      </c>
      <c r="C53" s="27" t="s">
        <v>578</v>
      </c>
      <c r="D53" s="31">
        <v>88717</v>
      </c>
      <c r="E53" s="31">
        <v>84453</v>
      </c>
      <c r="F53" s="31">
        <v>81605</v>
      </c>
      <c r="G53" s="31">
        <v>84925</v>
      </c>
      <c r="H53" s="19">
        <v>5171</v>
      </c>
      <c r="I53" s="19">
        <v>5158</v>
      </c>
      <c r="J53" s="19">
        <v>4996</v>
      </c>
      <c r="K53" s="19">
        <v>5108</v>
      </c>
      <c r="L53" s="22">
        <v>0.89190000000000003</v>
      </c>
      <c r="M53" s="74">
        <v>0.64390000000000003</v>
      </c>
      <c r="N53" s="23">
        <v>0</v>
      </c>
      <c r="O53" s="34">
        <v>0.14610000000000001</v>
      </c>
      <c r="P53" s="34">
        <v>4.7100000000000003E-2</v>
      </c>
      <c r="Q53" s="34">
        <v>0.1207</v>
      </c>
      <c r="R53" s="34">
        <v>5.67E-2</v>
      </c>
      <c r="S53" s="34">
        <v>0.12839999999999999</v>
      </c>
      <c r="T53" s="34">
        <v>6.0900000000000003E-2</v>
      </c>
      <c r="U53" s="34">
        <v>0.13170000000000001</v>
      </c>
      <c r="V53" s="34">
        <v>5.4899999999999997E-2</v>
      </c>
      <c r="W53" s="19">
        <v>147.17699999999999</v>
      </c>
      <c r="X53" s="19">
        <v>30.675999999999998</v>
      </c>
      <c r="Y53" s="19">
        <v>0</v>
      </c>
      <c r="Z53" s="19">
        <v>177.85300000000001</v>
      </c>
      <c r="AA53" s="36">
        <v>50.122</v>
      </c>
      <c r="AB53" s="21">
        <v>10.023999999999999</v>
      </c>
      <c r="AC53" s="37">
        <v>5</v>
      </c>
      <c r="AD53" s="21">
        <v>3</v>
      </c>
      <c r="AE53" s="36">
        <v>1862.5340000000001</v>
      </c>
      <c r="AF53" s="36">
        <v>1852.405</v>
      </c>
      <c r="AG53" s="36">
        <v>1883.2059999999999</v>
      </c>
      <c r="AH53" s="36">
        <v>1929.2370000000001</v>
      </c>
      <c r="AI53" s="23">
        <v>1866.048</v>
      </c>
      <c r="AJ53" s="23">
        <v>190.87700000000001</v>
      </c>
      <c r="AK53" s="23">
        <v>190.87700000000001</v>
      </c>
      <c r="AL53" s="23">
        <v>2056.9250000000002</v>
      </c>
      <c r="AM53" s="22">
        <v>1.08</v>
      </c>
      <c r="AN53" s="23">
        <v>1981.337</v>
      </c>
      <c r="AO53" s="30">
        <v>276591.09000000003</v>
      </c>
    </row>
    <row r="54" spans="1:41" x14ac:dyDescent="0.2">
      <c r="A54" s="26">
        <v>128034503</v>
      </c>
      <c r="B54" s="27" t="s">
        <v>581</v>
      </c>
      <c r="C54" s="27" t="s">
        <v>578</v>
      </c>
      <c r="D54" s="31">
        <v>64150</v>
      </c>
      <c r="E54" s="31">
        <v>62392</v>
      </c>
      <c r="F54" s="31">
        <v>66389</v>
      </c>
      <c r="G54" s="31">
        <v>64310</v>
      </c>
      <c r="H54" s="19">
        <v>2518</v>
      </c>
      <c r="I54" s="19">
        <v>2469</v>
      </c>
      <c r="J54" s="19">
        <v>2520</v>
      </c>
      <c r="K54" s="19">
        <v>2502</v>
      </c>
      <c r="L54" s="22">
        <v>1.1777</v>
      </c>
      <c r="M54" s="74">
        <v>0.73629999999999995</v>
      </c>
      <c r="N54" s="23">
        <v>0</v>
      </c>
      <c r="O54" s="34">
        <v>1.0699999999999999E-2</v>
      </c>
      <c r="P54" s="34">
        <v>0.1946</v>
      </c>
      <c r="Q54" s="34">
        <v>2.9600000000000001E-2</v>
      </c>
      <c r="R54" s="34">
        <v>0.23</v>
      </c>
      <c r="S54" s="34">
        <v>3.6200000000000003E-2</v>
      </c>
      <c r="T54" s="34">
        <v>0.22170000000000001</v>
      </c>
      <c r="U54" s="34">
        <v>2.5499999999999998E-2</v>
      </c>
      <c r="V54" s="34">
        <v>0.21540000000000001</v>
      </c>
      <c r="W54" s="19">
        <v>10.439</v>
      </c>
      <c r="X54" s="19">
        <v>44.088999999999999</v>
      </c>
      <c r="Y54" s="19">
        <v>0</v>
      </c>
      <c r="Z54" s="19">
        <v>54.527999999999999</v>
      </c>
      <c r="AA54" s="36">
        <v>31.923999999999999</v>
      </c>
      <c r="AB54" s="21">
        <v>6.3849999999999998</v>
      </c>
      <c r="AC54" s="37">
        <v>0</v>
      </c>
      <c r="AD54" s="21">
        <v>0</v>
      </c>
      <c r="AE54" s="36">
        <v>682.28700000000003</v>
      </c>
      <c r="AF54" s="36">
        <v>690.37400000000002</v>
      </c>
      <c r="AG54" s="36">
        <v>705.69500000000005</v>
      </c>
      <c r="AH54" s="36">
        <v>713.80200000000002</v>
      </c>
      <c r="AI54" s="23">
        <v>692.78499999999997</v>
      </c>
      <c r="AJ54" s="23">
        <v>60.912999999999997</v>
      </c>
      <c r="AK54" s="23">
        <v>60.912999999999997</v>
      </c>
      <c r="AL54" s="23">
        <v>753.69799999999998</v>
      </c>
      <c r="AM54" s="22">
        <v>1.0900000000000001</v>
      </c>
      <c r="AN54" s="23">
        <v>967.51700000000005</v>
      </c>
      <c r="AO54" s="30">
        <v>135063.64000000001</v>
      </c>
    </row>
    <row r="55" spans="1:41" x14ac:dyDescent="0.2">
      <c r="A55" s="26">
        <v>127040503</v>
      </c>
      <c r="B55" s="27" t="s">
        <v>562</v>
      </c>
      <c r="C55" s="27" t="s">
        <v>563</v>
      </c>
      <c r="D55" s="31">
        <v>50188</v>
      </c>
      <c r="E55" s="31">
        <v>51050</v>
      </c>
      <c r="F55" s="31">
        <v>42601</v>
      </c>
      <c r="G55" s="31">
        <v>47946</v>
      </c>
      <c r="H55" s="19">
        <v>4513</v>
      </c>
      <c r="I55" s="19">
        <v>4543</v>
      </c>
      <c r="J55" s="19">
        <v>4555</v>
      </c>
      <c r="K55" s="19">
        <v>4537</v>
      </c>
      <c r="L55" s="22">
        <v>1.5797000000000001</v>
      </c>
      <c r="M55" s="74">
        <v>-0.62570000000000003</v>
      </c>
      <c r="N55" s="23">
        <v>0</v>
      </c>
      <c r="O55" s="34">
        <v>0.43659999999999999</v>
      </c>
      <c r="P55" s="34">
        <v>0.28089999999999998</v>
      </c>
      <c r="Q55" s="34">
        <v>0.41870000000000002</v>
      </c>
      <c r="R55" s="34">
        <v>0.28710000000000002</v>
      </c>
      <c r="S55" s="34">
        <v>0.49690000000000001</v>
      </c>
      <c r="T55" s="34">
        <v>0.16619999999999999</v>
      </c>
      <c r="U55" s="34">
        <v>0.45069999999999999</v>
      </c>
      <c r="V55" s="34">
        <v>0.2447</v>
      </c>
      <c r="W55" s="19">
        <v>356.69900000000001</v>
      </c>
      <c r="X55" s="19">
        <v>96.831999999999994</v>
      </c>
      <c r="Y55" s="19">
        <v>178.34899999999999</v>
      </c>
      <c r="Z55" s="19">
        <v>631.88</v>
      </c>
      <c r="AA55" s="36">
        <v>285.06599999999992</v>
      </c>
      <c r="AB55" s="21">
        <v>57.012999999999998</v>
      </c>
      <c r="AC55" s="37">
        <v>101</v>
      </c>
      <c r="AD55" s="21">
        <v>60.6</v>
      </c>
      <c r="AE55" s="36">
        <v>1319.0540000000001</v>
      </c>
      <c r="AF55" s="36">
        <v>1275.066</v>
      </c>
      <c r="AG55" s="36">
        <v>1250.5509999999999</v>
      </c>
      <c r="AH55" s="36">
        <v>1260.018</v>
      </c>
      <c r="AI55" s="23">
        <v>1281.557</v>
      </c>
      <c r="AJ55" s="23">
        <v>749.49300000000005</v>
      </c>
      <c r="AK55" s="23">
        <v>749.49300000000005</v>
      </c>
      <c r="AL55" s="23">
        <v>2031.05</v>
      </c>
      <c r="AM55" s="22">
        <v>1.44</v>
      </c>
      <c r="AN55" s="23">
        <v>4620.1679999999997</v>
      </c>
      <c r="AO55" s="30">
        <v>644967.16</v>
      </c>
    </row>
    <row r="56" spans="1:41" x14ac:dyDescent="0.2">
      <c r="A56" s="26">
        <v>127040703</v>
      </c>
      <c r="B56" s="27" t="s">
        <v>564</v>
      </c>
      <c r="C56" s="27" t="s">
        <v>563</v>
      </c>
      <c r="D56" s="31">
        <v>68165</v>
      </c>
      <c r="E56" s="31">
        <v>67500</v>
      </c>
      <c r="F56" s="31">
        <v>65000</v>
      </c>
      <c r="G56" s="31">
        <v>66888</v>
      </c>
      <c r="H56" s="19">
        <v>10546</v>
      </c>
      <c r="I56" s="19">
        <v>10330</v>
      </c>
      <c r="J56" s="19">
        <v>10164</v>
      </c>
      <c r="K56" s="19">
        <v>10347</v>
      </c>
      <c r="L56" s="22">
        <v>1.1324000000000001</v>
      </c>
      <c r="M56" s="74">
        <v>0.21190000000000001</v>
      </c>
      <c r="N56" s="23">
        <v>0</v>
      </c>
      <c r="O56" s="34">
        <v>7.9500000000000001E-2</v>
      </c>
      <c r="P56" s="34">
        <v>7.1099999999999997E-2</v>
      </c>
      <c r="Q56" s="34">
        <v>6.54E-2</v>
      </c>
      <c r="R56" s="34">
        <v>0.14380000000000001</v>
      </c>
      <c r="S56" s="34">
        <v>0.1401</v>
      </c>
      <c r="T56" s="34">
        <v>0.1459</v>
      </c>
      <c r="U56" s="34">
        <v>9.5000000000000001E-2</v>
      </c>
      <c r="V56" s="34">
        <v>0.1203</v>
      </c>
      <c r="W56" s="19">
        <v>145.02199999999999</v>
      </c>
      <c r="X56" s="19">
        <v>91.822000000000003</v>
      </c>
      <c r="Y56" s="19">
        <v>0</v>
      </c>
      <c r="Z56" s="19">
        <v>236.84399999999999</v>
      </c>
      <c r="AA56" s="36">
        <v>435.245</v>
      </c>
      <c r="AB56" s="21">
        <v>87.049000000000007</v>
      </c>
      <c r="AC56" s="37">
        <v>245</v>
      </c>
      <c r="AD56" s="21">
        <v>147</v>
      </c>
      <c r="AE56" s="36">
        <v>2544.2449999999999</v>
      </c>
      <c r="AF56" s="36">
        <v>2701.556</v>
      </c>
      <c r="AG56" s="36">
        <v>2591.7979999999998</v>
      </c>
      <c r="AH56" s="36">
        <v>2658.5549999999998</v>
      </c>
      <c r="AI56" s="23">
        <v>2612.5329999999999</v>
      </c>
      <c r="AJ56" s="23">
        <v>470.89299999999997</v>
      </c>
      <c r="AK56" s="23">
        <v>470.89299999999997</v>
      </c>
      <c r="AL56" s="23">
        <v>3083.4259999999999</v>
      </c>
      <c r="AM56" s="22">
        <v>0.88</v>
      </c>
      <c r="AN56" s="23">
        <v>3072.6709999999998</v>
      </c>
      <c r="AO56" s="30">
        <v>428939.36</v>
      </c>
    </row>
    <row r="57" spans="1:41" x14ac:dyDescent="0.2">
      <c r="A57" s="26">
        <v>127041203</v>
      </c>
      <c r="B57" s="27" t="s">
        <v>565</v>
      </c>
      <c r="C57" s="27" t="s">
        <v>563</v>
      </c>
      <c r="D57" s="31">
        <v>88061</v>
      </c>
      <c r="E57" s="31">
        <v>83300</v>
      </c>
      <c r="F57" s="31">
        <v>79256</v>
      </c>
      <c r="G57" s="31">
        <v>83539</v>
      </c>
      <c r="H57" s="19">
        <v>6678</v>
      </c>
      <c r="I57" s="19">
        <v>6571</v>
      </c>
      <c r="J57" s="19">
        <v>6565</v>
      </c>
      <c r="K57" s="19">
        <v>6605</v>
      </c>
      <c r="L57" s="22">
        <v>0.90669999999999995</v>
      </c>
      <c r="M57" s="74">
        <v>0.3201</v>
      </c>
      <c r="N57" s="23">
        <v>0</v>
      </c>
      <c r="O57" s="34">
        <v>6.25E-2</v>
      </c>
      <c r="P57" s="34">
        <v>5.6000000000000001E-2</v>
      </c>
      <c r="Q57" s="34">
        <v>6.4699999999999994E-2</v>
      </c>
      <c r="R57" s="34">
        <v>5.1200000000000002E-2</v>
      </c>
      <c r="S57" s="34">
        <v>6.8500000000000005E-2</v>
      </c>
      <c r="T57" s="34">
        <v>6.5699999999999995E-2</v>
      </c>
      <c r="U57" s="34">
        <v>6.5199999999999994E-2</v>
      </c>
      <c r="V57" s="34">
        <v>5.7599999999999998E-2</v>
      </c>
      <c r="W57" s="19">
        <v>80.022999999999996</v>
      </c>
      <c r="X57" s="19">
        <v>35.347999999999999</v>
      </c>
      <c r="Y57" s="19">
        <v>0</v>
      </c>
      <c r="Z57" s="19">
        <v>115.371</v>
      </c>
      <c r="AA57" s="36">
        <v>88.669000000000011</v>
      </c>
      <c r="AB57" s="21">
        <v>17.734000000000002</v>
      </c>
      <c r="AC57" s="37">
        <v>9</v>
      </c>
      <c r="AD57" s="21">
        <v>5.4</v>
      </c>
      <c r="AE57" s="36">
        <v>2045.577</v>
      </c>
      <c r="AF57" s="36">
        <v>2070.8290000000002</v>
      </c>
      <c r="AG57" s="36">
        <v>2048.2840000000001</v>
      </c>
      <c r="AH57" s="36">
        <v>2087.8209999999999</v>
      </c>
      <c r="AI57" s="23">
        <v>2054.8969999999999</v>
      </c>
      <c r="AJ57" s="23">
        <v>138.505</v>
      </c>
      <c r="AK57" s="23">
        <v>138.505</v>
      </c>
      <c r="AL57" s="23">
        <v>2193.402</v>
      </c>
      <c r="AM57" s="22">
        <v>1.01</v>
      </c>
      <c r="AN57" s="23">
        <v>2008.645</v>
      </c>
      <c r="AO57" s="30">
        <v>280403.24</v>
      </c>
    </row>
    <row r="58" spans="1:41" x14ac:dyDescent="0.2">
      <c r="A58" s="26">
        <v>127041503</v>
      </c>
      <c r="B58" s="27" t="s">
        <v>566</v>
      </c>
      <c r="C58" s="27" t="s">
        <v>563</v>
      </c>
      <c r="D58" s="31">
        <v>55588</v>
      </c>
      <c r="E58" s="31">
        <v>53730</v>
      </c>
      <c r="F58" s="31">
        <v>46512</v>
      </c>
      <c r="G58" s="31">
        <v>51943</v>
      </c>
      <c r="H58" s="19">
        <v>5262</v>
      </c>
      <c r="I58" s="19">
        <v>5237</v>
      </c>
      <c r="J58" s="19">
        <v>5357</v>
      </c>
      <c r="K58" s="19">
        <v>5285</v>
      </c>
      <c r="L58" s="22">
        <v>1.4581999999999999</v>
      </c>
      <c r="M58" s="74">
        <v>0.41360000000000002</v>
      </c>
      <c r="N58" s="23">
        <v>0</v>
      </c>
      <c r="O58" s="34">
        <v>0.27289999999999998</v>
      </c>
      <c r="P58" s="34">
        <v>0.28889999999999999</v>
      </c>
      <c r="Q58" s="34">
        <v>0.26579999999999998</v>
      </c>
      <c r="R58" s="34">
        <v>0.27350000000000002</v>
      </c>
      <c r="S58" s="34">
        <v>0.30769999999999997</v>
      </c>
      <c r="T58" s="34">
        <v>0.31540000000000001</v>
      </c>
      <c r="U58" s="34">
        <v>0.28210000000000002</v>
      </c>
      <c r="V58" s="34">
        <v>0.29260000000000003</v>
      </c>
      <c r="W58" s="19">
        <v>300.49200000000002</v>
      </c>
      <c r="X58" s="19">
        <v>155.83799999999999</v>
      </c>
      <c r="Y58" s="19">
        <v>150.24600000000001</v>
      </c>
      <c r="Z58" s="19">
        <v>606.57600000000002</v>
      </c>
      <c r="AA58" s="36">
        <v>136.22299999999998</v>
      </c>
      <c r="AB58" s="21">
        <v>27.245000000000001</v>
      </c>
      <c r="AC58" s="37">
        <v>19</v>
      </c>
      <c r="AD58" s="21">
        <v>11.4</v>
      </c>
      <c r="AE58" s="36">
        <v>1775.33</v>
      </c>
      <c r="AF58" s="36">
        <v>1742.27</v>
      </c>
      <c r="AG58" s="36">
        <v>1754.06</v>
      </c>
      <c r="AH58" s="36">
        <v>1796.096</v>
      </c>
      <c r="AI58" s="23">
        <v>1757.22</v>
      </c>
      <c r="AJ58" s="23">
        <v>645.221</v>
      </c>
      <c r="AK58" s="23">
        <v>645.221</v>
      </c>
      <c r="AL58" s="23">
        <v>2402.4409999999998</v>
      </c>
      <c r="AM58" s="22">
        <v>1.28</v>
      </c>
      <c r="AN58" s="23">
        <v>4484.1469999999999</v>
      </c>
      <c r="AO58" s="30">
        <v>625978.88</v>
      </c>
    </row>
    <row r="59" spans="1:41" x14ac:dyDescent="0.2">
      <c r="A59" s="26">
        <v>127041603</v>
      </c>
      <c r="B59" s="27" t="s">
        <v>567</v>
      </c>
      <c r="C59" s="27" t="s">
        <v>563</v>
      </c>
      <c r="D59" s="31">
        <v>80379</v>
      </c>
      <c r="E59" s="31">
        <v>81382</v>
      </c>
      <c r="F59" s="31">
        <v>81740</v>
      </c>
      <c r="G59" s="31">
        <v>81167</v>
      </c>
      <c r="H59" s="19">
        <v>7600</v>
      </c>
      <c r="I59" s="19">
        <v>7519</v>
      </c>
      <c r="J59" s="19">
        <v>7399</v>
      </c>
      <c r="K59" s="19">
        <v>7506</v>
      </c>
      <c r="L59" s="22">
        <v>0.93320000000000003</v>
      </c>
      <c r="M59" s="74">
        <v>0.59319999999999995</v>
      </c>
      <c r="N59" s="23">
        <v>0</v>
      </c>
      <c r="O59" s="34">
        <v>6.13E-2</v>
      </c>
      <c r="P59" s="34">
        <v>0.10879999999999999</v>
      </c>
      <c r="Q59" s="34">
        <v>6.9900000000000004E-2</v>
      </c>
      <c r="R59" s="34">
        <v>0.1047</v>
      </c>
      <c r="S59" s="34">
        <v>7.5999999999999998E-2</v>
      </c>
      <c r="T59" s="34">
        <v>5.8799999999999998E-2</v>
      </c>
      <c r="U59" s="34">
        <v>6.9099999999999995E-2</v>
      </c>
      <c r="V59" s="34">
        <v>9.0800000000000006E-2</v>
      </c>
      <c r="W59" s="19">
        <v>101.60899999999999</v>
      </c>
      <c r="X59" s="19">
        <v>66.759</v>
      </c>
      <c r="Y59" s="19">
        <v>0</v>
      </c>
      <c r="Z59" s="19">
        <v>168.36799999999999</v>
      </c>
      <c r="AA59" s="36">
        <v>88.100999999999985</v>
      </c>
      <c r="AB59" s="21">
        <v>17.62</v>
      </c>
      <c r="AC59" s="37">
        <v>8</v>
      </c>
      <c r="AD59" s="21">
        <v>4.8</v>
      </c>
      <c r="AE59" s="36">
        <v>2450.77</v>
      </c>
      <c r="AF59" s="36">
        <v>2453.527</v>
      </c>
      <c r="AG59" s="36">
        <v>2433.2530000000002</v>
      </c>
      <c r="AH59" s="36">
        <v>2425.5030000000002</v>
      </c>
      <c r="AI59" s="23">
        <v>2445.85</v>
      </c>
      <c r="AJ59" s="23">
        <v>190.78800000000001</v>
      </c>
      <c r="AK59" s="23">
        <v>190.78800000000001</v>
      </c>
      <c r="AL59" s="23">
        <v>2636.6379999999999</v>
      </c>
      <c r="AM59" s="22">
        <v>0.79</v>
      </c>
      <c r="AN59" s="23">
        <v>1943.8030000000001</v>
      </c>
      <c r="AO59" s="30">
        <v>271351.40999999997</v>
      </c>
    </row>
    <row r="60" spans="1:41" x14ac:dyDescent="0.2">
      <c r="A60" s="28">
        <v>127042003</v>
      </c>
      <c r="B60" s="28" t="s">
        <v>568</v>
      </c>
      <c r="C60" s="28" t="s">
        <v>563</v>
      </c>
      <c r="D60" s="31">
        <v>84810</v>
      </c>
      <c r="E60" s="31">
        <v>81811</v>
      </c>
      <c r="F60" s="31">
        <v>83598</v>
      </c>
      <c r="G60" s="31">
        <v>83406</v>
      </c>
      <c r="H60" s="19">
        <v>7437</v>
      </c>
      <c r="I60" s="19">
        <v>7437</v>
      </c>
      <c r="J60" s="19">
        <v>7564</v>
      </c>
      <c r="K60" s="19">
        <v>7479</v>
      </c>
      <c r="L60" s="22">
        <v>0.90810000000000002</v>
      </c>
      <c r="M60" s="74">
        <v>0.28549999999999998</v>
      </c>
      <c r="N60" s="23">
        <v>0</v>
      </c>
      <c r="O60" s="34">
        <v>6.5799999999999997E-2</v>
      </c>
      <c r="P60" s="34">
        <v>5.6599999999999998E-2</v>
      </c>
      <c r="Q60" s="34">
        <v>0.10630000000000001</v>
      </c>
      <c r="R60" s="34">
        <v>7.0000000000000007E-2</v>
      </c>
      <c r="S60" s="34">
        <v>0.107</v>
      </c>
      <c r="T60" s="34">
        <v>7.4499999999999997E-2</v>
      </c>
      <c r="U60" s="34">
        <v>9.2999999999999999E-2</v>
      </c>
      <c r="V60" s="34">
        <v>6.7000000000000004E-2</v>
      </c>
      <c r="W60" s="19">
        <v>129.19800000000001</v>
      </c>
      <c r="X60" s="19">
        <v>46.539000000000001</v>
      </c>
      <c r="Y60" s="19">
        <v>0</v>
      </c>
      <c r="Z60" s="19">
        <v>175.73699999999999</v>
      </c>
      <c r="AA60" s="36">
        <v>138.173</v>
      </c>
      <c r="AB60" s="21">
        <v>27.635000000000002</v>
      </c>
      <c r="AC60" s="37">
        <v>20</v>
      </c>
      <c r="AD60" s="21">
        <v>12</v>
      </c>
      <c r="AE60" s="36">
        <v>2315.3850000000002</v>
      </c>
      <c r="AF60" s="36">
        <v>2353.9250000000002</v>
      </c>
      <c r="AG60" s="36">
        <v>2258.0059999999999</v>
      </c>
      <c r="AH60" s="36">
        <v>2328.0549999999998</v>
      </c>
      <c r="AI60" s="23">
        <v>2309.105</v>
      </c>
      <c r="AJ60" s="23">
        <v>215.37200000000001</v>
      </c>
      <c r="AK60" s="23">
        <v>215.37200000000001</v>
      </c>
      <c r="AL60" s="23">
        <v>2524.4769999999999</v>
      </c>
      <c r="AM60" s="22">
        <v>0.86</v>
      </c>
      <c r="AN60" s="23">
        <v>1971.5309999999999</v>
      </c>
      <c r="AO60" s="30">
        <v>275222.19</v>
      </c>
    </row>
    <row r="61" spans="1:41" x14ac:dyDescent="0.2">
      <c r="A61" s="26">
        <v>127042853</v>
      </c>
      <c r="B61" s="27" t="s">
        <v>569</v>
      </c>
      <c r="C61" s="27" t="s">
        <v>563</v>
      </c>
      <c r="D61" s="31">
        <v>72136</v>
      </c>
      <c r="E61" s="31">
        <v>69146</v>
      </c>
      <c r="F61" s="31">
        <v>62972</v>
      </c>
      <c r="G61" s="31">
        <v>68085</v>
      </c>
      <c r="H61" s="19">
        <v>4952</v>
      </c>
      <c r="I61" s="19">
        <v>4904</v>
      </c>
      <c r="J61" s="19">
        <v>4906</v>
      </c>
      <c r="K61" s="19">
        <v>4921</v>
      </c>
      <c r="L61" s="22">
        <v>1.1124000000000001</v>
      </c>
      <c r="M61" s="74">
        <v>0.68959999999999999</v>
      </c>
      <c r="N61" s="23">
        <v>0</v>
      </c>
      <c r="O61" s="34">
        <v>0.1696</v>
      </c>
      <c r="P61" s="34">
        <v>9.9599999999999994E-2</v>
      </c>
      <c r="Q61" s="34">
        <v>0.2341</v>
      </c>
      <c r="R61" s="34">
        <v>8.7900000000000006E-2</v>
      </c>
      <c r="S61" s="34">
        <v>0.28770000000000001</v>
      </c>
      <c r="T61" s="34">
        <v>0.1028</v>
      </c>
      <c r="U61" s="34">
        <v>0.23050000000000001</v>
      </c>
      <c r="V61" s="34">
        <v>9.6799999999999997E-2</v>
      </c>
      <c r="W61" s="19">
        <v>172.04</v>
      </c>
      <c r="X61" s="19">
        <v>36.125</v>
      </c>
      <c r="Y61" s="19">
        <v>0</v>
      </c>
      <c r="Z61" s="19">
        <v>208.16499999999999</v>
      </c>
      <c r="AA61" s="36">
        <v>76.963999999999999</v>
      </c>
      <c r="AB61" s="21">
        <v>15.393000000000001</v>
      </c>
      <c r="AC61" s="37">
        <v>10</v>
      </c>
      <c r="AD61" s="21">
        <v>6</v>
      </c>
      <c r="AE61" s="36">
        <v>1243.963</v>
      </c>
      <c r="AF61" s="36">
        <v>1248.3409999999999</v>
      </c>
      <c r="AG61" s="36">
        <v>1307.5229999999999</v>
      </c>
      <c r="AH61" s="36">
        <v>1330.424</v>
      </c>
      <c r="AI61" s="23">
        <v>1266.6089999999999</v>
      </c>
      <c r="AJ61" s="23">
        <v>229.55799999999999</v>
      </c>
      <c r="AK61" s="23">
        <v>229.55799999999999</v>
      </c>
      <c r="AL61" s="23">
        <v>1496.1669999999999</v>
      </c>
      <c r="AM61" s="22">
        <v>0.76</v>
      </c>
      <c r="AN61" s="23">
        <v>1264.895</v>
      </c>
      <c r="AO61" s="30">
        <v>176577.07</v>
      </c>
    </row>
    <row r="62" spans="1:41" x14ac:dyDescent="0.2">
      <c r="A62" s="26">
        <v>127044103</v>
      </c>
      <c r="B62" s="27" t="s">
        <v>570</v>
      </c>
      <c r="C62" s="27" t="s">
        <v>563</v>
      </c>
      <c r="D62" s="31">
        <v>78328</v>
      </c>
      <c r="E62" s="31">
        <v>78184</v>
      </c>
      <c r="F62" s="31">
        <v>79480</v>
      </c>
      <c r="G62" s="31">
        <v>78664</v>
      </c>
      <c r="H62" s="19">
        <v>7854</v>
      </c>
      <c r="I62" s="19">
        <v>7950</v>
      </c>
      <c r="J62" s="19">
        <v>7913</v>
      </c>
      <c r="K62" s="19">
        <v>7906</v>
      </c>
      <c r="L62" s="22">
        <v>0.96279999999999999</v>
      </c>
      <c r="M62" s="74">
        <v>0.61070000000000002</v>
      </c>
      <c r="N62" s="23">
        <v>0</v>
      </c>
      <c r="O62" s="34">
        <v>8.7999999999999995E-2</v>
      </c>
      <c r="P62" s="34">
        <v>0.23830000000000001</v>
      </c>
      <c r="Q62" s="34">
        <v>0.1014</v>
      </c>
      <c r="R62" s="34">
        <v>0.2235</v>
      </c>
      <c r="S62" s="34">
        <v>7.8100000000000003E-2</v>
      </c>
      <c r="T62" s="34">
        <v>0.14269999999999999</v>
      </c>
      <c r="U62" s="34">
        <v>8.9200000000000002E-2</v>
      </c>
      <c r="V62" s="34">
        <v>0.20150000000000001</v>
      </c>
      <c r="W62" s="19">
        <v>114.756</v>
      </c>
      <c r="X62" s="19">
        <v>129.61500000000001</v>
      </c>
      <c r="Y62" s="19">
        <v>0</v>
      </c>
      <c r="Z62" s="19">
        <v>244.37100000000001</v>
      </c>
      <c r="AA62" s="36">
        <v>151.893</v>
      </c>
      <c r="AB62" s="21">
        <v>30.379000000000001</v>
      </c>
      <c r="AC62" s="37">
        <v>21</v>
      </c>
      <c r="AD62" s="21">
        <v>12.6</v>
      </c>
      <c r="AE62" s="36">
        <v>2144.1770000000001</v>
      </c>
      <c r="AF62" s="36">
        <v>2169.0039999999999</v>
      </c>
      <c r="AG62" s="36">
        <v>2152.7919999999999</v>
      </c>
      <c r="AH62" s="36">
        <v>2165.9389999999999</v>
      </c>
      <c r="AI62" s="23">
        <v>2155.3240000000001</v>
      </c>
      <c r="AJ62" s="23">
        <v>287.35000000000002</v>
      </c>
      <c r="AK62" s="23">
        <v>287.35000000000002</v>
      </c>
      <c r="AL62" s="23">
        <v>2442.674</v>
      </c>
      <c r="AM62" s="22">
        <v>0.82</v>
      </c>
      <c r="AN62" s="23">
        <v>1928.481</v>
      </c>
      <c r="AO62" s="30">
        <v>269212.49</v>
      </c>
    </row>
    <row r="63" spans="1:41" x14ac:dyDescent="0.2">
      <c r="A63" s="26">
        <v>127045303</v>
      </c>
      <c r="B63" s="27" t="s">
        <v>571</v>
      </c>
      <c r="C63" s="27" t="s">
        <v>563</v>
      </c>
      <c r="D63" s="31">
        <v>60096</v>
      </c>
      <c r="E63" s="31">
        <v>61250</v>
      </c>
      <c r="F63" s="31">
        <v>61083</v>
      </c>
      <c r="G63" s="31">
        <v>60810</v>
      </c>
      <c r="H63" s="19">
        <v>952</v>
      </c>
      <c r="I63" s="19">
        <v>1012</v>
      </c>
      <c r="J63" s="19">
        <v>1116</v>
      </c>
      <c r="K63" s="19">
        <v>1027</v>
      </c>
      <c r="L63" s="22">
        <v>1.2455000000000001</v>
      </c>
      <c r="M63" s="74">
        <v>-2.9499999999999998E-2</v>
      </c>
      <c r="N63" s="23">
        <v>0</v>
      </c>
      <c r="O63" s="34">
        <v>0.25969999999999999</v>
      </c>
      <c r="P63" s="34">
        <v>0.41489999999999999</v>
      </c>
      <c r="Q63" s="34">
        <v>0.4839</v>
      </c>
      <c r="R63" s="34">
        <v>0.31719999999999998</v>
      </c>
      <c r="S63" s="34">
        <v>0.27800000000000002</v>
      </c>
      <c r="T63" s="34">
        <v>0.23599999999999999</v>
      </c>
      <c r="U63" s="34">
        <v>0.34050000000000002</v>
      </c>
      <c r="V63" s="34">
        <v>0.32269999999999999</v>
      </c>
      <c r="W63" s="19">
        <v>78.132000000000005</v>
      </c>
      <c r="X63" s="19">
        <v>37.024000000000001</v>
      </c>
      <c r="Y63" s="19">
        <v>39.066000000000003</v>
      </c>
      <c r="Z63" s="19">
        <v>154.22200000000001</v>
      </c>
      <c r="AA63" s="36">
        <v>107.75</v>
      </c>
      <c r="AB63" s="21">
        <v>21.55</v>
      </c>
      <c r="AC63" s="37">
        <v>13</v>
      </c>
      <c r="AD63" s="21">
        <v>7.8</v>
      </c>
      <c r="AE63" s="36">
        <v>382.43700000000001</v>
      </c>
      <c r="AF63" s="36">
        <v>367.04500000000002</v>
      </c>
      <c r="AG63" s="36">
        <v>348.87099999999998</v>
      </c>
      <c r="AH63" s="36">
        <v>354.97399999999999</v>
      </c>
      <c r="AI63" s="23">
        <v>366.11799999999999</v>
      </c>
      <c r="AJ63" s="23">
        <v>183.572</v>
      </c>
      <c r="AK63" s="23">
        <v>183.572</v>
      </c>
      <c r="AL63" s="23">
        <v>549.69000000000005</v>
      </c>
      <c r="AM63" s="22">
        <v>0.97</v>
      </c>
      <c r="AN63" s="23">
        <v>664.1</v>
      </c>
      <c r="AO63" s="30">
        <v>92707.17</v>
      </c>
    </row>
    <row r="64" spans="1:41" x14ac:dyDescent="0.2">
      <c r="A64" s="26">
        <v>127045653</v>
      </c>
      <c r="B64" s="27" t="s">
        <v>572</v>
      </c>
      <c r="C64" s="27" t="s">
        <v>563</v>
      </c>
      <c r="D64" s="31">
        <v>59467</v>
      </c>
      <c r="E64" s="31">
        <v>56265</v>
      </c>
      <c r="F64" s="31">
        <v>53838</v>
      </c>
      <c r="G64" s="31">
        <v>56523</v>
      </c>
      <c r="H64" s="19">
        <v>4653</v>
      </c>
      <c r="I64" s="19">
        <v>4647</v>
      </c>
      <c r="J64" s="19">
        <v>4649</v>
      </c>
      <c r="K64" s="19">
        <v>4650</v>
      </c>
      <c r="L64" s="22">
        <v>1.34</v>
      </c>
      <c r="M64" s="74">
        <v>0.27850000000000003</v>
      </c>
      <c r="N64" s="23">
        <v>0</v>
      </c>
      <c r="O64" s="34">
        <v>0.1091</v>
      </c>
      <c r="P64" s="34">
        <v>5.6099999999999997E-2</v>
      </c>
      <c r="Q64" s="34">
        <v>0.1507</v>
      </c>
      <c r="R64" s="34">
        <v>5.96E-2</v>
      </c>
      <c r="S64" s="34">
        <v>0.20039999999999999</v>
      </c>
      <c r="T64" s="34">
        <v>6.6500000000000004E-2</v>
      </c>
      <c r="U64" s="34">
        <v>0.15340000000000001</v>
      </c>
      <c r="V64" s="34">
        <v>6.0699999999999997E-2</v>
      </c>
      <c r="W64" s="19">
        <v>123.146</v>
      </c>
      <c r="X64" s="19">
        <v>24.364000000000001</v>
      </c>
      <c r="Y64" s="19">
        <v>0</v>
      </c>
      <c r="Z64" s="19">
        <v>147.51</v>
      </c>
      <c r="AA64" s="36">
        <v>83.155999999999992</v>
      </c>
      <c r="AB64" s="21">
        <v>16.631</v>
      </c>
      <c r="AC64" s="37">
        <v>6</v>
      </c>
      <c r="AD64" s="21">
        <v>3.6</v>
      </c>
      <c r="AE64" s="36">
        <v>1337.9649999999999</v>
      </c>
      <c r="AF64" s="36">
        <v>1354.1179999999999</v>
      </c>
      <c r="AG64" s="36">
        <v>1382.5239999999999</v>
      </c>
      <c r="AH64" s="36">
        <v>1401.65</v>
      </c>
      <c r="AI64" s="23">
        <v>1358.202</v>
      </c>
      <c r="AJ64" s="23">
        <v>167.74100000000001</v>
      </c>
      <c r="AK64" s="23">
        <v>167.74100000000001</v>
      </c>
      <c r="AL64" s="23">
        <v>1525.943</v>
      </c>
      <c r="AM64" s="22">
        <v>0.95</v>
      </c>
      <c r="AN64" s="23">
        <v>1942.5250000000001</v>
      </c>
      <c r="AO64" s="30">
        <v>271173</v>
      </c>
    </row>
    <row r="65" spans="1:41" x14ac:dyDescent="0.2">
      <c r="A65" s="26">
        <v>127045853</v>
      </c>
      <c r="B65" s="27" t="s">
        <v>573</v>
      </c>
      <c r="C65" s="27" t="s">
        <v>563</v>
      </c>
      <c r="D65" s="31">
        <v>79087</v>
      </c>
      <c r="E65" s="31">
        <v>84730</v>
      </c>
      <c r="F65" s="31">
        <v>74994</v>
      </c>
      <c r="G65" s="31">
        <v>79604</v>
      </c>
      <c r="H65" s="19">
        <v>4166</v>
      </c>
      <c r="I65" s="19">
        <v>4133</v>
      </c>
      <c r="J65" s="19">
        <v>4199</v>
      </c>
      <c r="K65" s="19">
        <v>4166</v>
      </c>
      <c r="L65" s="22">
        <v>0.95150000000000001</v>
      </c>
      <c r="M65" s="74">
        <v>0.71309999999999996</v>
      </c>
      <c r="N65" s="23">
        <v>0</v>
      </c>
      <c r="O65" s="34">
        <v>4.6699999999999998E-2</v>
      </c>
      <c r="P65" s="34">
        <v>0.1202</v>
      </c>
      <c r="Q65" s="34">
        <v>6.9699999999999998E-2</v>
      </c>
      <c r="R65" s="34">
        <v>9.4E-2</v>
      </c>
      <c r="S65" s="34">
        <v>9.3600000000000003E-2</v>
      </c>
      <c r="T65" s="34">
        <v>7.0099999999999996E-2</v>
      </c>
      <c r="U65" s="34">
        <v>7.0000000000000007E-2</v>
      </c>
      <c r="V65" s="34">
        <v>9.4799999999999995E-2</v>
      </c>
      <c r="W65" s="19">
        <v>60.536999999999999</v>
      </c>
      <c r="X65" s="19">
        <v>40.991999999999997</v>
      </c>
      <c r="Y65" s="19">
        <v>0</v>
      </c>
      <c r="Z65" s="19">
        <v>101.529</v>
      </c>
      <c r="AA65" s="36">
        <v>27.208000000000002</v>
      </c>
      <c r="AB65" s="21">
        <v>5.4420000000000002</v>
      </c>
      <c r="AC65" s="37">
        <v>9</v>
      </c>
      <c r="AD65" s="21">
        <v>5.4</v>
      </c>
      <c r="AE65" s="36">
        <v>1441.357</v>
      </c>
      <c r="AF65" s="36">
        <v>1432.2539999999999</v>
      </c>
      <c r="AG65" s="36">
        <v>1441.893</v>
      </c>
      <c r="AH65" s="36">
        <v>1434.5709999999999</v>
      </c>
      <c r="AI65" s="23">
        <v>1438.501</v>
      </c>
      <c r="AJ65" s="23">
        <v>112.371</v>
      </c>
      <c r="AK65" s="23">
        <v>112.371</v>
      </c>
      <c r="AL65" s="23">
        <v>1550.8720000000001</v>
      </c>
      <c r="AM65" s="22">
        <v>0.77</v>
      </c>
      <c r="AN65" s="23">
        <v>1136.2539999999999</v>
      </c>
      <c r="AO65" s="30">
        <v>158619.01999999999</v>
      </c>
    </row>
    <row r="66" spans="1:41" x14ac:dyDescent="0.2">
      <c r="A66" s="26">
        <v>127046903</v>
      </c>
      <c r="B66" s="27" t="s">
        <v>574</v>
      </c>
      <c r="C66" s="27" t="s">
        <v>563</v>
      </c>
      <c r="D66" s="31">
        <v>50091</v>
      </c>
      <c r="E66" s="31">
        <v>49545</v>
      </c>
      <c r="F66" s="31">
        <v>48226</v>
      </c>
      <c r="G66" s="31">
        <v>49287</v>
      </c>
      <c r="H66" s="19">
        <v>3183</v>
      </c>
      <c r="I66" s="19">
        <v>3128</v>
      </c>
      <c r="J66" s="19">
        <v>3054</v>
      </c>
      <c r="K66" s="19">
        <v>3122</v>
      </c>
      <c r="L66" s="22">
        <v>1.5367</v>
      </c>
      <c r="M66" s="74">
        <v>3.7499999999999999E-2</v>
      </c>
      <c r="N66" s="23">
        <v>0</v>
      </c>
      <c r="O66" s="34">
        <v>0.27779999999999999</v>
      </c>
      <c r="P66" s="34">
        <v>0.14810000000000001</v>
      </c>
      <c r="Q66" s="34">
        <v>0.3342</v>
      </c>
      <c r="R66" s="34">
        <v>0.21609999999999999</v>
      </c>
      <c r="S66" s="34">
        <v>0.34300000000000003</v>
      </c>
      <c r="T66" s="34">
        <v>0.25030000000000002</v>
      </c>
      <c r="U66" s="34">
        <v>0.31830000000000003</v>
      </c>
      <c r="V66" s="34">
        <v>0.20480000000000001</v>
      </c>
      <c r="W66" s="19">
        <v>162.839</v>
      </c>
      <c r="X66" s="19">
        <v>52.387</v>
      </c>
      <c r="Y66" s="19">
        <v>81.42</v>
      </c>
      <c r="Z66" s="19">
        <v>296.64600000000002</v>
      </c>
      <c r="AA66" s="36">
        <v>102.58199999999998</v>
      </c>
      <c r="AB66" s="21">
        <v>20.515999999999998</v>
      </c>
      <c r="AC66" s="37">
        <v>28</v>
      </c>
      <c r="AD66" s="21">
        <v>16.8</v>
      </c>
      <c r="AE66" s="36">
        <v>852.65200000000004</v>
      </c>
      <c r="AF66" s="36">
        <v>858.17600000000004</v>
      </c>
      <c r="AG66" s="36">
        <v>812.22699999999998</v>
      </c>
      <c r="AH66" s="36">
        <v>811.21900000000005</v>
      </c>
      <c r="AI66" s="23">
        <v>841.01800000000003</v>
      </c>
      <c r="AJ66" s="23">
        <v>333.96199999999999</v>
      </c>
      <c r="AK66" s="23">
        <v>333.96199999999999</v>
      </c>
      <c r="AL66" s="23">
        <v>1174.98</v>
      </c>
      <c r="AM66" s="22">
        <v>1.3</v>
      </c>
      <c r="AN66" s="23">
        <v>2347.2689999999998</v>
      </c>
      <c r="AO66" s="30">
        <v>327674.53999999998</v>
      </c>
    </row>
    <row r="67" spans="1:41" x14ac:dyDescent="0.2">
      <c r="A67" s="26">
        <v>127047404</v>
      </c>
      <c r="B67" s="27" t="s">
        <v>575</v>
      </c>
      <c r="C67" s="27" t="s">
        <v>563</v>
      </c>
      <c r="D67" s="31">
        <v>91811</v>
      </c>
      <c r="E67" s="31">
        <v>87924</v>
      </c>
      <c r="F67" s="31">
        <v>83938</v>
      </c>
      <c r="G67" s="31">
        <v>87891</v>
      </c>
      <c r="H67" s="19">
        <v>2307</v>
      </c>
      <c r="I67" s="19">
        <v>2364</v>
      </c>
      <c r="J67" s="19">
        <v>2329</v>
      </c>
      <c r="K67" s="19">
        <v>2333</v>
      </c>
      <c r="L67" s="22">
        <v>0.86180000000000001</v>
      </c>
      <c r="M67" s="74">
        <v>0.84440000000000004</v>
      </c>
      <c r="N67" s="23">
        <v>67.156999999999996</v>
      </c>
      <c r="O67" s="34">
        <v>3.39E-2</v>
      </c>
      <c r="P67" s="34">
        <v>0.121</v>
      </c>
      <c r="Q67" s="34">
        <v>3.6299999999999999E-2</v>
      </c>
      <c r="R67" s="34">
        <v>0.1149</v>
      </c>
      <c r="S67" s="34">
        <v>5.5100000000000003E-2</v>
      </c>
      <c r="T67" s="34">
        <v>6.4899999999999999E-2</v>
      </c>
      <c r="U67" s="34">
        <v>4.1799999999999997E-2</v>
      </c>
      <c r="V67" s="34">
        <v>0.1003</v>
      </c>
      <c r="W67" s="19">
        <v>22.925999999999998</v>
      </c>
      <c r="X67" s="19">
        <v>27.506</v>
      </c>
      <c r="Y67" s="19">
        <v>0</v>
      </c>
      <c r="Z67" s="19">
        <v>50.432000000000002</v>
      </c>
      <c r="AA67" s="36">
        <v>37.582999999999998</v>
      </c>
      <c r="AB67" s="21">
        <v>7.5170000000000003</v>
      </c>
      <c r="AC67" s="37">
        <v>3</v>
      </c>
      <c r="AD67" s="21">
        <v>1.8</v>
      </c>
      <c r="AE67" s="36">
        <v>914.12400000000002</v>
      </c>
      <c r="AF67" s="36">
        <v>975.41600000000005</v>
      </c>
      <c r="AG67" s="36">
        <v>1004.848</v>
      </c>
      <c r="AH67" s="36">
        <v>1031.5239999999999</v>
      </c>
      <c r="AI67" s="23">
        <v>964.79600000000005</v>
      </c>
      <c r="AJ67" s="23">
        <v>59.749000000000002</v>
      </c>
      <c r="AK67" s="23">
        <v>126.90600000000001</v>
      </c>
      <c r="AL67" s="23">
        <v>1091.702</v>
      </c>
      <c r="AM67" s="22">
        <v>0.73</v>
      </c>
      <c r="AN67" s="23">
        <v>686.80499999999995</v>
      </c>
      <c r="AO67" s="30">
        <v>95876.75</v>
      </c>
    </row>
    <row r="68" spans="1:41" x14ac:dyDescent="0.2">
      <c r="A68" s="26">
        <v>127049303</v>
      </c>
      <c r="B68" s="27" t="s">
        <v>576</v>
      </c>
      <c r="C68" s="27" t="s">
        <v>563</v>
      </c>
      <c r="D68" s="31">
        <v>79116</v>
      </c>
      <c r="E68" s="31">
        <v>74848</v>
      </c>
      <c r="F68" s="31">
        <v>74783</v>
      </c>
      <c r="G68" s="31">
        <v>76249</v>
      </c>
      <c r="H68" s="19">
        <v>1983</v>
      </c>
      <c r="I68" s="19">
        <v>2016</v>
      </c>
      <c r="J68" s="19">
        <v>2014</v>
      </c>
      <c r="K68" s="19">
        <v>2004</v>
      </c>
      <c r="L68" s="22">
        <v>0.99329999999999996</v>
      </c>
      <c r="M68" s="74">
        <v>0.82079999999999997</v>
      </c>
      <c r="N68" s="23">
        <v>37.94</v>
      </c>
      <c r="O68" s="34">
        <v>0.15620000000000001</v>
      </c>
      <c r="P68" s="34">
        <v>0.32640000000000002</v>
      </c>
      <c r="Q68" s="34">
        <v>0.10290000000000001</v>
      </c>
      <c r="R68" s="34">
        <v>0.34760000000000002</v>
      </c>
      <c r="S68" s="34">
        <v>0.1255</v>
      </c>
      <c r="T68" s="34">
        <v>0.29349999999999998</v>
      </c>
      <c r="U68" s="34">
        <v>0.12820000000000001</v>
      </c>
      <c r="V68" s="34">
        <v>0.32250000000000001</v>
      </c>
      <c r="W68" s="19">
        <v>53.421999999999997</v>
      </c>
      <c r="X68" s="19">
        <v>67.194000000000003</v>
      </c>
      <c r="Y68" s="19">
        <v>0</v>
      </c>
      <c r="Z68" s="19">
        <v>120.616</v>
      </c>
      <c r="AA68" s="36">
        <v>43.801000000000009</v>
      </c>
      <c r="AB68" s="21">
        <v>8.76</v>
      </c>
      <c r="AC68" s="37">
        <v>0</v>
      </c>
      <c r="AD68" s="21">
        <v>0</v>
      </c>
      <c r="AE68" s="36">
        <v>694.51099999999997</v>
      </c>
      <c r="AF68" s="36">
        <v>747.28499999999997</v>
      </c>
      <c r="AG68" s="36">
        <v>747.97500000000002</v>
      </c>
      <c r="AH68" s="36">
        <v>722.86199999999997</v>
      </c>
      <c r="AI68" s="23">
        <v>729.92399999999998</v>
      </c>
      <c r="AJ68" s="23">
        <v>129.376</v>
      </c>
      <c r="AK68" s="23">
        <v>167.316</v>
      </c>
      <c r="AL68" s="23">
        <v>897.24</v>
      </c>
      <c r="AM68" s="22">
        <v>0.8</v>
      </c>
      <c r="AN68" s="23">
        <v>712.98299999999995</v>
      </c>
      <c r="AO68" s="30">
        <v>99531.15</v>
      </c>
    </row>
    <row r="69" spans="1:41" x14ac:dyDescent="0.2">
      <c r="A69" s="26">
        <v>108051003</v>
      </c>
      <c r="B69" s="27" t="s">
        <v>198</v>
      </c>
      <c r="C69" s="27" t="s">
        <v>199</v>
      </c>
      <c r="D69" s="31">
        <v>57592</v>
      </c>
      <c r="E69" s="31">
        <v>60329</v>
      </c>
      <c r="F69" s="31">
        <v>60682</v>
      </c>
      <c r="G69" s="31">
        <v>59534</v>
      </c>
      <c r="H69" s="19">
        <v>7107</v>
      </c>
      <c r="I69" s="19">
        <v>6995</v>
      </c>
      <c r="J69" s="19">
        <v>6875</v>
      </c>
      <c r="K69" s="19">
        <v>6992</v>
      </c>
      <c r="L69" s="22">
        <v>1.2722</v>
      </c>
      <c r="M69" s="74">
        <v>0.79859999999999998</v>
      </c>
      <c r="N69" s="23">
        <v>50.295999999999999</v>
      </c>
      <c r="O69" s="34">
        <v>7.2599999999999998E-2</v>
      </c>
      <c r="P69" s="34">
        <v>0.19339999999999999</v>
      </c>
      <c r="Q69" s="34">
        <v>0.1024</v>
      </c>
      <c r="R69" s="34">
        <v>0.184</v>
      </c>
      <c r="S69" s="34">
        <v>8.6099999999999996E-2</v>
      </c>
      <c r="T69" s="34">
        <v>0.19350000000000001</v>
      </c>
      <c r="U69" s="34">
        <v>8.6999999999999994E-2</v>
      </c>
      <c r="V69" s="34">
        <v>0.1903</v>
      </c>
      <c r="W69" s="19">
        <v>95.915000000000006</v>
      </c>
      <c r="X69" s="19">
        <v>104.9</v>
      </c>
      <c r="Y69" s="19">
        <v>0</v>
      </c>
      <c r="Z69" s="19">
        <v>200.815</v>
      </c>
      <c r="AA69" s="36">
        <v>141.529</v>
      </c>
      <c r="AB69" s="21">
        <v>28.306000000000001</v>
      </c>
      <c r="AC69" s="37">
        <v>9</v>
      </c>
      <c r="AD69" s="21">
        <v>5.4</v>
      </c>
      <c r="AE69" s="36">
        <v>1837.4480000000001</v>
      </c>
      <c r="AF69" s="36">
        <v>1854.7190000000001</v>
      </c>
      <c r="AG69" s="36">
        <v>1884.69</v>
      </c>
      <c r="AH69" s="36">
        <v>1901.8209999999999</v>
      </c>
      <c r="AI69" s="23">
        <v>1858.952</v>
      </c>
      <c r="AJ69" s="23">
        <v>234.52099999999999</v>
      </c>
      <c r="AK69" s="23">
        <v>284.81700000000001</v>
      </c>
      <c r="AL69" s="23">
        <v>2143.7689999999998</v>
      </c>
      <c r="AM69" s="22">
        <v>0.91</v>
      </c>
      <c r="AN69" s="23">
        <v>2481.846</v>
      </c>
      <c r="AO69" s="30">
        <v>346461.25</v>
      </c>
    </row>
    <row r="70" spans="1:41" x14ac:dyDescent="0.2">
      <c r="A70" s="26">
        <v>108051503</v>
      </c>
      <c r="B70" s="27" t="s">
        <v>200</v>
      </c>
      <c r="C70" s="27" t="s">
        <v>199</v>
      </c>
      <c r="D70" s="31">
        <v>57843</v>
      </c>
      <c r="E70" s="31">
        <v>61387</v>
      </c>
      <c r="F70" s="31">
        <v>58972</v>
      </c>
      <c r="G70" s="31">
        <v>59401</v>
      </c>
      <c r="H70" s="19">
        <v>4312</v>
      </c>
      <c r="I70" s="19">
        <v>4317</v>
      </c>
      <c r="J70" s="19">
        <v>4189</v>
      </c>
      <c r="K70" s="19">
        <v>4273</v>
      </c>
      <c r="L70" s="22">
        <v>1.2750999999999999</v>
      </c>
      <c r="M70" s="74">
        <v>0.85929999999999995</v>
      </c>
      <c r="N70" s="23">
        <v>112.504</v>
      </c>
      <c r="O70" s="34">
        <v>0.1532</v>
      </c>
      <c r="P70" s="34">
        <v>0.1827</v>
      </c>
      <c r="Q70" s="34">
        <v>0.12540000000000001</v>
      </c>
      <c r="R70" s="34">
        <v>0.22739999999999999</v>
      </c>
      <c r="S70" s="34">
        <v>0.1157</v>
      </c>
      <c r="T70" s="34">
        <v>0.23419999999999999</v>
      </c>
      <c r="U70" s="34">
        <v>0.13139999999999999</v>
      </c>
      <c r="V70" s="34">
        <v>0.21479999999999999</v>
      </c>
      <c r="W70" s="19">
        <v>95.516000000000005</v>
      </c>
      <c r="X70" s="19">
        <v>78.069999999999993</v>
      </c>
      <c r="Y70" s="19">
        <v>0</v>
      </c>
      <c r="Z70" s="19">
        <v>173.58600000000001</v>
      </c>
      <c r="AA70" s="36">
        <v>57.597000000000001</v>
      </c>
      <c r="AB70" s="21">
        <v>11.519</v>
      </c>
      <c r="AC70" s="37">
        <v>3</v>
      </c>
      <c r="AD70" s="21">
        <v>1.8</v>
      </c>
      <c r="AE70" s="36">
        <v>1211.52</v>
      </c>
      <c r="AF70" s="36">
        <v>1243.617</v>
      </c>
      <c r="AG70" s="36">
        <v>1253.3679999999999</v>
      </c>
      <c r="AH70" s="36">
        <v>1277.662</v>
      </c>
      <c r="AI70" s="23">
        <v>1236.1679999999999</v>
      </c>
      <c r="AJ70" s="23">
        <v>186.905</v>
      </c>
      <c r="AK70" s="23">
        <v>299.40899999999999</v>
      </c>
      <c r="AL70" s="23">
        <v>1535.577</v>
      </c>
      <c r="AM70" s="22">
        <v>0.77</v>
      </c>
      <c r="AN70" s="23">
        <v>1507.671</v>
      </c>
      <c r="AO70" s="30">
        <v>210468.17</v>
      </c>
    </row>
    <row r="71" spans="1:41" x14ac:dyDescent="0.2">
      <c r="A71" s="26">
        <v>108053003</v>
      </c>
      <c r="B71" s="27" t="s">
        <v>201</v>
      </c>
      <c r="C71" s="27" t="s">
        <v>199</v>
      </c>
      <c r="D71" s="31">
        <v>58532</v>
      </c>
      <c r="E71" s="31">
        <v>56020</v>
      </c>
      <c r="F71" s="31">
        <v>52750</v>
      </c>
      <c r="G71" s="31">
        <v>55767</v>
      </c>
      <c r="H71" s="19">
        <v>3922</v>
      </c>
      <c r="I71" s="19">
        <v>3998</v>
      </c>
      <c r="J71" s="19">
        <v>4034</v>
      </c>
      <c r="K71" s="19">
        <v>3985</v>
      </c>
      <c r="L71" s="22">
        <v>1.3582000000000001</v>
      </c>
      <c r="M71" s="74">
        <v>0.87190000000000001</v>
      </c>
      <c r="N71" s="23">
        <v>126.651</v>
      </c>
      <c r="O71" s="34">
        <v>0.17069999999999999</v>
      </c>
      <c r="P71" s="34">
        <v>0.22420000000000001</v>
      </c>
      <c r="Q71" s="34">
        <v>0.13270000000000001</v>
      </c>
      <c r="R71" s="34">
        <v>0.28520000000000001</v>
      </c>
      <c r="S71" s="34">
        <v>0.1565</v>
      </c>
      <c r="T71" s="34">
        <v>0.30640000000000001</v>
      </c>
      <c r="U71" s="34">
        <v>0.15329999999999999</v>
      </c>
      <c r="V71" s="34">
        <v>0.27189999999999998</v>
      </c>
      <c r="W71" s="19">
        <v>106.7</v>
      </c>
      <c r="X71" s="19">
        <v>94.623999999999995</v>
      </c>
      <c r="Y71" s="19">
        <v>0</v>
      </c>
      <c r="Z71" s="19">
        <v>201.32400000000001</v>
      </c>
      <c r="AA71" s="36">
        <v>38.88900000000001</v>
      </c>
      <c r="AB71" s="21">
        <v>7.7779999999999996</v>
      </c>
      <c r="AC71" s="37">
        <v>10</v>
      </c>
      <c r="AD71" s="21">
        <v>6</v>
      </c>
      <c r="AE71" s="36">
        <v>1160.0340000000001</v>
      </c>
      <c r="AF71" s="36">
        <v>1194.7249999999999</v>
      </c>
      <c r="AG71" s="36">
        <v>1199.201</v>
      </c>
      <c r="AH71" s="36">
        <v>1210.6469999999999</v>
      </c>
      <c r="AI71" s="23">
        <v>1184.653</v>
      </c>
      <c r="AJ71" s="23">
        <v>215.102</v>
      </c>
      <c r="AK71" s="23">
        <v>341.75299999999999</v>
      </c>
      <c r="AL71" s="23">
        <v>1526.4059999999999</v>
      </c>
      <c r="AM71" s="22">
        <v>1.1399999999999999</v>
      </c>
      <c r="AN71" s="23">
        <v>2363.4079999999999</v>
      </c>
      <c r="AO71" s="30">
        <v>329927.52</v>
      </c>
    </row>
    <row r="72" spans="1:41" x14ac:dyDescent="0.2">
      <c r="A72" s="26">
        <v>108056004</v>
      </c>
      <c r="B72" s="27" t="s">
        <v>202</v>
      </c>
      <c r="C72" s="27" t="s">
        <v>199</v>
      </c>
      <c r="D72" s="31">
        <v>70147</v>
      </c>
      <c r="E72" s="31">
        <v>69479</v>
      </c>
      <c r="F72" s="31">
        <v>64282</v>
      </c>
      <c r="G72" s="31">
        <v>67969</v>
      </c>
      <c r="H72" s="19">
        <v>2368</v>
      </c>
      <c r="I72" s="19">
        <v>2335</v>
      </c>
      <c r="J72" s="19">
        <v>2329</v>
      </c>
      <c r="K72" s="19">
        <v>2344</v>
      </c>
      <c r="L72" s="22">
        <v>1.1143000000000001</v>
      </c>
      <c r="M72" s="74">
        <v>0.88029999999999997</v>
      </c>
      <c r="N72" s="23">
        <v>98.063000000000002</v>
      </c>
      <c r="O72" s="34">
        <v>0.15959999999999999</v>
      </c>
      <c r="P72" s="34">
        <v>0.1444</v>
      </c>
      <c r="Q72" s="34">
        <v>0.18160000000000001</v>
      </c>
      <c r="R72" s="34">
        <v>0.1211</v>
      </c>
      <c r="S72" s="34">
        <v>0.2195</v>
      </c>
      <c r="T72" s="34">
        <v>0.11749999999999999</v>
      </c>
      <c r="U72" s="34">
        <v>0.18690000000000001</v>
      </c>
      <c r="V72" s="34">
        <v>0.12770000000000001</v>
      </c>
      <c r="W72" s="19">
        <v>95.546999999999997</v>
      </c>
      <c r="X72" s="19">
        <v>32.640999999999998</v>
      </c>
      <c r="Y72" s="19">
        <v>0</v>
      </c>
      <c r="Z72" s="19">
        <v>128.18799999999999</v>
      </c>
      <c r="AA72" s="36">
        <v>26.301000000000002</v>
      </c>
      <c r="AB72" s="21">
        <v>5.26</v>
      </c>
      <c r="AC72" s="37">
        <v>2</v>
      </c>
      <c r="AD72" s="21">
        <v>1.2</v>
      </c>
      <c r="AE72" s="36">
        <v>852.03399999999999</v>
      </c>
      <c r="AF72" s="36">
        <v>867.96500000000003</v>
      </c>
      <c r="AG72" s="36">
        <v>875.053</v>
      </c>
      <c r="AH72" s="36">
        <v>863.20600000000002</v>
      </c>
      <c r="AI72" s="23">
        <v>865.01700000000005</v>
      </c>
      <c r="AJ72" s="23">
        <v>134.648</v>
      </c>
      <c r="AK72" s="23">
        <v>232.71100000000001</v>
      </c>
      <c r="AL72" s="23">
        <v>1097.7280000000001</v>
      </c>
      <c r="AM72" s="22">
        <v>0.82</v>
      </c>
      <c r="AN72" s="23">
        <v>1003.023</v>
      </c>
      <c r="AO72" s="30">
        <v>140020.21</v>
      </c>
    </row>
    <row r="73" spans="1:41" x14ac:dyDescent="0.2">
      <c r="A73" s="26">
        <v>108058003</v>
      </c>
      <c r="B73" s="27" t="s">
        <v>203</v>
      </c>
      <c r="C73" s="27" t="s">
        <v>199</v>
      </c>
      <c r="D73" s="31">
        <v>62738</v>
      </c>
      <c r="E73" s="31">
        <v>60953</v>
      </c>
      <c r="F73" s="31">
        <v>57629</v>
      </c>
      <c r="G73" s="31">
        <v>60440</v>
      </c>
      <c r="H73" s="19">
        <v>2635</v>
      </c>
      <c r="I73" s="19">
        <v>2665</v>
      </c>
      <c r="J73" s="19">
        <v>2667</v>
      </c>
      <c r="K73" s="19">
        <v>2656</v>
      </c>
      <c r="L73" s="22">
        <v>1.2532000000000001</v>
      </c>
      <c r="M73" s="74">
        <v>0.88839999999999997</v>
      </c>
      <c r="N73" s="23">
        <v>111.277</v>
      </c>
      <c r="O73" s="34">
        <v>0.16550000000000001</v>
      </c>
      <c r="P73" s="34">
        <v>0.22339999999999999</v>
      </c>
      <c r="Q73" s="34">
        <v>9.8799999999999999E-2</v>
      </c>
      <c r="R73" s="34">
        <v>0.23980000000000001</v>
      </c>
      <c r="S73" s="34">
        <v>7.4800000000000005E-2</v>
      </c>
      <c r="T73" s="34">
        <v>0.25319999999999998</v>
      </c>
      <c r="U73" s="34">
        <v>0.113</v>
      </c>
      <c r="V73" s="34">
        <v>0.23880000000000001</v>
      </c>
      <c r="W73" s="19">
        <v>61.39</v>
      </c>
      <c r="X73" s="19">
        <v>64.867000000000004</v>
      </c>
      <c r="Y73" s="19">
        <v>0</v>
      </c>
      <c r="Z73" s="19">
        <v>126.25700000000001</v>
      </c>
      <c r="AA73" s="36">
        <v>34.521999999999998</v>
      </c>
      <c r="AB73" s="21">
        <v>6.9039999999999999</v>
      </c>
      <c r="AC73" s="37">
        <v>1</v>
      </c>
      <c r="AD73" s="21">
        <v>0.6</v>
      </c>
      <c r="AE73" s="36">
        <v>905.46</v>
      </c>
      <c r="AF73" s="36">
        <v>920.87800000000004</v>
      </c>
      <c r="AG73" s="36">
        <v>938.47199999999998</v>
      </c>
      <c r="AH73" s="36">
        <v>957.62400000000002</v>
      </c>
      <c r="AI73" s="23">
        <v>921.60299999999995</v>
      </c>
      <c r="AJ73" s="23">
        <v>133.761</v>
      </c>
      <c r="AK73" s="23">
        <v>245.03800000000001</v>
      </c>
      <c r="AL73" s="23">
        <v>1166.6410000000001</v>
      </c>
      <c r="AM73" s="22">
        <v>1.1100000000000001</v>
      </c>
      <c r="AN73" s="23">
        <v>1622.8579999999999</v>
      </c>
      <c r="AO73" s="30">
        <v>226548.07</v>
      </c>
    </row>
    <row r="74" spans="1:41" x14ac:dyDescent="0.2">
      <c r="A74" s="26">
        <v>114060503</v>
      </c>
      <c r="B74" s="27" t="s">
        <v>334</v>
      </c>
      <c r="C74" s="27" t="s">
        <v>335</v>
      </c>
      <c r="D74" s="31">
        <v>70287</v>
      </c>
      <c r="E74" s="31">
        <v>65130</v>
      </c>
      <c r="F74" s="31">
        <v>61738</v>
      </c>
      <c r="G74" s="31">
        <v>65718</v>
      </c>
      <c r="H74" s="19">
        <v>3276</v>
      </c>
      <c r="I74" s="19">
        <v>3328</v>
      </c>
      <c r="J74" s="19">
        <v>3121</v>
      </c>
      <c r="K74" s="19">
        <v>3242</v>
      </c>
      <c r="L74" s="22">
        <v>1.1525000000000001</v>
      </c>
      <c r="M74" s="74">
        <v>-0.37230000000000002</v>
      </c>
      <c r="N74" s="23">
        <v>0</v>
      </c>
      <c r="O74" s="34">
        <v>0.15559999999999999</v>
      </c>
      <c r="P74" s="34">
        <v>0.1351</v>
      </c>
      <c r="Q74" s="34">
        <v>7.3800000000000004E-2</v>
      </c>
      <c r="R74" s="34">
        <v>0.1525</v>
      </c>
      <c r="S74" s="34">
        <v>0.1837</v>
      </c>
      <c r="T74" s="34">
        <v>0.1128</v>
      </c>
      <c r="U74" s="34">
        <v>0.13769999999999999</v>
      </c>
      <c r="V74" s="34">
        <v>0.13350000000000001</v>
      </c>
      <c r="W74" s="19">
        <v>100.676</v>
      </c>
      <c r="X74" s="19">
        <v>48.802</v>
      </c>
      <c r="Y74" s="19">
        <v>0</v>
      </c>
      <c r="Z74" s="19">
        <v>149.47800000000001</v>
      </c>
      <c r="AA74" s="36">
        <v>53.636000000000003</v>
      </c>
      <c r="AB74" s="21">
        <v>10.727</v>
      </c>
      <c r="AC74" s="37">
        <v>142</v>
      </c>
      <c r="AD74" s="21">
        <v>85.2</v>
      </c>
      <c r="AE74" s="36">
        <v>1218.539</v>
      </c>
      <c r="AF74" s="36">
        <v>1236.6669999999999</v>
      </c>
      <c r="AG74" s="36">
        <v>1209.1379999999999</v>
      </c>
      <c r="AH74" s="36">
        <v>1166.252</v>
      </c>
      <c r="AI74" s="23">
        <v>1221.4480000000001</v>
      </c>
      <c r="AJ74" s="23">
        <v>245.405</v>
      </c>
      <c r="AK74" s="23">
        <v>245.405</v>
      </c>
      <c r="AL74" s="23">
        <v>1466.8530000000001</v>
      </c>
      <c r="AM74" s="22">
        <v>1.58</v>
      </c>
      <c r="AN74" s="23">
        <v>2671.0659999999998</v>
      </c>
      <c r="AO74" s="30">
        <v>372876.02</v>
      </c>
    </row>
    <row r="75" spans="1:41" x14ac:dyDescent="0.2">
      <c r="A75" s="26">
        <v>114060753</v>
      </c>
      <c r="B75" s="27" t="s">
        <v>336</v>
      </c>
      <c r="C75" s="27" t="s">
        <v>335</v>
      </c>
      <c r="D75" s="31">
        <v>101299</v>
      </c>
      <c r="E75" s="31">
        <v>101109</v>
      </c>
      <c r="F75" s="31">
        <v>95120</v>
      </c>
      <c r="G75" s="31">
        <v>99176</v>
      </c>
      <c r="H75" s="19">
        <v>19893</v>
      </c>
      <c r="I75" s="19">
        <v>19465</v>
      </c>
      <c r="J75" s="19">
        <v>19445</v>
      </c>
      <c r="K75" s="19">
        <v>19601</v>
      </c>
      <c r="L75" s="22">
        <v>0.76370000000000005</v>
      </c>
      <c r="M75" s="74">
        <v>5.0799999999999998E-2</v>
      </c>
      <c r="N75" s="23">
        <v>0</v>
      </c>
      <c r="O75" s="34">
        <v>5.7799999999999997E-2</v>
      </c>
      <c r="P75" s="34">
        <v>2.5899999999999999E-2</v>
      </c>
      <c r="Q75" s="34">
        <v>5.9299999999999999E-2</v>
      </c>
      <c r="R75" s="34">
        <v>4.5400000000000003E-2</v>
      </c>
      <c r="S75" s="34">
        <v>6.0499999999999998E-2</v>
      </c>
      <c r="T75" s="34">
        <v>8.5599999999999996E-2</v>
      </c>
      <c r="U75" s="34">
        <v>5.9200000000000003E-2</v>
      </c>
      <c r="V75" s="34">
        <v>5.2299999999999999E-2</v>
      </c>
      <c r="W75" s="19">
        <v>227.65199999999999</v>
      </c>
      <c r="X75" s="19">
        <v>100.559</v>
      </c>
      <c r="Y75" s="19">
        <v>0</v>
      </c>
      <c r="Z75" s="19">
        <v>328.21100000000001</v>
      </c>
      <c r="AA75" s="36">
        <v>301.47699999999998</v>
      </c>
      <c r="AB75" s="21">
        <v>60.295000000000002</v>
      </c>
      <c r="AC75" s="37">
        <v>91</v>
      </c>
      <c r="AD75" s="21">
        <v>54.6</v>
      </c>
      <c r="AE75" s="36">
        <v>6409.1130000000003</v>
      </c>
      <c r="AF75" s="36">
        <v>6564.8440000000001</v>
      </c>
      <c r="AG75" s="36">
        <v>6659.9629999999997</v>
      </c>
      <c r="AH75" s="36">
        <v>6766.3710000000001</v>
      </c>
      <c r="AI75" s="23">
        <v>6544.64</v>
      </c>
      <c r="AJ75" s="23">
        <v>443.10599999999999</v>
      </c>
      <c r="AK75" s="23">
        <v>443.10599999999999</v>
      </c>
      <c r="AL75" s="23">
        <v>6987.7460000000001</v>
      </c>
      <c r="AM75" s="22">
        <v>1.02</v>
      </c>
      <c r="AN75" s="23">
        <v>5443.2719999999999</v>
      </c>
      <c r="AO75" s="30">
        <v>759871</v>
      </c>
    </row>
    <row r="76" spans="1:41" x14ac:dyDescent="0.2">
      <c r="A76" s="26">
        <v>114060853</v>
      </c>
      <c r="B76" s="27" t="s">
        <v>337</v>
      </c>
      <c r="C76" s="27" t="s">
        <v>335</v>
      </c>
      <c r="D76" s="31">
        <v>93596</v>
      </c>
      <c r="E76" s="31">
        <v>91686</v>
      </c>
      <c r="F76" s="31">
        <v>86166</v>
      </c>
      <c r="G76" s="31">
        <v>90483</v>
      </c>
      <c r="H76" s="19">
        <v>5155</v>
      </c>
      <c r="I76" s="19">
        <v>5135</v>
      </c>
      <c r="J76" s="19">
        <v>5227</v>
      </c>
      <c r="K76" s="19">
        <v>5172</v>
      </c>
      <c r="L76" s="22">
        <v>0.83709999999999996</v>
      </c>
      <c r="M76" s="74">
        <v>0.74790000000000001</v>
      </c>
      <c r="N76" s="23">
        <v>0</v>
      </c>
      <c r="O76" s="34">
        <v>3.6299999999999999E-2</v>
      </c>
      <c r="P76" s="34">
        <v>6.4500000000000002E-2</v>
      </c>
      <c r="Q76" s="34">
        <v>5.62E-2</v>
      </c>
      <c r="R76" s="34">
        <v>7.6300000000000007E-2</v>
      </c>
      <c r="S76" s="34">
        <v>6.0400000000000002E-2</v>
      </c>
      <c r="T76" s="34">
        <v>0.1288</v>
      </c>
      <c r="U76" s="34">
        <v>5.0999999999999997E-2</v>
      </c>
      <c r="V76" s="34">
        <v>8.9899999999999994E-2</v>
      </c>
      <c r="W76" s="19">
        <v>39.406999999999996</v>
      </c>
      <c r="X76" s="19">
        <v>34.732999999999997</v>
      </c>
      <c r="Y76" s="19">
        <v>0</v>
      </c>
      <c r="Z76" s="19">
        <v>74.14</v>
      </c>
      <c r="AA76" s="36">
        <v>46.872999999999998</v>
      </c>
      <c r="AB76" s="21">
        <v>9.375</v>
      </c>
      <c r="AC76" s="37">
        <v>7</v>
      </c>
      <c r="AD76" s="21">
        <v>4.2</v>
      </c>
      <c r="AE76" s="36">
        <v>1287.8219999999999</v>
      </c>
      <c r="AF76" s="36">
        <v>1292.2339999999999</v>
      </c>
      <c r="AG76" s="36">
        <v>1322.9680000000001</v>
      </c>
      <c r="AH76" s="36">
        <v>1349.4960000000001</v>
      </c>
      <c r="AI76" s="23">
        <v>1301.008</v>
      </c>
      <c r="AJ76" s="23">
        <v>87.715000000000003</v>
      </c>
      <c r="AK76" s="23">
        <v>87.715000000000003</v>
      </c>
      <c r="AL76" s="23">
        <v>1388.723</v>
      </c>
      <c r="AM76" s="22">
        <v>0.8</v>
      </c>
      <c r="AN76" s="23">
        <v>930</v>
      </c>
      <c r="AO76" s="30">
        <v>129826.33</v>
      </c>
    </row>
    <row r="77" spans="1:41" x14ac:dyDescent="0.2">
      <c r="A77" s="26">
        <v>114061103</v>
      </c>
      <c r="B77" s="27" t="s">
        <v>338</v>
      </c>
      <c r="C77" s="27" t="s">
        <v>335</v>
      </c>
      <c r="D77" s="31">
        <v>92456</v>
      </c>
      <c r="E77" s="31">
        <v>88573</v>
      </c>
      <c r="F77" s="31">
        <v>83135</v>
      </c>
      <c r="G77" s="31">
        <v>88055</v>
      </c>
      <c r="H77" s="19">
        <v>7471</v>
      </c>
      <c r="I77" s="19">
        <v>7581</v>
      </c>
      <c r="J77" s="19">
        <v>7623</v>
      </c>
      <c r="K77" s="19">
        <v>7558</v>
      </c>
      <c r="L77" s="22">
        <v>0.86019999999999996</v>
      </c>
      <c r="M77" s="74">
        <v>0.54210000000000003</v>
      </c>
      <c r="N77" s="23">
        <v>0</v>
      </c>
      <c r="O77" s="34">
        <v>2.2599999999999999E-2</v>
      </c>
      <c r="P77" s="34">
        <v>7.85E-2</v>
      </c>
      <c r="Q77" s="34">
        <v>2.1999999999999999E-2</v>
      </c>
      <c r="R77" s="34">
        <v>7.22E-2</v>
      </c>
      <c r="S77" s="34">
        <v>4.8899999999999999E-2</v>
      </c>
      <c r="T77" s="34">
        <v>0.1033</v>
      </c>
      <c r="U77" s="34">
        <v>3.1199999999999999E-2</v>
      </c>
      <c r="V77" s="34">
        <v>8.4699999999999998E-2</v>
      </c>
      <c r="W77" s="19">
        <v>47.734000000000002</v>
      </c>
      <c r="X77" s="19">
        <v>64.793000000000006</v>
      </c>
      <c r="Y77" s="19">
        <v>0</v>
      </c>
      <c r="Z77" s="19">
        <v>112.527</v>
      </c>
      <c r="AA77" s="36">
        <v>64.323999999999998</v>
      </c>
      <c r="AB77" s="21">
        <v>12.865</v>
      </c>
      <c r="AC77" s="37">
        <v>36</v>
      </c>
      <c r="AD77" s="21">
        <v>21.6</v>
      </c>
      <c r="AE77" s="36">
        <v>2549.884</v>
      </c>
      <c r="AF77" s="36">
        <v>2544.0940000000001</v>
      </c>
      <c r="AG77" s="36">
        <v>2518.4160000000002</v>
      </c>
      <c r="AH77" s="36">
        <v>2503.59</v>
      </c>
      <c r="AI77" s="23">
        <v>2537.4650000000001</v>
      </c>
      <c r="AJ77" s="23">
        <v>146.99199999999999</v>
      </c>
      <c r="AK77" s="23">
        <v>146.99199999999999</v>
      </c>
      <c r="AL77" s="23">
        <v>2684.4569999999999</v>
      </c>
      <c r="AM77" s="22">
        <v>1.02</v>
      </c>
      <c r="AN77" s="23">
        <v>2355.3530000000001</v>
      </c>
      <c r="AO77" s="30">
        <v>328803.05</v>
      </c>
    </row>
    <row r="78" spans="1:41" x14ac:dyDescent="0.2">
      <c r="A78" s="26">
        <v>114061503</v>
      </c>
      <c r="B78" s="27" t="s">
        <v>339</v>
      </c>
      <c r="C78" s="27" t="s">
        <v>335</v>
      </c>
      <c r="D78" s="31">
        <v>108750</v>
      </c>
      <c r="E78" s="31">
        <v>108688</v>
      </c>
      <c r="F78" s="31">
        <v>104597</v>
      </c>
      <c r="G78" s="31">
        <v>107345</v>
      </c>
      <c r="H78" s="19">
        <v>8407</v>
      </c>
      <c r="I78" s="19">
        <v>8316</v>
      </c>
      <c r="J78" s="19">
        <v>8420</v>
      </c>
      <c r="K78" s="19">
        <v>8381</v>
      </c>
      <c r="L78" s="22">
        <v>0.7056</v>
      </c>
      <c r="M78" s="74">
        <v>0.33839999999999998</v>
      </c>
      <c r="N78" s="23">
        <v>0</v>
      </c>
      <c r="O78" s="34">
        <v>0.1817</v>
      </c>
      <c r="P78" s="34">
        <v>2.8000000000000001E-2</v>
      </c>
      <c r="Q78" s="34">
        <v>0.15090000000000001</v>
      </c>
      <c r="R78" s="34">
        <v>2.7300000000000001E-2</v>
      </c>
      <c r="S78" s="34">
        <v>0.12239999999999999</v>
      </c>
      <c r="T78" s="34">
        <v>3.1600000000000003E-2</v>
      </c>
      <c r="U78" s="34">
        <v>0.1517</v>
      </c>
      <c r="V78" s="34">
        <v>2.9000000000000001E-2</v>
      </c>
      <c r="W78" s="19">
        <v>276.70999999999998</v>
      </c>
      <c r="X78" s="19">
        <v>26.449000000000002</v>
      </c>
      <c r="Y78" s="19">
        <v>0</v>
      </c>
      <c r="Z78" s="19">
        <v>303.15899999999999</v>
      </c>
      <c r="AA78" s="36">
        <v>131.14100000000002</v>
      </c>
      <c r="AB78" s="21">
        <v>26.228000000000002</v>
      </c>
      <c r="AC78" s="37">
        <v>35</v>
      </c>
      <c r="AD78" s="21">
        <v>21</v>
      </c>
      <c r="AE78" s="36">
        <v>3040.098</v>
      </c>
      <c r="AF78" s="36">
        <v>3058.4070000000002</v>
      </c>
      <c r="AG78" s="36">
        <v>3167.2779999999998</v>
      </c>
      <c r="AH78" s="36">
        <v>3183.759</v>
      </c>
      <c r="AI78" s="23">
        <v>3088.5940000000001</v>
      </c>
      <c r="AJ78" s="23">
        <v>350.387</v>
      </c>
      <c r="AK78" s="23">
        <v>350.387</v>
      </c>
      <c r="AL78" s="23">
        <v>3438.9810000000002</v>
      </c>
      <c r="AM78" s="22">
        <v>0.97</v>
      </c>
      <c r="AN78" s="23">
        <v>2353.7489999999998</v>
      </c>
      <c r="AO78" s="30">
        <v>328579.14</v>
      </c>
    </row>
    <row r="79" spans="1:41" x14ac:dyDescent="0.2">
      <c r="A79" s="26">
        <v>114062003</v>
      </c>
      <c r="B79" s="27" t="s">
        <v>340</v>
      </c>
      <c r="C79" s="27" t="s">
        <v>335</v>
      </c>
      <c r="D79" s="31">
        <v>98797</v>
      </c>
      <c r="E79" s="31">
        <v>95566</v>
      </c>
      <c r="F79" s="31">
        <v>89569</v>
      </c>
      <c r="G79" s="31">
        <v>94644</v>
      </c>
      <c r="H79" s="19">
        <v>10499</v>
      </c>
      <c r="I79" s="19">
        <v>10157</v>
      </c>
      <c r="J79" s="19">
        <v>10249</v>
      </c>
      <c r="K79" s="19">
        <v>10302</v>
      </c>
      <c r="L79" s="22">
        <v>0.80030000000000001</v>
      </c>
      <c r="M79" s="74">
        <v>-0.2039</v>
      </c>
      <c r="N79" s="23">
        <v>0</v>
      </c>
      <c r="O79" s="34">
        <v>0.16089999999999999</v>
      </c>
      <c r="P79" s="34">
        <v>6.0100000000000001E-2</v>
      </c>
      <c r="Q79" s="34">
        <v>0.13370000000000001</v>
      </c>
      <c r="R79" s="34">
        <v>8.09E-2</v>
      </c>
      <c r="S79" s="34">
        <v>0.1406</v>
      </c>
      <c r="T79" s="34">
        <v>7.0900000000000005E-2</v>
      </c>
      <c r="U79" s="34">
        <v>0.14510000000000001</v>
      </c>
      <c r="V79" s="34">
        <v>7.0599999999999996E-2</v>
      </c>
      <c r="W79" s="19">
        <v>343.22699999999998</v>
      </c>
      <c r="X79" s="19">
        <v>83.5</v>
      </c>
      <c r="Y79" s="19">
        <v>0</v>
      </c>
      <c r="Z79" s="19">
        <v>426.72699999999998</v>
      </c>
      <c r="AA79" s="36">
        <v>96.407000000000011</v>
      </c>
      <c r="AB79" s="21">
        <v>19.280999999999999</v>
      </c>
      <c r="AC79" s="37">
        <v>127</v>
      </c>
      <c r="AD79" s="21">
        <v>76.2</v>
      </c>
      <c r="AE79" s="36">
        <v>3942.4189999999999</v>
      </c>
      <c r="AF79" s="36">
        <v>3986.7049999999999</v>
      </c>
      <c r="AG79" s="36">
        <v>4002.2109999999998</v>
      </c>
      <c r="AH79" s="36">
        <v>3999.873</v>
      </c>
      <c r="AI79" s="23">
        <v>3977.1120000000001</v>
      </c>
      <c r="AJ79" s="23">
        <v>522.20799999999997</v>
      </c>
      <c r="AK79" s="23">
        <v>522.20799999999997</v>
      </c>
      <c r="AL79" s="23">
        <v>4499.32</v>
      </c>
      <c r="AM79" s="22">
        <v>1.22</v>
      </c>
      <c r="AN79" s="23">
        <v>4392.9830000000002</v>
      </c>
      <c r="AO79" s="30">
        <v>613252.54</v>
      </c>
    </row>
    <row r="80" spans="1:41" x14ac:dyDescent="0.2">
      <c r="A80" s="26">
        <v>114062503</v>
      </c>
      <c r="B80" s="27" t="s">
        <v>341</v>
      </c>
      <c r="C80" s="27" t="s">
        <v>335</v>
      </c>
      <c r="D80" s="31">
        <v>99176</v>
      </c>
      <c r="E80" s="31">
        <v>96040</v>
      </c>
      <c r="F80" s="31">
        <v>91026</v>
      </c>
      <c r="G80" s="31">
        <v>95414</v>
      </c>
      <c r="H80" s="19">
        <v>6643</v>
      </c>
      <c r="I80" s="19">
        <v>6610</v>
      </c>
      <c r="J80" s="19">
        <v>6689</v>
      </c>
      <c r="K80" s="19">
        <v>6647</v>
      </c>
      <c r="L80" s="22">
        <v>0.79379999999999995</v>
      </c>
      <c r="M80" s="74">
        <v>0.47549999999999998</v>
      </c>
      <c r="N80" s="23">
        <v>0</v>
      </c>
      <c r="O80" s="34">
        <v>3.1399999999999997E-2</v>
      </c>
      <c r="P80" s="34">
        <v>0.1125</v>
      </c>
      <c r="Q80" s="34">
        <v>0.04</v>
      </c>
      <c r="R80" s="34">
        <v>0.14030000000000001</v>
      </c>
      <c r="S80" s="34">
        <v>3.3599999999999998E-2</v>
      </c>
      <c r="T80" s="34">
        <v>9.0899999999999995E-2</v>
      </c>
      <c r="U80" s="34">
        <v>3.5000000000000003E-2</v>
      </c>
      <c r="V80" s="34">
        <v>0.11459999999999999</v>
      </c>
      <c r="W80" s="19">
        <v>48.463000000000001</v>
      </c>
      <c r="X80" s="19">
        <v>79.340999999999994</v>
      </c>
      <c r="Y80" s="19">
        <v>0</v>
      </c>
      <c r="Z80" s="19">
        <v>127.804</v>
      </c>
      <c r="AA80" s="36">
        <v>66.194999999999993</v>
      </c>
      <c r="AB80" s="21">
        <v>13.239000000000001</v>
      </c>
      <c r="AC80" s="37">
        <v>49</v>
      </c>
      <c r="AD80" s="21">
        <v>29.4</v>
      </c>
      <c r="AE80" s="36">
        <v>2307.7739999999999</v>
      </c>
      <c r="AF80" s="36">
        <v>2300.2109999999998</v>
      </c>
      <c r="AG80" s="36">
        <v>2320.6709999999998</v>
      </c>
      <c r="AH80" s="36">
        <v>2350.239</v>
      </c>
      <c r="AI80" s="23">
        <v>2309.5520000000001</v>
      </c>
      <c r="AJ80" s="23">
        <v>170.44300000000001</v>
      </c>
      <c r="AK80" s="23">
        <v>170.44300000000001</v>
      </c>
      <c r="AL80" s="23">
        <v>2479.9949999999999</v>
      </c>
      <c r="AM80" s="22">
        <v>0.95</v>
      </c>
      <c r="AN80" s="23">
        <v>1870.1890000000001</v>
      </c>
      <c r="AO80" s="30">
        <v>261075.03</v>
      </c>
    </row>
    <row r="81" spans="1:41" x14ac:dyDescent="0.2">
      <c r="A81" s="26">
        <v>114063003</v>
      </c>
      <c r="B81" s="27" t="s">
        <v>342</v>
      </c>
      <c r="C81" s="27" t="s">
        <v>335</v>
      </c>
      <c r="D81" s="31">
        <v>89234</v>
      </c>
      <c r="E81" s="31">
        <v>88272</v>
      </c>
      <c r="F81" s="31">
        <v>86943</v>
      </c>
      <c r="G81" s="31">
        <v>88150</v>
      </c>
      <c r="H81" s="19">
        <v>12408</v>
      </c>
      <c r="I81" s="19">
        <v>12511</v>
      </c>
      <c r="J81" s="19">
        <v>12568</v>
      </c>
      <c r="K81" s="19">
        <v>12496</v>
      </c>
      <c r="L81" s="22">
        <v>0.85919999999999996</v>
      </c>
      <c r="M81" s="74">
        <v>7.4700000000000003E-2</v>
      </c>
      <c r="N81" s="23">
        <v>0</v>
      </c>
      <c r="O81" s="34">
        <v>8.09E-2</v>
      </c>
      <c r="P81" s="34">
        <v>0.1181</v>
      </c>
      <c r="Q81" s="34">
        <v>7.5800000000000006E-2</v>
      </c>
      <c r="R81" s="34">
        <v>9.2100000000000001E-2</v>
      </c>
      <c r="S81" s="34">
        <v>7.8700000000000006E-2</v>
      </c>
      <c r="T81" s="34">
        <v>9.8400000000000001E-2</v>
      </c>
      <c r="U81" s="34">
        <v>7.85E-2</v>
      </c>
      <c r="V81" s="34">
        <v>0.10290000000000001</v>
      </c>
      <c r="W81" s="19">
        <v>196.90700000000001</v>
      </c>
      <c r="X81" s="19">
        <v>129.05600000000001</v>
      </c>
      <c r="Y81" s="19">
        <v>0</v>
      </c>
      <c r="Z81" s="19">
        <v>325.96300000000002</v>
      </c>
      <c r="AA81" s="36">
        <v>94.524000000000001</v>
      </c>
      <c r="AB81" s="21">
        <v>18.905000000000001</v>
      </c>
      <c r="AC81" s="37">
        <v>217</v>
      </c>
      <c r="AD81" s="21">
        <v>130.19999999999999</v>
      </c>
      <c r="AE81" s="36">
        <v>4180.6170000000002</v>
      </c>
      <c r="AF81" s="36">
        <v>4168.8239999999996</v>
      </c>
      <c r="AG81" s="36">
        <v>4213.5720000000001</v>
      </c>
      <c r="AH81" s="36">
        <v>4233.5450000000001</v>
      </c>
      <c r="AI81" s="23">
        <v>4187.6710000000003</v>
      </c>
      <c r="AJ81" s="23">
        <v>475.06799999999998</v>
      </c>
      <c r="AK81" s="23">
        <v>475.06799999999998</v>
      </c>
      <c r="AL81" s="23">
        <v>4662.7389999999996</v>
      </c>
      <c r="AM81" s="22">
        <v>1.1000000000000001</v>
      </c>
      <c r="AN81" s="23">
        <v>4406.848</v>
      </c>
      <c r="AO81" s="30">
        <v>615188.06999999995</v>
      </c>
    </row>
    <row r="82" spans="1:41" x14ac:dyDescent="0.2">
      <c r="A82" s="26">
        <v>114063503</v>
      </c>
      <c r="B82" s="27" t="s">
        <v>343</v>
      </c>
      <c r="C82" s="27" t="s">
        <v>335</v>
      </c>
      <c r="D82" s="31">
        <v>78750</v>
      </c>
      <c r="E82" s="31">
        <v>76938</v>
      </c>
      <c r="F82" s="31">
        <v>73875</v>
      </c>
      <c r="G82" s="31">
        <v>76521</v>
      </c>
      <c r="H82" s="19">
        <v>7572</v>
      </c>
      <c r="I82" s="19">
        <v>7643</v>
      </c>
      <c r="J82" s="19">
        <v>7483</v>
      </c>
      <c r="K82" s="19">
        <v>7566</v>
      </c>
      <c r="L82" s="22">
        <v>0.98980000000000001</v>
      </c>
      <c r="M82" s="74">
        <v>0.6865</v>
      </c>
      <c r="N82" s="23">
        <v>0</v>
      </c>
      <c r="O82" s="34">
        <v>5.0799999999999998E-2</v>
      </c>
      <c r="P82" s="34">
        <v>0.2049</v>
      </c>
      <c r="Q82" s="34">
        <v>6.3600000000000004E-2</v>
      </c>
      <c r="R82" s="34">
        <v>0.1046</v>
      </c>
      <c r="S82" s="34">
        <v>9.0999999999999998E-2</v>
      </c>
      <c r="T82" s="34">
        <v>0.1077</v>
      </c>
      <c r="U82" s="34">
        <v>6.8500000000000005E-2</v>
      </c>
      <c r="V82" s="34">
        <v>0.1391</v>
      </c>
      <c r="W82" s="19">
        <v>90.2</v>
      </c>
      <c r="X82" s="19">
        <v>91.581999999999994</v>
      </c>
      <c r="Y82" s="19">
        <v>0</v>
      </c>
      <c r="Z82" s="19">
        <v>181.78200000000001</v>
      </c>
      <c r="AA82" s="36">
        <v>119.089</v>
      </c>
      <c r="AB82" s="21">
        <v>23.818000000000001</v>
      </c>
      <c r="AC82" s="37">
        <v>45</v>
      </c>
      <c r="AD82" s="21">
        <v>27</v>
      </c>
      <c r="AE82" s="36">
        <v>2194.6410000000001</v>
      </c>
      <c r="AF82" s="36">
        <v>2229.2359999999999</v>
      </c>
      <c r="AG82" s="36">
        <v>2208.1689999999999</v>
      </c>
      <c r="AH82" s="36">
        <v>2152.7260000000001</v>
      </c>
      <c r="AI82" s="23">
        <v>2210.6819999999998</v>
      </c>
      <c r="AJ82" s="23">
        <v>232.6</v>
      </c>
      <c r="AK82" s="23">
        <v>232.6</v>
      </c>
      <c r="AL82" s="23">
        <v>2443.2820000000002</v>
      </c>
      <c r="AM82" s="22">
        <v>1.1499999999999999</v>
      </c>
      <c r="AN82" s="23">
        <v>2781.1149999999998</v>
      </c>
      <c r="AO82" s="30">
        <v>388238.66</v>
      </c>
    </row>
    <row r="83" spans="1:41" x14ac:dyDescent="0.2">
      <c r="A83" s="26">
        <v>114064003</v>
      </c>
      <c r="B83" s="27" t="s">
        <v>344</v>
      </c>
      <c r="C83" s="27" t="s">
        <v>335</v>
      </c>
      <c r="D83" s="31">
        <v>71009</v>
      </c>
      <c r="E83" s="31">
        <v>76148</v>
      </c>
      <c r="F83" s="31">
        <v>67214</v>
      </c>
      <c r="G83" s="31">
        <v>71457</v>
      </c>
      <c r="H83" s="19">
        <v>5529</v>
      </c>
      <c r="I83" s="19">
        <v>5433</v>
      </c>
      <c r="J83" s="19">
        <v>5424</v>
      </c>
      <c r="K83" s="19">
        <v>5462</v>
      </c>
      <c r="L83" s="22">
        <v>1.06</v>
      </c>
      <c r="M83" s="74">
        <v>0.79330000000000001</v>
      </c>
      <c r="N83" s="23">
        <v>31.710999999999999</v>
      </c>
      <c r="O83" s="34">
        <v>0.17549999999999999</v>
      </c>
      <c r="P83" s="34">
        <v>0.11899999999999999</v>
      </c>
      <c r="Q83" s="34">
        <v>0.13439999999999999</v>
      </c>
      <c r="R83" s="34">
        <v>0.113</v>
      </c>
      <c r="S83" s="34">
        <v>0.11899999999999999</v>
      </c>
      <c r="T83" s="34">
        <v>0.109</v>
      </c>
      <c r="U83" s="34">
        <v>0.14299999999999999</v>
      </c>
      <c r="V83" s="34">
        <v>0.1137</v>
      </c>
      <c r="W83" s="19">
        <v>123.25700000000001</v>
      </c>
      <c r="X83" s="19">
        <v>49.000999999999998</v>
      </c>
      <c r="Y83" s="19">
        <v>0</v>
      </c>
      <c r="Z83" s="19">
        <v>172.25800000000001</v>
      </c>
      <c r="AA83" s="36">
        <v>103.014</v>
      </c>
      <c r="AB83" s="21">
        <v>20.603000000000002</v>
      </c>
      <c r="AC83" s="37">
        <v>42</v>
      </c>
      <c r="AD83" s="21">
        <v>25.2</v>
      </c>
      <c r="AE83" s="36">
        <v>1436.558</v>
      </c>
      <c r="AF83" s="36">
        <v>1426.316</v>
      </c>
      <c r="AG83" s="36">
        <v>1432.578</v>
      </c>
      <c r="AH83" s="36">
        <v>1448.154</v>
      </c>
      <c r="AI83" s="23">
        <v>1431.817</v>
      </c>
      <c r="AJ83" s="23">
        <v>218.06100000000001</v>
      </c>
      <c r="AK83" s="23">
        <v>249.77199999999999</v>
      </c>
      <c r="AL83" s="23">
        <v>1681.5889999999999</v>
      </c>
      <c r="AM83" s="22">
        <v>1.1200000000000001</v>
      </c>
      <c r="AN83" s="23">
        <v>1996.3820000000001</v>
      </c>
      <c r="AO83" s="30">
        <v>278691.34999999998</v>
      </c>
    </row>
    <row r="84" spans="1:41" x14ac:dyDescent="0.2">
      <c r="A84" s="26">
        <v>114065503</v>
      </c>
      <c r="B84" s="27" t="s">
        <v>345</v>
      </c>
      <c r="C84" s="27" t="s">
        <v>335</v>
      </c>
      <c r="D84" s="31">
        <v>84513</v>
      </c>
      <c r="E84" s="31">
        <v>78620</v>
      </c>
      <c r="F84" s="31">
        <v>74066</v>
      </c>
      <c r="G84" s="31">
        <v>79066</v>
      </c>
      <c r="H84" s="19">
        <v>9941</v>
      </c>
      <c r="I84" s="19">
        <v>9860</v>
      </c>
      <c r="J84" s="19">
        <v>9964</v>
      </c>
      <c r="K84" s="19">
        <v>9922</v>
      </c>
      <c r="L84" s="22">
        <v>0.95789999999999997</v>
      </c>
      <c r="M84" s="74">
        <v>-1.2604</v>
      </c>
      <c r="N84" s="23">
        <v>0</v>
      </c>
      <c r="O84" s="34">
        <v>0.10059999999999999</v>
      </c>
      <c r="P84" s="34">
        <v>0.31119999999999998</v>
      </c>
      <c r="Q84" s="34">
        <v>9.9900000000000003E-2</v>
      </c>
      <c r="R84" s="34">
        <v>0.3085</v>
      </c>
      <c r="S84" s="34">
        <v>7.9799999999999996E-2</v>
      </c>
      <c r="T84" s="34">
        <v>0.2525</v>
      </c>
      <c r="U84" s="34">
        <v>9.3399999999999997E-2</v>
      </c>
      <c r="V84" s="34">
        <v>0.29070000000000001</v>
      </c>
      <c r="W84" s="19">
        <v>252.09100000000001</v>
      </c>
      <c r="X84" s="19">
        <v>392.30599999999998</v>
      </c>
      <c r="Y84" s="19">
        <v>0</v>
      </c>
      <c r="Z84" s="19">
        <v>644.39700000000005</v>
      </c>
      <c r="AA84" s="36">
        <v>103.172</v>
      </c>
      <c r="AB84" s="21">
        <v>20.634</v>
      </c>
      <c r="AC84" s="37">
        <v>598</v>
      </c>
      <c r="AD84" s="21">
        <v>358.8</v>
      </c>
      <c r="AE84" s="36">
        <v>4498.4030000000002</v>
      </c>
      <c r="AF84" s="36">
        <v>4422.8980000000001</v>
      </c>
      <c r="AG84" s="36">
        <v>4319.326</v>
      </c>
      <c r="AH84" s="36">
        <v>4206.2430000000004</v>
      </c>
      <c r="AI84" s="23">
        <v>4413.5420000000004</v>
      </c>
      <c r="AJ84" s="23">
        <v>1023.831</v>
      </c>
      <c r="AK84" s="23">
        <v>1023.831</v>
      </c>
      <c r="AL84" s="23">
        <v>5437.3729999999996</v>
      </c>
      <c r="AM84" s="22">
        <v>1.72</v>
      </c>
      <c r="AN84" s="23">
        <v>8958.5509999999995</v>
      </c>
      <c r="AO84" s="30">
        <v>1250597.6499999999</v>
      </c>
    </row>
    <row r="85" spans="1:41" x14ac:dyDescent="0.2">
      <c r="A85" s="26">
        <v>114066503</v>
      </c>
      <c r="B85" s="27" t="s">
        <v>346</v>
      </c>
      <c r="C85" s="27" t="s">
        <v>335</v>
      </c>
      <c r="D85" s="31">
        <v>89071</v>
      </c>
      <c r="E85" s="31">
        <v>92019</v>
      </c>
      <c r="F85" s="31">
        <v>94688</v>
      </c>
      <c r="G85" s="31">
        <v>91926</v>
      </c>
      <c r="H85" s="19">
        <v>5385</v>
      </c>
      <c r="I85" s="19">
        <v>5377</v>
      </c>
      <c r="J85" s="19">
        <v>5451</v>
      </c>
      <c r="K85" s="19">
        <v>5404</v>
      </c>
      <c r="L85" s="22">
        <v>0.82389999999999997</v>
      </c>
      <c r="M85" s="74">
        <v>0.73829999999999996</v>
      </c>
      <c r="N85" s="23">
        <v>0</v>
      </c>
      <c r="O85" s="34">
        <v>5.2200000000000003E-2</v>
      </c>
      <c r="P85" s="34">
        <v>0.1951</v>
      </c>
      <c r="Q85" s="34">
        <v>2.75E-2</v>
      </c>
      <c r="R85" s="34">
        <v>0.1545</v>
      </c>
      <c r="S85" s="34">
        <v>2.6599999999999999E-2</v>
      </c>
      <c r="T85" s="34">
        <v>9.8100000000000007E-2</v>
      </c>
      <c r="U85" s="34">
        <v>3.5400000000000001E-2</v>
      </c>
      <c r="V85" s="34">
        <v>0.1492</v>
      </c>
      <c r="W85" s="19">
        <v>31.471</v>
      </c>
      <c r="X85" s="19">
        <v>66.320999999999998</v>
      </c>
      <c r="Y85" s="19">
        <v>0</v>
      </c>
      <c r="Z85" s="19">
        <v>97.792000000000002</v>
      </c>
      <c r="AA85" s="36">
        <v>44.353999999999999</v>
      </c>
      <c r="AB85" s="21">
        <v>8.8710000000000004</v>
      </c>
      <c r="AC85" s="37">
        <v>23</v>
      </c>
      <c r="AD85" s="21">
        <v>13.8</v>
      </c>
      <c r="AE85" s="36">
        <v>1481.7059999999999</v>
      </c>
      <c r="AF85" s="36">
        <v>1501.808</v>
      </c>
      <c r="AG85" s="36">
        <v>1518.4929999999999</v>
      </c>
      <c r="AH85" s="36">
        <v>1508.6890000000001</v>
      </c>
      <c r="AI85" s="23">
        <v>1500.6690000000001</v>
      </c>
      <c r="AJ85" s="23">
        <v>120.46299999999999</v>
      </c>
      <c r="AK85" s="23">
        <v>120.46299999999999</v>
      </c>
      <c r="AL85" s="23">
        <v>1621.1320000000001</v>
      </c>
      <c r="AM85" s="22">
        <v>0.86</v>
      </c>
      <c r="AN85" s="23">
        <v>1148.6600000000001</v>
      </c>
      <c r="AO85" s="30">
        <v>160350.88</v>
      </c>
    </row>
    <row r="86" spans="1:41" x14ac:dyDescent="0.2">
      <c r="A86" s="26">
        <v>114067002</v>
      </c>
      <c r="B86" s="27" t="s">
        <v>347</v>
      </c>
      <c r="C86" s="27" t="s">
        <v>335</v>
      </c>
      <c r="D86" s="31">
        <v>44091</v>
      </c>
      <c r="E86" s="31">
        <v>45599</v>
      </c>
      <c r="F86" s="31">
        <v>42852</v>
      </c>
      <c r="G86" s="31">
        <v>44181</v>
      </c>
      <c r="H86" s="19">
        <v>33164</v>
      </c>
      <c r="I86" s="19">
        <v>32899</v>
      </c>
      <c r="J86" s="19">
        <v>32692</v>
      </c>
      <c r="K86" s="19">
        <v>32918</v>
      </c>
      <c r="L86" s="22">
        <v>1.7142999999999999</v>
      </c>
      <c r="M86" s="74">
        <v>-10.1424</v>
      </c>
      <c r="N86" s="23">
        <v>0</v>
      </c>
      <c r="O86" s="34">
        <v>0.39019999999999999</v>
      </c>
      <c r="P86" s="34">
        <v>0.28999999999999998</v>
      </c>
      <c r="Q86" s="34">
        <v>0.3619</v>
      </c>
      <c r="R86" s="34">
        <v>0.30349999999999999</v>
      </c>
      <c r="S86" s="34">
        <v>0.38890000000000002</v>
      </c>
      <c r="T86" s="34">
        <v>0.28799999999999998</v>
      </c>
      <c r="U86" s="34">
        <v>0.38030000000000003</v>
      </c>
      <c r="V86" s="34">
        <v>0.29380000000000001</v>
      </c>
      <c r="W86" s="19">
        <v>4031.2310000000002</v>
      </c>
      <c r="X86" s="19">
        <v>1557.16</v>
      </c>
      <c r="Y86" s="19">
        <v>2015.615</v>
      </c>
      <c r="Z86" s="19">
        <v>7604.0060000000003</v>
      </c>
      <c r="AA86" s="36">
        <v>1305.692</v>
      </c>
      <c r="AB86" s="21">
        <v>261.13799999999998</v>
      </c>
      <c r="AC86" s="37">
        <v>6140</v>
      </c>
      <c r="AD86" s="21">
        <v>3684</v>
      </c>
      <c r="AE86" s="36">
        <v>17666.888999999999</v>
      </c>
      <c r="AF86" s="36">
        <v>17609.045999999998</v>
      </c>
      <c r="AG86" s="36">
        <v>18002.091</v>
      </c>
      <c r="AH86" s="36">
        <v>18407.838</v>
      </c>
      <c r="AI86" s="23">
        <v>17759.342000000001</v>
      </c>
      <c r="AJ86" s="23">
        <v>11549.144</v>
      </c>
      <c r="AK86" s="23">
        <v>11549.144</v>
      </c>
      <c r="AL86" s="23">
        <v>29308.486000000001</v>
      </c>
      <c r="AM86" s="22">
        <v>1.63</v>
      </c>
      <c r="AN86" s="23">
        <v>81896.966</v>
      </c>
      <c r="AO86" s="30">
        <v>11432669.51</v>
      </c>
    </row>
    <row r="87" spans="1:41" x14ac:dyDescent="0.2">
      <c r="A87" s="26">
        <v>114067503</v>
      </c>
      <c r="B87" s="27" t="s">
        <v>348</v>
      </c>
      <c r="C87" s="27" t="s">
        <v>335</v>
      </c>
      <c r="D87" s="31">
        <v>104743</v>
      </c>
      <c r="E87" s="31">
        <v>96900</v>
      </c>
      <c r="F87" s="31">
        <v>93899</v>
      </c>
      <c r="G87" s="31">
        <v>98514</v>
      </c>
      <c r="H87" s="19">
        <v>5937</v>
      </c>
      <c r="I87" s="19">
        <v>5916</v>
      </c>
      <c r="J87" s="19">
        <v>5757</v>
      </c>
      <c r="K87" s="19">
        <v>5870</v>
      </c>
      <c r="L87" s="22">
        <v>0.76880000000000004</v>
      </c>
      <c r="M87" s="74">
        <v>0.57569999999999999</v>
      </c>
      <c r="N87" s="23">
        <v>0</v>
      </c>
      <c r="O87" s="34">
        <v>3.9699999999999999E-2</v>
      </c>
      <c r="P87" s="34">
        <v>7.0900000000000005E-2</v>
      </c>
      <c r="Q87" s="34">
        <v>4.4400000000000002E-2</v>
      </c>
      <c r="R87" s="34">
        <v>4.7300000000000002E-2</v>
      </c>
      <c r="S87" s="34">
        <v>5.1400000000000001E-2</v>
      </c>
      <c r="T87" s="34">
        <v>6.8000000000000005E-2</v>
      </c>
      <c r="U87" s="34">
        <v>4.5199999999999997E-2</v>
      </c>
      <c r="V87" s="34">
        <v>6.2100000000000002E-2</v>
      </c>
      <c r="W87" s="19">
        <v>60.098999999999997</v>
      </c>
      <c r="X87" s="19">
        <v>41.283999999999999</v>
      </c>
      <c r="Y87" s="19">
        <v>0</v>
      </c>
      <c r="Z87" s="19">
        <v>101.383</v>
      </c>
      <c r="AA87" s="36">
        <v>102.96199999999999</v>
      </c>
      <c r="AB87" s="21">
        <v>20.591999999999999</v>
      </c>
      <c r="AC87" s="37">
        <v>79</v>
      </c>
      <c r="AD87" s="21">
        <v>47.4</v>
      </c>
      <c r="AE87" s="36">
        <v>2216.0219999999999</v>
      </c>
      <c r="AF87" s="36">
        <v>2191.2750000000001</v>
      </c>
      <c r="AG87" s="36">
        <v>2155.2689999999998</v>
      </c>
      <c r="AH87" s="36">
        <v>2058.4870000000001</v>
      </c>
      <c r="AI87" s="23">
        <v>2187.5219999999999</v>
      </c>
      <c r="AJ87" s="23">
        <v>169.375</v>
      </c>
      <c r="AK87" s="23">
        <v>169.375</v>
      </c>
      <c r="AL87" s="23">
        <v>2356.8969999999999</v>
      </c>
      <c r="AM87" s="22">
        <v>1.1100000000000001</v>
      </c>
      <c r="AN87" s="23">
        <v>2011.3</v>
      </c>
      <c r="AO87" s="30">
        <v>280773.87</v>
      </c>
    </row>
    <row r="88" spans="1:41" x14ac:dyDescent="0.2">
      <c r="A88" s="26">
        <v>114068003</v>
      </c>
      <c r="B88" s="27" t="s">
        <v>349</v>
      </c>
      <c r="C88" s="27" t="s">
        <v>335</v>
      </c>
      <c r="D88" s="31">
        <v>93787</v>
      </c>
      <c r="E88" s="31">
        <v>90875</v>
      </c>
      <c r="F88" s="31">
        <v>86161</v>
      </c>
      <c r="G88" s="31">
        <v>90274</v>
      </c>
      <c r="H88" s="19">
        <v>4395</v>
      </c>
      <c r="I88" s="19">
        <v>4262</v>
      </c>
      <c r="J88" s="19">
        <v>4296</v>
      </c>
      <c r="K88" s="19">
        <v>4318</v>
      </c>
      <c r="L88" s="22">
        <v>0.83899999999999997</v>
      </c>
      <c r="M88" s="74">
        <v>0.81110000000000004</v>
      </c>
      <c r="N88" s="23">
        <v>53.215000000000003</v>
      </c>
      <c r="O88" s="34">
        <v>0.1222</v>
      </c>
      <c r="P88" s="34">
        <v>0.12139999999999999</v>
      </c>
      <c r="Q88" s="34">
        <v>0.14130000000000001</v>
      </c>
      <c r="R88" s="34">
        <v>0.13189999999999999</v>
      </c>
      <c r="S88" s="34">
        <v>8.7999999999999995E-2</v>
      </c>
      <c r="T88" s="34">
        <v>0.16500000000000001</v>
      </c>
      <c r="U88" s="34">
        <v>0.1172</v>
      </c>
      <c r="V88" s="34">
        <v>0.1394</v>
      </c>
      <c r="W88" s="19">
        <v>89.450999999999993</v>
      </c>
      <c r="X88" s="19">
        <v>53.197000000000003</v>
      </c>
      <c r="Y88" s="19">
        <v>0</v>
      </c>
      <c r="Z88" s="19">
        <v>142.648</v>
      </c>
      <c r="AA88" s="36">
        <v>60.227999999999994</v>
      </c>
      <c r="AB88" s="21">
        <v>12.045999999999999</v>
      </c>
      <c r="AC88" s="37">
        <v>52</v>
      </c>
      <c r="AD88" s="21">
        <v>31.2</v>
      </c>
      <c r="AE88" s="36">
        <v>1272.056</v>
      </c>
      <c r="AF88" s="36">
        <v>1331.652</v>
      </c>
      <c r="AG88" s="36">
        <v>1353.694</v>
      </c>
      <c r="AH88" s="36">
        <v>1371.3820000000001</v>
      </c>
      <c r="AI88" s="23">
        <v>1319.134</v>
      </c>
      <c r="AJ88" s="23">
        <v>185.89400000000001</v>
      </c>
      <c r="AK88" s="23">
        <v>239.10900000000001</v>
      </c>
      <c r="AL88" s="23">
        <v>1558.2429999999999</v>
      </c>
      <c r="AM88" s="22">
        <v>1.22</v>
      </c>
      <c r="AN88" s="23">
        <v>1594.9860000000001</v>
      </c>
      <c r="AO88" s="30">
        <v>222657.18</v>
      </c>
    </row>
    <row r="89" spans="1:41" x14ac:dyDescent="0.2">
      <c r="A89" s="26">
        <v>114068103</v>
      </c>
      <c r="B89" s="27" t="s">
        <v>350</v>
      </c>
      <c r="C89" s="27" t="s">
        <v>335</v>
      </c>
      <c r="D89" s="31">
        <v>93021</v>
      </c>
      <c r="E89" s="31">
        <v>91036</v>
      </c>
      <c r="F89" s="31">
        <v>87462</v>
      </c>
      <c r="G89" s="31">
        <v>90506</v>
      </c>
      <c r="H89" s="19">
        <v>9570</v>
      </c>
      <c r="I89" s="19">
        <v>9549</v>
      </c>
      <c r="J89" s="19">
        <v>9140</v>
      </c>
      <c r="K89" s="19">
        <v>9420</v>
      </c>
      <c r="L89" s="22">
        <v>0.83689999999999998</v>
      </c>
      <c r="M89" s="74">
        <v>0.53480000000000005</v>
      </c>
      <c r="N89" s="23">
        <v>0</v>
      </c>
      <c r="O89" s="34">
        <v>0.1308</v>
      </c>
      <c r="P89" s="34">
        <v>5.8700000000000002E-2</v>
      </c>
      <c r="Q89" s="34">
        <v>0.1172</v>
      </c>
      <c r="R89" s="34">
        <v>9.3799999999999994E-2</v>
      </c>
      <c r="S89" s="34">
        <v>0.14630000000000001</v>
      </c>
      <c r="T89" s="34">
        <v>0.11409999999999999</v>
      </c>
      <c r="U89" s="34">
        <v>0.13139999999999999</v>
      </c>
      <c r="V89" s="34">
        <v>8.8900000000000007E-2</v>
      </c>
      <c r="W89" s="19">
        <v>239.179</v>
      </c>
      <c r="X89" s="19">
        <v>80.909000000000006</v>
      </c>
      <c r="Y89" s="19">
        <v>0</v>
      </c>
      <c r="Z89" s="19">
        <v>320.08800000000002</v>
      </c>
      <c r="AA89" s="36">
        <v>82.669000000000011</v>
      </c>
      <c r="AB89" s="21">
        <v>16.533999999999999</v>
      </c>
      <c r="AC89" s="37">
        <v>64</v>
      </c>
      <c r="AD89" s="21">
        <v>38.4</v>
      </c>
      <c r="AE89" s="36">
        <v>3033.721</v>
      </c>
      <c r="AF89" s="36">
        <v>3088.2370000000001</v>
      </c>
      <c r="AG89" s="36">
        <v>3146.8780000000002</v>
      </c>
      <c r="AH89" s="36">
        <v>3241.3490000000002</v>
      </c>
      <c r="AI89" s="23">
        <v>3089.6120000000001</v>
      </c>
      <c r="AJ89" s="23">
        <v>375.02199999999999</v>
      </c>
      <c r="AK89" s="23">
        <v>375.02199999999999</v>
      </c>
      <c r="AL89" s="23">
        <v>3464.634</v>
      </c>
      <c r="AM89" s="22">
        <v>1.1000000000000001</v>
      </c>
      <c r="AN89" s="23">
        <v>3189.5070000000001</v>
      </c>
      <c r="AO89" s="30">
        <v>445249.45</v>
      </c>
    </row>
    <row r="90" spans="1:41" x14ac:dyDescent="0.2">
      <c r="A90" s="26">
        <v>114069103</v>
      </c>
      <c r="B90" s="27" t="s">
        <v>645</v>
      </c>
      <c r="C90" s="27" t="s">
        <v>335</v>
      </c>
      <c r="D90" s="31">
        <v>92685</v>
      </c>
      <c r="E90" s="31">
        <v>91922</v>
      </c>
      <c r="F90" s="31">
        <v>92643</v>
      </c>
      <c r="G90" s="31">
        <v>92417</v>
      </c>
      <c r="H90" s="19">
        <v>16965</v>
      </c>
      <c r="I90" s="19">
        <v>16522</v>
      </c>
      <c r="J90" s="19">
        <v>16004</v>
      </c>
      <c r="K90" s="19">
        <v>16497</v>
      </c>
      <c r="L90" s="22">
        <v>0.8196</v>
      </c>
      <c r="M90" s="74">
        <v>-0.54500000000000004</v>
      </c>
      <c r="N90" s="23">
        <v>0</v>
      </c>
      <c r="O90" s="34">
        <v>3.7400000000000003E-2</v>
      </c>
      <c r="P90" s="34">
        <v>0.13469999999999999</v>
      </c>
      <c r="Q90" s="34">
        <v>6.8400000000000002E-2</v>
      </c>
      <c r="R90" s="34">
        <v>0.13600000000000001</v>
      </c>
      <c r="S90" s="34">
        <v>6.7199999999999996E-2</v>
      </c>
      <c r="T90" s="34">
        <v>0.1484</v>
      </c>
      <c r="U90" s="34">
        <v>5.7700000000000001E-2</v>
      </c>
      <c r="V90" s="34">
        <v>0.13969999999999999</v>
      </c>
      <c r="W90" s="19">
        <v>227.36699999999999</v>
      </c>
      <c r="X90" s="19">
        <v>275.24400000000003</v>
      </c>
      <c r="Y90" s="19">
        <v>0</v>
      </c>
      <c r="Z90" s="19">
        <v>502.61099999999999</v>
      </c>
      <c r="AA90" s="36">
        <v>115.39200000000001</v>
      </c>
      <c r="AB90" s="21">
        <v>23.077999999999999</v>
      </c>
      <c r="AC90" s="37">
        <v>416</v>
      </c>
      <c r="AD90" s="21">
        <v>249.6</v>
      </c>
      <c r="AE90" s="36">
        <v>6567.5029999999997</v>
      </c>
      <c r="AF90" s="36">
        <v>6511.4470000000001</v>
      </c>
      <c r="AG90" s="36">
        <v>6475.6689999999999</v>
      </c>
      <c r="AH90" s="36">
        <v>6435.8329999999996</v>
      </c>
      <c r="AI90" s="23">
        <v>6518.2060000000001</v>
      </c>
      <c r="AJ90" s="23">
        <v>775.28899999999999</v>
      </c>
      <c r="AK90" s="23">
        <v>775.28899999999999</v>
      </c>
      <c r="AL90" s="23">
        <v>7293.4949999999999</v>
      </c>
      <c r="AM90" s="22">
        <v>1.32</v>
      </c>
      <c r="AN90" s="23">
        <v>7890.6279999999997</v>
      </c>
      <c r="AO90" s="30">
        <v>1101517.51</v>
      </c>
    </row>
    <row r="91" spans="1:41" x14ac:dyDescent="0.2">
      <c r="A91" s="26">
        <v>114069353</v>
      </c>
      <c r="B91" s="27" t="s">
        <v>352</v>
      </c>
      <c r="C91" s="27" t="s">
        <v>335</v>
      </c>
      <c r="D91" s="31">
        <v>92147</v>
      </c>
      <c r="E91" s="31">
        <v>90662</v>
      </c>
      <c r="F91" s="31">
        <v>81004</v>
      </c>
      <c r="G91" s="31">
        <v>87938</v>
      </c>
      <c r="H91" s="19">
        <v>5462</v>
      </c>
      <c r="I91" s="19">
        <v>5407</v>
      </c>
      <c r="J91" s="19">
        <v>5435</v>
      </c>
      <c r="K91" s="19">
        <v>5435</v>
      </c>
      <c r="L91" s="22">
        <v>0.86129999999999995</v>
      </c>
      <c r="M91" s="74">
        <v>-2.1091000000000002</v>
      </c>
      <c r="N91" s="23">
        <v>0</v>
      </c>
      <c r="O91" s="34">
        <v>6.3700000000000007E-2</v>
      </c>
      <c r="P91" s="34">
        <v>1.26E-2</v>
      </c>
      <c r="Q91" s="34">
        <v>7.6799999999999993E-2</v>
      </c>
      <c r="R91" s="34">
        <v>8.6599999999999996E-2</v>
      </c>
      <c r="S91" s="34">
        <v>4.7100000000000003E-2</v>
      </c>
      <c r="T91" s="34">
        <v>0.1109</v>
      </c>
      <c r="U91" s="34">
        <v>6.25E-2</v>
      </c>
      <c r="V91" s="34">
        <v>7.0000000000000007E-2</v>
      </c>
      <c r="W91" s="19">
        <v>72.741</v>
      </c>
      <c r="X91" s="19">
        <v>40.734999999999999</v>
      </c>
      <c r="Y91" s="19">
        <v>0</v>
      </c>
      <c r="Z91" s="19">
        <v>113.476</v>
      </c>
      <c r="AA91" s="36">
        <v>43.689</v>
      </c>
      <c r="AB91" s="21">
        <v>8.7379999999999995</v>
      </c>
      <c r="AC91" s="37">
        <v>68</v>
      </c>
      <c r="AD91" s="21">
        <v>40.799999999999997</v>
      </c>
      <c r="AE91" s="36">
        <v>1939.7660000000001</v>
      </c>
      <c r="AF91" s="36">
        <v>1910.6780000000001</v>
      </c>
      <c r="AG91" s="36">
        <v>1877.9770000000001</v>
      </c>
      <c r="AH91" s="36">
        <v>1829.067</v>
      </c>
      <c r="AI91" s="23">
        <v>1909.4739999999999</v>
      </c>
      <c r="AJ91" s="23">
        <v>163.01400000000001</v>
      </c>
      <c r="AK91" s="23">
        <v>163.01400000000001</v>
      </c>
      <c r="AL91" s="23">
        <v>2072.4879999999998</v>
      </c>
      <c r="AM91" s="22">
        <v>1.35</v>
      </c>
      <c r="AN91" s="23">
        <v>2409.7959999999998</v>
      </c>
      <c r="AO91" s="30">
        <v>336403.20000000001</v>
      </c>
    </row>
    <row r="92" spans="1:41" x14ac:dyDescent="0.2">
      <c r="A92" s="26">
        <v>108070502</v>
      </c>
      <c r="B92" s="27" t="s">
        <v>204</v>
      </c>
      <c r="C92" s="27" t="s">
        <v>205</v>
      </c>
      <c r="D92" s="31">
        <v>55656</v>
      </c>
      <c r="E92" s="31">
        <v>54340</v>
      </c>
      <c r="F92" s="31">
        <v>53446</v>
      </c>
      <c r="G92" s="31">
        <v>54481</v>
      </c>
      <c r="H92" s="19">
        <v>23731</v>
      </c>
      <c r="I92" s="19">
        <v>23481</v>
      </c>
      <c r="J92" s="19">
        <v>23489</v>
      </c>
      <c r="K92" s="19">
        <v>23567</v>
      </c>
      <c r="L92" s="22">
        <v>1.3902000000000001</v>
      </c>
      <c r="M92" s="74">
        <v>-0.21820000000000001</v>
      </c>
      <c r="N92" s="23">
        <v>0</v>
      </c>
      <c r="O92" s="34">
        <v>0.16950000000000001</v>
      </c>
      <c r="P92" s="34">
        <v>0.25340000000000001</v>
      </c>
      <c r="Q92" s="34">
        <v>0.20880000000000001</v>
      </c>
      <c r="R92" s="34">
        <v>0.2303</v>
      </c>
      <c r="S92" s="34">
        <v>0.2296</v>
      </c>
      <c r="T92" s="34">
        <v>0.23369999999999999</v>
      </c>
      <c r="U92" s="34">
        <v>0.2026</v>
      </c>
      <c r="V92" s="34">
        <v>0.23910000000000001</v>
      </c>
      <c r="W92" s="19">
        <v>867.44899999999996</v>
      </c>
      <c r="X92" s="19">
        <v>511.863</v>
      </c>
      <c r="Y92" s="19">
        <v>0</v>
      </c>
      <c r="Z92" s="19">
        <v>1379.3119999999999</v>
      </c>
      <c r="AA92" s="36">
        <v>321.23200000000003</v>
      </c>
      <c r="AB92" s="21">
        <v>64.245999999999995</v>
      </c>
      <c r="AC92" s="37">
        <v>98</v>
      </c>
      <c r="AD92" s="21">
        <v>58.8</v>
      </c>
      <c r="AE92" s="36">
        <v>7135.9750000000004</v>
      </c>
      <c r="AF92" s="36">
        <v>7277.9080000000004</v>
      </c>
      <c r="AG92" s="36">
        <v>7458.5829999999996</v>
      </c>
      <c r="AH92" s="36">
        <v>7507.12</v>
      </c>
      <c r="AI92" s="23">
        <v>7290.8220000000001</v>
      </c>
      <c r="AJ92" s="23">
        <v>1502.3579999999999</v>
      </c>
      <c r="AK92" s="23">
        <v>1502.3579999999999</v>
      </c>
      <c r="AL92" s="23">
        <v>8793.18</v>
      </c>
      <c r="AM92" s="22">
        <v>0.95</v>
      </c>
      <c r="AN92" s="23">
        <v>11613.065000000001</v>
      </c>
      <c r="AO92" s="30">
        <v>1621163.04</v>
      </c>
    </row>
    <row r="93" spans="1:41" x14ac:dyDescent="0.2">
      <c r="A93" s="26">
        <v>108071003</v>
      </c>
      <c r="B93" s="27" t="s">
        <v>206</v>
      </c>
      <c r="C93" s="27" t="s">
        <v>205</v>
      </c>
      <c r="D93" s="31">
        <v>68777</v>
      </c>
      <c r="E93" s="31">
        <v>63869</v>
      </c>
      <c r="F93" s="31">
        <v>65272</v>
      </c>
      <c r="G93" s="31">
        <v>65973</v>
      </c>
      <c r="H93" s="19">
        <v>3296</v>
      </c>
      <c r="I93" s="19">
        <v>3336</v>
      </c>
      <c r="J93" s="19">
        <v>3424</v>
      </c>
      <c r="K93" s="19">
        <v>3352</v>
      </c>
      <c r="L93" s="22">
        <v>1.1480999999999999</v>
      </c>
      <c r="M93" s="74">
        <v>0.79169999999999996</v>
      </c>
      <c r="N93" s="23">
        <v>23.763999999999999</v>
      </c>
      <c r="O93" s="34">
        <v>0.1076</v>
      </c>
      <c r="P93" s="34">
        <v>0.16800000000000001</v>
      </c>
      <c r="Q93" s="34">
        <v>0.1012</v>
      </c>
      <c r="R93" s="34">
        <v>0.2545</v>
      </c>
      <c r="S93" s="34">
        <v>0.15329999999999999</v>
      </c>
      <c r="T93" s="34">
        <v>0.1996</v>
      </c>
      <c r="U93" s="34">
        <v>0.1207</v>
      </c>
      <c r="V93" s="34">
        <v>0.2074</v>
      </c>
      <c r="W93" s="19">
        <v>83.721000000000004</v>
      </c>
      <c r="X93" s="19">
        <v>71.929000000000002</v>
      </c>
      <c r="Y93" s="19">
        <v>0</v>
      </c>
      <c r="Z93" s="19">
        <v>155.65</v>
      </c>
      <c r="AA93" s="36">
        <v>38.466000000000001</v>
      </c>
      <c r="AB93" s="21">
        <v>7.6929999999999996</v>
      </c>
      <c r="AC93" s="37">
        <v>4</v>
      </c>
      <c r="AD93" s="21">
        <v>2.4</v>
      </c>
      <c r="AE93" s="36">
        <v>1156.05</v>
      </c>
      <c r="AF93" s="36">
        <v>1164.7180000000001</v>
      </c>
      <c r="AG93" s="36">
        <v>1193.942</v>
      </c>
      <c r="AH93" s="36">
        <v>1207.9580000000001</v>
      </c>
      <c r="AI93" s="23">
        <v>1171.57</v>
      </c>
      <c r="AJ93" s="23">
        <v>165.74299999999999</v>
      </c>
      <c r="AK93" s="23">
        <v>189.50700000000001</v>
      </c>
      <c r="AL93" s="23">
        <v>1361.077</v>
      </c>
      <c r="AM93" s="22">
        <v>1</v>
      </c>
      <c r="AN93" s="23">
        <v>1562.653</v>
      </c>
      <c r="AO93" s="30">
        <v>218143.56</v>
      </c>
    </row>
    <row r="94" spans="1:41" x14ac:dyDescent="0.2">
      <c r="A94" s="26">
        <v>108071504</v>
      </c>
      <c r="B94" s="27" t="s">
        <v>207</v>
      </c>
      <c r="C94" s="27" t="s">
        <v>205</v>
      </c>
      <c r="D94" s="31">
        <v>60813</v>
      </c>
      <c r="E94" s="31">
        <v>56019</v>
      </c>
      <c r="F94" s="31">
        <v>59415</v>
      </c>
      <c r="G94" s="31">
        <v>58749</v>
      </c>
      <c r="H94" s="19">
        <v>2105</v>
      </c>
      <c r="I94" s="19">
        <v>2090</v>
      </c>
      <c r="J94" s="19">
        <v>2157</v>
      </c>
      <c r="K94" s="19">
        <v>2117</v>
      </c>
      <c r="L94" s="22">
        <v>1.2891999999999999</v>
      </c>
      <c r="M94" s="74">
        <v>0.86080000000000001</v>
      </c>
      <c r="N94" s="23">
        <v>70.870999999999995</v>
      </c>
      <c r="O94" s="34">
        <v>0.1308</v>
      </c>
      <c r="P94" s="34">
        <v>0.21249999999999999</v>
      </c>
      <c r="Q94" s="34">
        <v>0.26069999999999999</v>
      </c>
      <c r="R94" s="34">
        <v>0.15659999999999999</v>
      </c>
      <c r="S94" s="34">
        <v>0.2195</v>
      </c>
      <c r="T94" s="34">
        <v>0.14849999999999999</v>
      </c>
      <c r="U94" s="34">
        <v>0.20369999999999999</v>
      </c>
      <c r="V94" s="34">
        <v>0.17249999999999999</v>
      </c>
      <c r="W94" s="19">
        <v>90.126000000000005</v>
      </c>
      <c r="X94" s="19">
        <v>38.161000000000001</v>
      </c>
      <c r="Y94" s="19">
        <v>0</v>
      </c>
      <c r="Z94" s="19">
        <v>128.28700000000001</v>
      </c>
      <c r="AA94" s="36">
        <v>18.950000000000003</v>
      </c>
      <c r="AB94" s="21">
        <v>3.79</v>
      </c>
      <c r="AC94" s="37">
        <v>0</v>
      </c>
      <c r="AD94" s="21">
        <v>0</v>
      </c>
      <c r="AE94" s="36">
        <v>737.41200000000003</v>
      </c>
      <c r="AF94" s="36">
        <v>735.73299999999995</v>
      </c>
      <c r="AG94" s="36">
        <v>774.50400000000002</v>
      </c>
      <c r="AH94" s="36">
        <v>791.923</v>
      </c>
      <c r="AI94" s="23">
        <v>749.21600000000001</v>
      </c>
      <c r="AJ94" s="23">
        <v>132.077</v>
      </c>
      <c r="AK94" s="23">
        <v>202.94800000000001</v>
      </c>
      <c r="AL94" s="23">
        <v>952.16399999999999</v>
      </c>
      <c r="AM94" s="22">
        <v>1.1299999999999999</v>
      </c>
      <c r="AN94" s="23">
        <v>1387.1089999999999</v>
      </c>
      <c r="AO94" s="30">
        <v>193637.93</v>
      </c>
    </row>
    <row r="95" spans="1:41" x14ac:dyDescent="0.2">
      <c r="A95" s="26">
        <v>108073503</v>
      </c>
      <c r="B95" s="27" t="s">
        <v>208</v>
      </c>
      <c r="C95" s="27" t="s">
        <v>205</v>
      </c>
      <c r="D95" s="31">
        <v>75628</v>
      </c>
      <c r="E95" s="31">
        <v>73293</v>
      </c>
      <c r="F95" s="31">
        <v>72619</v>
      </c>
      <c r="G95" s="31">
        <v>73847</v>
      </c>
      <c r="H95" s="19">
        <v>11416</v>
      </c>
      <c r="I95" s="19">
        <v>11602</v>
      </c>
      <c r="J95" s="19">
        <v>11484</v>
      </c>
      <c r="K95" s="19">
        <v>11501</v>
      </c>
      <c r="L95" s="22">
        <v>1.0256000000000001</v>
      </c>
      <c r="M95" s="74">
        <v>0.57479999999999998</v>
      </c>
      <c r="N95" s="23">
        <v>0</v>
      </c>
      <c r="O95" s="34">
        <v>4.6699999999999998E-2</v>
      </c>
      <c r="P95" s="34">
        <v>9.9299999999999999E-2</v>
      </c>
      <c r="Q95" s="34">
        <v>5.3400000000000003E-2</v>
      </c>
      <c r="R95" s="34">
        <v>8.2000000000000003E-2</v>
      </c>
      <c r="S95" s="34">
        <v>4.8099999999999997E-2</v>
      </c>
      <c r="T95" s="34">
        <v>9.1999999999999998E-2</v>
      </c>
      <c r="U95" s="34">
        <v>4.9399999999999999E-2</v>
      </c>
      <c r="V95" s="34">
        <v>9.11E-2</v>
      </c>
      <c r="W95" s="19">
        <v>93.037999999999997</v>
      </c>
      <c r="X95" s="19">
        <v>85.787000000000006</v>
      </c>
      <c r="Y95" s="19">
        <v>0</v>
      </c>
      <c r="Z95" s="19">
        <v>178.82499999999999</v>
      </c>
      <c r="AA95" s="36">
        <v>64.337000000000018</v>
      </c>
      <c r="AB95" s="21">
        <v>12.867000000000001</v>
      </c>
      <c r="AC95" s="37">
        <v>11</v>
      </c>
      <c r="AD95" s="21">
        <v>6.6</v>
      </c>
      <c r="AE95" s="36">
        <v>3138.9180000000001</v>
      </c>
      <c r="AF95" s="36">
        <v>3160.759</v>
      </c>
      <c r="AG95" s="36">
        <v>3187.848</v>
      </c>
      <c r="AH95" s="36">
        <v>3254.9549999999999</v>
      </c>
      <c r="AI95" s="23">
        <v>3162.5079999999998</v>
      </c>
      <c r="AJ95" s="23">
        <v>198.292</v>
      </c>
      <c r="AK95" s="23">
        <v>198.292</v>
      </c>
      <c r="AL95" s="23">
        <v>3360.8</v>
      </c>
      <c r="AM95" s="22">
        <v>0.75</v>
      </c>
      <c r="AN95" s="23">
        <v>2585.127</v>
      </c>
      <c r="AO95" s="30">
        <v>360879.09</v>
      </c>
    </row>
    <row r="96" spans="1:41" x14ac:dyDescent="0.2">
      <c r="A96" s="26">
        <v>108077503</v>
      </c>
      <c r="B96" s="27" t="s">
        <v>209</v>
      </c>
      <c r="C96" s="27" t="s">
        <v>205</v>
      </c>
      <c r="D96" s="31">
        <v>72500</v>
      </c>
      <c r="E96" s="31">
        <v>70295</v>
      </c>
      <c r="F96" s="31">
        <v>67196</v>
      </c>
      <c r="G96" s="31">
        <v>69997</v>
      </c>
      <c r="H96" s="19">
        <v>5366</v>
      </c>
      <c r="I96" s="19">
        <v>5423</v>
      </c>
      <c r="J96" s="19">
        <v>5396</v>
      </c>
      <c r="K96" s="19">
        <v>5395</v>
      </c>
      <c r="L96" s="22">
        <v>1.0821000000000001</v>
      </c>
      <c r="M96" s="74">
        <v>0.75919999999999999</v>
      </c>
      <c r="N96" s="23">
        <v>0</v>
      </c>
      <c r="O96" s="34">
        <v>7.6799999999999993E-2</v>
      </c>
      <c r="P96" s="34">
        <v>0.21479999999999999</v>
      </c>
      <c r="Q96" s="34">
        <v>7.9299999999999995E-2</v>
      </c>
      <c r="R96" s="34">
        <v>0.21229999999999999</v>
      </c>
      <c r="S96" s="34">
        <v>0.1018</v>
      </c>
      <c r="T96" s="34">
        <v>0.2069</v>
      </c>
      <c r="U96" s="34">
        <v>8.5999999999999993E-2</v>
      </c>
      <c r="V96" s="34">
        <v>0.21129999999999999</v>
      </c>
      <c r="W96" s="19">
        <v>83.697999999999993</v>
      </c>
      <c r="X96" s="19">
        <v>102.822</v>
      </c>
      <c r="Y96" s="19">
        <v>0</v>
      </c>
      <c r="Z96" s="19">
        <v>186.52</v>
      </c>
      <c r="AA96" s="36">
        <v>46.378</v>
      </c>
      <c r="AB96" s="21">
        <v>9.2759999999999998</v>
      </c>
      <c r="AC96" s="37">
        <v>29</v>
      </c>
      <c r="AD96" s="21">
        <v>17.399999999999999</v>
      </c>
      <c r="AE96" s="36">
        <v>1622.0530000000001</v>
      </c>
      <c r="AF96" s="36">
        <v>1689.3489999999999</v>
      </c>
      <c r="AG96" s="36">
        <v>1671.934</v>
      </c>
      <c r="AH96" s="36">
        <v>1734.7180000000001</v>
      </c>
      <c r="AI96" s="23">
        <v>1661.1120000000001</v>
      </c>
      <c r="AJ96" s="23">
        <v>213.196</v>
      </c>
      <c r="AK96" s="23">
        <v>213.196</v>
      </c>
      <c r="AL96" s="23">
        <v>1874.308</v>
      </c>
      <c r="AM96" s="22">
        <v>0.83</v>
      </c>
      <c r="AN96" s="23">
        <v>1683.3969999999999</v>
      </c>
      <c r="AO96" s="30">
        <v>234999.2</v>
      </c>
    </row>
    <row r="97" spans="1:41" x14ac:dyDescent="0.2">
      <c r="A97" s="26">
        <v>108078003</v>
      </c>
      <c r="B97" s="27" t="s">
        <v>210</v>
      </c>
      <c r="C97" s="27" t="s">
        <v>205</v>
      </c>
      <c r="D97" s="31">
        <v>69178</v>
      </c>
      <c r="E97" s="31">
        <v>67685</v>
      </c>
      <c r="F97" s="31">
        <v>64030</v>
      </c>
      <c r="G97" s="31">
        <v>66964</v>
      </c>
      <c r="H97" s="19">
        <v>5225</v>
      </c>
      <c r="I97" s="19">
        <v>5115</v>
      </c>
      <c r="J97" s="19">
        <v>5222</v>
      </c>
      <c r="K97" s="19">
        <v>5187</v>
      </c>
      <c r="L97" s="22">
        <v>1.1311</v>
      </c>
      <c r="M97" s="74">
        <v>0.79300000000000004</v>
      </c>
      <c r="N97" s="23">
        <v>35.222999999999999</v>
      </c>
      <c r="O97" s="34">
        <v>6.5799999999999997E-2</v>
      </c>
      <c r="P97" s="34">
        <v>0.12740000000000001</v>
      </c>
      <c r="Q97" s="34">
        <v>0.1101</v>
      </c>
      <c r="R97" s="34">
        <v>0.1173</v>
      </c>
      <c r="S97" s="34">
        <v>7.51E-2</v>
      </c>
      <c r="T97" s="34">
        <v>9.8799999999999999E-2</v>
      </c>
      <c r="U97" s="34">
        <v>8.3699999999999997E-2</v>
      </c>
      <c r="V97" s="34">
        <v>0.1145</v>
      </c>
      <c r="W97" s="19">
        <v>83.9</v>
      </c>
      <c r="X97" s="19">
        <v>57.387</v>
      </c>
      <c r="Y97" s="19">
        <v>0</v>
      </c>
      <c r="Z97" s="19">
        <v>141.28700000000001</v>
      </c>
      <c r="AA97" s="36">
        <v>94.21599999999998</v>
      </c>
      <c r="AB97" s="21">
        <v>18.843</v>
      </c>
      <c r="AC97" s="37">
        <v>7</v>
      </c>
      <c r="AD97" s="21">
        <v>4.2</v>
      </c>
      <c r="AE97" s="36">
        <v>1670.65</v>
      </c>
      <c r="AF97" s="36">
        <v>1680.1089999999999</v>
      </c>
      <c r="AG97" s="36">
        <v>1732.874</v>
      </c>
      <c r="AH97" s="36">
        <v>1789.008</v>
      </c>
      <c r="AI97" s="23">
        <v>1694.5440000000001</v>
      </c>
      <c r="AJ97" s="23">
        <v>164.33</v>
      </c>
      <c r="AK97" s="23">
        <v>199.553</v>
      </c>
      <c r="AL97" s="23">
        <v>1894.097</v>
      </c>
      <c r="AM97" s="22">
        <v>0.72</v>
      </c>
      <c r="AN97" s="23">
        <v>1542.537</v>
      </c>
      <c r="AO97" s="30">
        <v>215335.4</v>
      </c>
    </row>
    <row r="98" spans="1:41" x14ac:dyDescent="0.2">
      <c r="A98" s="26">
        <v>108079004</v>
      </c>
      <c r="B98" s="27" t="s">
        <v>211</v>
      </c>
      <c r="C98" s="27" t="s">
        <v>205</v>
      </c>
      <c r="D98" s="31">
        <v>61899</v>
      </c>
      <c r="E98" s="31">
        <v>61912</v>
      </c>
      <c r="F98" s="31">
        <v>59133</v>
      </c>
      <c r="G98" s="31">
        <v>60981</v>
      </c>
      <c r="H98" s="19">
        <v>1239</v>
      </c>
      <c r="I98" s="19">
        <v>1282</v>
      </c>
      <c r="J98" s="19">
        <v>1293</v>
      </c>
      <c r="K98" s="19">
        <v>1271</v>
      </c>
      <c r="L98" s="22">
        <v>1.242</v>
      </c>
      <c r="M98" s="74">
        <v>0.91510000000000002</v>
      </c>
      <c r="N98" s="23">
        <v>71.572000000000003</v>
      </c>
      <c r="O98" s="34">
        <v>0.1</v>
      </c>
      <c r="P98" s="34">
        <v>0.192</v>
      </c>
      <c r="Q98" s="34">
        <v>9.3899999999999997E-2</v>
      </c>
      <c r="R98" s="34">
        <v>0.26719999999999999</v>
      </c>
      <c r="S98" s="34">
        <v>0.1158</v>
      </c>
      <c r="T98" s="34">
        <v>0.2316</v>
      </c>
      <c r="U98" s="34">
        <v>0.1032</v>
      </c>
      <c r="V98" s="34">
        <v>0.2303</v>
      </c>
      <c r="W98" s="19">
        <v>29.785</v>
      </c>
      <c r="X98" s="19">
        <v>33.234000000000002</v>
      </c>
      <c r="Y98" s="19">
        <v>0</v>
      </c>
      <c r="Z98" s="19">
        <v>63.018999999999998</v>
      </c>
      <c r="AA98" s="36">
        <v>11.548999999999999</v>
      </c>
      <c r="AB98" s="21">
        <v>2.31</v>
      </c>
      <c r="AC98" s="37">
        <v>3</v>
      </c>
      <c r="AD98" s="21">
        <v>1.8</v>
      </c>
      <c r="AE98" s="36">
        <v>481.02699999999999</v>
      </c>
      <c r="AF98" s="36">
        <v>485.88099999999997</v>
      </c>
      <c r="AG98" s="36">
        <v>487.86500000000001</v>
      </c>
      <c r="AH98" s="36">
        <v>520.572</v>
      </c>
      <c r="AI98" s="23">
        <v>484.92399999999998</v>
      </c>
      <c r="AJ98" s="23">
        <v>67.129000000000005</v>
      </c>
      <c r="AK98" s="23">
        <v>138.70099999999999</v>
      </c>
      <c r="AL98" s="23">
        <v>623.625</v>
      </c>
      <c r="AM98" s="22">
        <v>1.1200000000000001</v>
      </c>
      <c r="AN98" s="23">
        <v>867.48699999999997</v>
      </c>
      <c r="AO98" s="30">
        <v>121099.63</v>
      </c>
    </row>
    <row r="99" spans="1:41" x14ac:dyDescent="0.2">
      <c r="A99" s="26">
        <v>117080503</v>
      </c>
      <c r="B99" s="27" t="s">
        <v>402</v>
      </c>
      <c r="C99" s="27" t="s">
        <v>403</v>
      </c>
      <c r="D99" s="31">
        <v>66807</v>
      </c>
      <c r="E99" s="31">
        <v>64596</v>
      </c>
      <c r="F99" s="31">
        <v>63375</v>
      </c>
      <c r="G99" s="31">
        <v>64926</v>
      </c>
      <c r="H99" s="19">
        <v>5966</v>
      </c>
      <c r="I99" s="19">
        <v>5916</v>
      </c>
      <c r="J99" s="19">
        <v>5810</v>
      </c>
      <c r="K99" s="19">
        <v>5897</v>
      </c>
      <c r="L99" s="22">
        <v>1.1666000000000001</v>
      </c>
      <c r="M99" s="74">
        <v>0.75519999999999998</v>
      </c>
      <c r="N99" s="23">
        <v>0</v>
      </c>
      <c r="O99" s="34">
        <v>0.1348</v>
      </c>
      <c r="P99" s="34">
        <v>0.14510000000000001</v>
      </c>
      <c r="Q99" s="34">
        <v>0.14549999999999999</v>
      </c>
      <c r="R99" s="34">
        <v>0.15920000000000001</v>
      </c>
      <c r="S99" s="34">
        <v>0.18290000000000001</v>
      </c>
      <c r="T99" s="34">
        <v>0.13780000000000001</v>
      </c>
      <c r="U99" s="34">
        <v>0.15440000000000001</v>
      </c>
      <c r="V99" s="34">
        <v>0.1474</v>
      </c>
      <c r="W99" s="19">
        <v>186.15799999999999</v>
      </c>
      <c r="X99" s="19">
        <v>88.858999999999995</v>
      </c>
      <c r="Y99" s="19">
        <v>0</v>
      </c>
      <c r="Z99" s="19">
        <v>275.017</v>
      </c>
      <c r="AA99" s="36">
        <v>74.189999999999984</v>
      </c>
      <c r="AB99" s="21">
        <v>14.837999999999999</v>
      </c>
      <c r="AC99" s="37">
        <v>16</v>
      </c>
      <c r="AD99" s="21">
        <v>9.6</v>
      </c>
      <c r="AE99" s="36">
        <v>2009.479</v>
      </c>
      <c r="AF99" s="36">
        <v>2044.8530000000001</v>
      </c>
      <c r="AG99" s="36">
        <v>2099.877</v>
      </c>
      <c r="AH99" s="36">
        <v>2092.0390000000002</v>
      </c>
      <c r="AI99" s="23">
        <v>2051.4029999999998</v>
      </c>
      <c r="AJ99" s="23">
        <v>299.45499999999998</v>
      </c>
      <c r="AK99" s="23">
        <v>299.45499999999998</v>
      </c>
      <c r="AL99" s="23">
        <v>2350.8580000000002</v>
      </c>
      <c r="AM99" s="22">
        <v>1.24</v>
      </c>
      <c r="AN99" s="23">
        <v>3400.7139999999999</v>
      </c>
      <c r="AO99" s="30">
        <v>474733.57</v>
      </c>
    </row>
    <row r="100" spans="1:41" x14ac:dyDescent="0.2">
      <c r="A100" s="26">
        <v>117081003</v>
      </c>
      <c r="B100" s="27" t="s">
        <v>404</v>
      </c>
      <c r="C100" s="27" t="s">
        <v>403</v>
      </c>
      <c r="D100" s="31">
        <v>59392</v>
      </c>
      <c r="E100" s="31">
        <v>56639</v>
      </c>
      <c r="F100" s="31">
        <v>55167</v>
      </c>
      <c r="G100" s="31">
        <v>57066</v>
      </c>
      <c r="H100" s="19">
        <v>2286</v>
      </c>
      <c r="I100" s="19">
        <v>2368</v>
      </c>
      <c r="J100" s="19">
        <v>2328</v>
      </c>
      <c r="K100" s="19">
        <v>2327</v>
      </c>
      <c r="L100" s="22">
        <v>1.3272999999999999</v>
      </c>
      <c r="M100" s="74">
        <v>0.9032</v>
      </c>
      <c r="N100" s="23">
        <v>118.34</v>
      </c>
      <c r="O100" s="34">
        <v>0.1275</v>
      </c>
      <c r="P100" s="34">
        <v>0.30980000000000002</v>
      </c>
      <c r="Q100" s="34">
        <v>0.15390000000000001</v>
      </c>
      <c r="R100" s="34">
        <v>0.3</v>
      </c>
      <c r="S100" s="34">
        <v>0.15770000000000001</v>
      </c>
      <c r="T100" s="34">
        <v>0.3498</v>
      </c>
      <c r="U100" s="34">
        <v>0.1464</v>
      </c>
      <c r="V100" s="34">
        <v>0.31990000000000002</v>
      </c>
      <c r="W100" s="19">
        <v>72.066999999999993</v>
      </c>
      <c r="X100" s="19">
        <v>78.736999999999995</v>
      </c>
      <c r="Y100" s="19">
        <v>0</v>
      </c>
      <c r="Z100" s="19">
        <v>150.804</v>
      </c>
      <c r="AA100" s="36">
        <v>24.801000000000002</v>
      </c>
      <c r="AB100" s="21">
        <v>4.96</v>
      </c>
      <c r="AC100" s="37">
        <v>1</v>
      </c>
      <c r="AD100" s="21">
        <v>0.6</v>
      </c>
      <c r="AE100" s="36">
        <v>820.43600000000004</v>
      </c>
      <c r="AF100" s="36">
        <v>833.56100000000004</v>
      </c>
      <c r="AG100" s="36">
        <v>863.84</v>
      </c>
      <c r="AH100" s="36">
        <v>854.94200000000001</v>
      </c>
      <c r="AI100" s="23">
        <v>839.279</v>
      </c>
      <c r="AJ100" s="23">
        <v>156.364</v>
      </c>
      <c r="AK100" s="23">
        <v>274.70400000000001</v>
      </c>
      <c r="AL100" s="23">
        <v>1113.9829999999999</v>
      </c>
      <c r="AM100" s="22">
        <v>1.1200000000000001</v>
      </c>
      <c r="AN100" s="23">
        <v>1656.02</v>
      </c>
      <c r="AO100" s="30">
        <v>231177.42</v>
      </c>
    </row>
    <row r="101" spans="1:41" x14ac:dyDescent="0.2">
      <c r="A101" s="26">
        <v>117083004</v>
      </c>
      <c r="B101" s="27" t="s">
        <v>405</v>
      </c>
      <c r="C101" s="27" t="s">
        <v>403</v>
      </c>
      <c r="D101" s="31">
        <v>81739</v>
      </c>
      <c r="E101" s="31">
        <v>77045</v>
      </c>
      <c r="F101" s="31">
        <v>74706</v>
      </c>
      <c r="G101" s="31">
        <v>77830</v>
      </c>
      <c r="H101" s="19">
        <v>2026</v>
      </c>
      <c r="I101" s="19">
        <v>1942</v>
      </c>
      <c r="J101" s="19">
        <v>1944</v>
      </c>
      <c r="K101" s="19">
        <v>1971</v>
      </c>
      <c r="L101" s="22">
        <v>0.97319999999999995</v>
      </c>
      <c r="M101" s="74">
        <v>0.91539999999999999</v>
      </c>
      <c r="N101" s="23">
        <v>106.364</v>
      </c>
      <c r="O101" s="34">
        <v>0.14330000000000001</v>
      </c>
      <c r="P101" s="34">
        <v>0.18659999999999999</v>
      </c>
      <c r="Q101" s="34">
        <v>0.16619999999999999</v>
      </c>
      <c r="R101" s="34">
        <v>0.188</v>
      </c>
      <c r="S101" s="34">
        <v>0.20449999999999999</v>
      </c>
      <c r="T101" s="34">
        <v>0.22550000000000001</v>
      </c>
      <c r="U101" s="34">
        <v>0.17130000000000001</v>
      </c>
      <c r="V101" s="34">
        <v>0.2</v>
      </c>
      <c r="W101" s="19">
        <v>70.242000000000004</v>
      </c>
      <c r="X101" s="19">
        <v>41.005000000000003</v>
      </c>
      <c r="Y101" s="19">
        <v>0</v>
      </c>
      <c r="Z101" s="19">
        <v>111.247</v>
      </c>
      <c r="AA101" s="36">
        <v>32.647999999999996</v>
      </c>
      <c r="AB101" s="21">
        <v>6.53</v>
      </c>
      <c r="AC101" s="37">
        <v>15</v>
      </c>
      <c r="AD101" s="21">
        <v>9</v>
      </c>
      <c r="AE101" s="36">
        <v>683.41800000000001</v>
      </c>
      <c r="AF101" s="36">
        <v>691.63800000000003</v>
      </c>
      <c r="AG101" s="36">
        <v>700.71699999999998</v>
      </c>
      <c r="AH101" s="36">
        <v>706.82899999999995</v>
      </c>
      <c r="AI101" s="23">
        <v>691.92399999999998</v>
      </c>
      <c r="AJ101" s="23">
        <v>126.777</v>
      </c>
      <c r="AK101" s="23">
        <v>233.14099999999999</v>
      </c>
      <c r="AL101" s="23">
        <v>925.06500000000005</v>
      </c>
      <c r="AM101" s="22">
        <v>0.97</v>
      </c>
      <c r="AN101" s="23">
        <v>873.26499999999999</v>
      </c>
      <c r="AO101" s="30">
        <v>121906.23</v>
      </c>
    </row>
    <row r="102" spans="1:41" x14ac:dyDescent="0.2">
      <c r="A102" s="26">
        <v>117086003</v>
      </c>
      <c r="B102" s="27" t="s">
        <v>406</v>
      </c>
      <c r="C102" s="27" t="s">
        <v>403</v>
      </c>
      <c r="D102" s="31">
        <v>58681</v>
      </c>
      <c r="E102" s="31">
        <v>59347</v>
      </c>
      <c r="F102" s="31">
        <v>60234</v>
      </c>
      <c r="G102" s="31">
        <v>59421</v>
      </c>
      <c r="H102" s="19">
        <v>3683</v>
      </c>
      <c r="I102" s="19">
        <v>3469</v>
      </c>
      <c r="J102" s="19">
        <v>3315</v>
      </c>
      <c r="K102" s="19">
        <v>3489</v>
      </c>
      <c r="L102" s="22">
        <v>1.2746999999999999</v>
      </c>
      <c r="M102" s="74">
        <v>0.77270000000000005</v>
      </c>
      <c r="N102" s="23">
        <v>0.54300000000000004</v>
      </c>
      <c r="O102" s="34">
        <v>4.2299999999999997E-2</v>
      </c>
      <c r="P102" s="34">
        <v>0.15290000000000001</v>
      </c>
      <c r="Q102" s="34">
        <v>0.13389999999999999</v>
      </c>
      <c r="R102" s="34">
        <v>0.1066</v>
      </c>
      <c r="S102" s="34">
        <v>0.1628</v>
      </c>
      <c r="T102" s="34">
        <v>4.5999999999999999E-2</v>
      </c>
      <c r="U102" s="34">
        <v>0.113</v>
      </c>
      <c r="V102" s="34">
        <v>0.1018</v>
      </c>
      <c r="W102" s="19">
        <v>59.866999999999997</v>
      </c>
      <c r="X102" s="19">
        <v>26.966999999999999</v>
      </c>
      <c r="Y102" s="19">
        <v>0</v>
      </c>
      <c r="Z102" s="19">
        <v>86.834000000000003</v>
      </c>
      <c r="AA102" s="36">
        <v>29.826000000000001</v>
      </c>
      <c r="AB102" s="21">
        <v>5.9649999999999999</v>
      </c>
      <c r="AC102" s="37">
        <v>8</v>
      </c>
      <c r="AD102" s="21">
        <v>4.8</v>
      </c>
      <c r="AE102" s="36">
        <v>882.99699999999996</v>
      </c>
      <c r="AF102" s="36">
        <v>871.37</v>
      </c>
      <c r="AG102" s="36">
        <v>946.82</v>
      </c>
      <c r="AH102" s="36">
        <v>987.42100000000005</v>
      </c>
      <c r="AI102" s="23">
        <v>900.39599999999996</v>
      </c>
      <c r="AJ102" s="23">
        <v>97.599000000000004</v>
      </c>
      <c r="AK102" s="23">
        <v>98.141999999999996</v>
      </c>
      <c r="AL102" s="23">
        <v>998.53800000000001</v>
      </c>
      <c r="AM102" s="22">
        <v>0.99</v>
      </c>
      <c r="AN102" s="23">
        <v>1260.1079999999999</v>
      </c>
      <c r="AO102" s="30">
        <v>175908.82</v>
      </c>
    </row>
    <row r="103" spans="1:41" x14ac:dyDescent="0.2">
      <c r="A103" s="26">
        <v>117086503</v>
      </c>
      <c r="B103" s="27" t="s">
        <v>407</v>
      </c>
      <c r="C103" s="27" t="s">
        <v>403</v>
      </c>
      <c r="D103" s="31">
        <v>56515</v>
      </c>
      <c r="E103" s="31">
        <v>56343</v>
      </c>
      <c r="F103" s="31">
        <v>53051</v>
      </c>
      <c r="G103" s="31">
        <v>55303</v>
      </c>
      <c r="H103" s="19">
        <v>4479</v>
      </c>
      <c r="I103" s="19">
        <v>4480</v>
      </c>
      <c r="J103" s="19">
        <v>4542</v>
      </c>
      <c r="K103" s="19">
        <v>4500</v>
      </c>
      <c r="L103" s="22">
        <v>1.3695999999999999</v>
      </c>
      <c r="M103" s="74">
        <v>0.80779999999999996</v>
      </c>
      <c r="N103" s="23">
        <v>59.65</v>
      </c>
      <c r="O103" s="34">
        <v>0.1633</v>
      </c>
      <c r="P103" s="34">
        <v>0.17119999999999999</v>
      </c>
      <c r="Q103" s="34">
        <v>0.1729</v>
      </c>
      <c r="R103" s="34">
        <v>0.23089999999999999</v>
      </c>
      <c r="S103" s="34">
        <v>0.17199999999999999</v>
      </c>
      <c r="T103" s="34">
        <v>0.22539999999999999</v>
      </c>
      <c r="U103" s="34">
        <v>0.1694</v>
      </c>
      <c r="V103" s="34">
        <v>0.2092</v>
      </c>
      <c r="W103" s="19">
        <v>161.30799999999999</v>
      </c>
      <c r="X103" s="19">
        <v>99.602999999999994</v>
      </c>
      <c r="Y103" s="19">
        <v>0</v>
      </c>
      <c r="Z103" s="19">
        <v>260.911</v>
      </c>
      <c r="AA103" s="36">
        <v>82.406000000000006</v>
      </c>
      <c r="AB103" s="21">
        <v>16.481000000000002</v>
      </c>
      <c r="AC103" s="37">
        <v>7</v>
      </c>
      <c r="AD103" s="21">
        <v>4.2</v>
      </c>
      <c r="AE103" s="36">
        <v>1587.048</v>
      </c>
      <c r="AF103" s="36">
        <v>1546.3430000000001</v>
      </c>
      <c r="AG103" s="36">
        <v>1550.7529999999999</v>
      </c>
      <c r="AH103" s="36">
        <v>1542.556</v>
      </c>
      <c r="AI103" s="23">
        <v>1561.3810000000001</v>
      </c>
      <c r="AJ103" s="23">
        <v>281.59199999999998</v>
      </c>
      <c r="AK103" s="23">
        <v>341.24200000000002</v>
      </c>
      <c r="AL103" s="23">
        <v>1902.623</v>
      </c>
      <c r="AM103" s="22">
        <v>1.47</v>
      </c>
      <c r="AN103" s="23">
        <v>3830.5740000000001</v>
      </c>
      <c r="AO103" s="30">
        <v>534741.26</v>
      </c>
    </row>
    <row r="104" spans="1:41" x14ac:dyDescent="0.2">
      <c r="A104" s="26">
        <v>117086653</v>
      </c>
      <c r="B104" s="27" t="s">
        <v>408</v>
      </c>
      <c r="C104" s="27" t="s">
        <v>403</v>
      </c>
      <c r="D104" s="31">
        <v>64566</v>
      </c>
      <c r="E104" s="31">
        <v>64540</v>
      </c>
      <c r="F104" s="31">
        <v>61320</v>
      </c>
      <c r="G104" s="31">
        <v>63475</v>
      </c>
      <c r="H104" s="19">
        <v>3806</v>
      </c>
      <c r="I104" s="19">
        <v>3894</v>
      </c>
      <c r="J104" s="19">
        <v>3918</v>
      </c>
      <c r="K104" s="19">
        <v>3873</v>
      </c>
      <c r="L104" s="22">
        <v>1.1932</v>
      </c>
      <c r="M104" s="74">
        <v>0.84140000000000004</v>
      </c>
      <c r="N104" s="23">
        <v>105.971</v>
      </c>
      <c r="O104" s="34">
        <v>0.1057</v>
      </c>
      <c r="P104" s="34">
        <v>0.26960000000000001</v>
      </c>
      <c r="Q104" s="34">
        <v>0.15559999999999999</v>
      </c>
      <c r="R104" s="34">
        <v>0.2195</v>
      </c>
      <c r="S104" s="34">
        <v>0.1386</v>
      </c>
      <c r="T104" s="34">
        <v>0.219</v>
      </c>
      <c r="U104" s="34">
        <v>0.1333</v>
      </c>
      <c r="V104" s="34">
        <v>0.23599999999999999</v>
      </c>
      <c r="W104" s="19">
        <v>117.575</v>
      </c>
      <c r="X104" s="19">
        <v>104.07899999999999</v>
      </c>
      <c r="Y104" s="19">
        <v>0</v>
      </c>
      <c r="Z104" s="19">
        <v>221.654</v>
      </c>
      <c r="AA104" s="36">
        <v>64.111999999999995</v>
      </c>
      <c r="AB104" s="21">
        <v>12.821999999999999</v>
      </c>
      <c r="AC104" s="37">
        <v>2</v>
      </c>
      <c r="AD104" s="21">
        <v>1.2</v>
      </c>
      <c r="AE104" s="36">
        <v>1470.049</v>
      </c>
      <c r="AF104" s="36">
        <v>1434.5340000000001</v>
      </c>
      <c r="AG104" s="36">
        <v>1448.367</v>
      </c>
      <c r="AH104" s="36">
        <v>1465.1089999999999</v>
      </c>
      <c r="AI104" s="23">
        <v>1450.9829999999999</v>
      </c>
      <c r="AJ104" s="23">
        <v>235.67599999999999</v>
      </c>
      <c r="AK104" s="23">
        <v>341.64699999999999</v>
      </c>
      <c r="AL104" s="23">
        <v>1792.63</v>
      </c>
      <c r="AM104" s="22">
        <v>1.1499999999999999</v>
      </c>
      <c r="AN104" s="23">
        <v>2459.8110000000001</v>
      </c>
      <c r="AO104" s="30">
        <v>343385.2</v>
      </c>
    </row>
    <row r="105" spans="1:41" x14ac:dyDescent="0.2">
      <c r="A105" s="26">
        <v>117089003</v>
      </c>
      <c r="B105" s="27" t="s">
        <v>409</v>
      </c>
      <c r="C105" s="27" t="s">
        <v>403</v>
      </c>
      <c r="D105" s="31">
        <v>72466</v>
      </c>
      <c r="E105" s="31">
        <v>70423</v>
      </c>
      <c r="F105" s="31">
        <v>66096</v>
      </c>
      <c r="G105" s="31">
        <v>69662</v>
      </c>
      <c r="H105" s="19">
        <v>3516</v>
      </c>
      <c r="I105" s="19">
        <v>3559</v>
      </c>
      <c r="J105" s="19">
        <v>3602</v>
      </c>
      <c r="K105" s="19">
        <v>3559</v>
      </c>
      <c r="L105" s="22">
        <v>1.0872999999999999</v>
      </c>
      <c r="M105" s="74">
        <v>0.85899999999999999</v>
      </c>
      <c r="N105" s="23">
        <v>118.77</v>
      </c>
      <c r="O105" s="34">
        <v>0.11650000000000001</v>
      </c>
      <c r="P105" s="34">
        <v>0.21229999999999999</v>
      </c>
      <c r="Q105" s="34">
        <v>0.1429</v>
      </c>
      <c r="R105" s="34">
        <v>0.21909999999999999</v>
      </c>
      <c r="S105" s="34">
        <v>0.12740000000000001</v>
      </c>
      <c r="T105" s="34">
        <v>0.2457</v>
      </c>
      <c r="U105" s="34">
        <v>0.12889999999999999</v>
      </c>
      <c r="V105" s="34">
        <v>0.22570000000000001</v>
      </c>
      <c r="W105" s="19">
        <v>99.614999999999995</v>
      </c>
      <c r="X105" s="19">
        <v>87.210999999999999</v>
      </c>
      <c r="Y105" s="19">
        <v>0</v>
      </c>
      <c r="Z105" s="19">
        <v>186.82599999999999</v>
      </c>
      <c r="AA105" s="36">
        <v>81.008999999999986</v>
      </c>
      <c r="AB105" s="21">
        <v>16.202000000000002</v>
      </c>
      <c r="AC105" s="37">
        <v>23</v>
      </c>
      <c r="AD105" s="21">
        <v>13.8</v>
      </c>
      <c r="AE105" s="36">
        <v>1288.011</v>
      </c>
      <c r="AF105" s="36">
        <v>1296.502</v>
      </c>
      <c r="AG105" s="36">
        <v>1287.5509999999999</v>
      </c>
      <c r="AH105" s="36">
        <v>1302.3440000000001</v>
      </c>
      <c r="AI105" s="23">
        <v>1290.6880000000001</v>
      </c>
      <c r="AJ105" s="23">
        <v>216.828</v>
      </c>
      <c r="AK105" s="23">
        <v>335.59800000000001</v>
      </c>
      <c r="AL105" s="23">
        <v>1626.2860000000001</v>
      </c>
      <c r="AM105" s="22">
        <v>1.28</v>
      </c>
      <c r="AN105" s="23">
        <v>2263.3739999999998</v>
      </c>
      <c r="AO105" s="30">
        <v>315962.95</v>
      </c>
    </row>
    <row r="106" spans="1:41" x14ac:dyDescent="0.2">
      <c r="A106" s="26">
        <v>122091002</v>
      </c>
      <c r="B106" s="27" t="s">
        <v>494</v>
      </c>
      <c r="C106" s="27" t="s">
        <v>495</v>
      </c>
      <c r="D106" s="31">
        <v>85223</v>
      </c>
      <c r="E106" s="31">
        <v>81616</v>
      </c>
      <c r="F106" s="31">
        <v>79053</v>
      </c>
      <c r="G106" s="31">
        <v>81964</v>
      </c>
      <c r="H106" s="19">
        <v>24550</v>
      </c>
      <c r="I106" s="19">
        <v>24978</v>
      </c>
      <c r="J106" s="19">
        <v>24400</v>
      </c>
      <c r="K106" s="19">
        <v>24643</v>
      </c>
      <c r="L106" s="22">
        <v>0.92410000000000003</v>
      </c>
      <c r="M106" s="74">
        <v>-1.7534000000000001</v>
      </c>
      <c r="N106" s="23">
        <v>0</v>
      </c>
      <c r="O106" s="34">
        <v>0.14050000000000001</v>
      </c>
      <c r="P106" s="34">
        <v>0.1234</v>
      </c>
      <c r="Q106" s="34">
        <v>0.1676</v>
      </c>
      <c r="R106" s="34">
        <v>0.14249999999999999</v>
      </c>
      <c r="S106" s="34">
        <v>0.13569999999999999</v>
      </c>
      <c r="T106" s="34">
        <v>0.16550000000000001</v>
      </c>
      <c r="U106" s="34">
        <v>0.1479</v>
      </c>
      <c r="V106" s="34">
        <v>0.14380000000000001</v>
      </c>
      <c r="W106" s="19">
        <v>700.7</v>
      </c>
      <c r="X106" s="19">
        <v>340.63799999999998</v>
      </c>
      <c r="Y106" s="19">
        <v>0</v>
      </c>
      <c r="Z106" s="19">
        <v>1041.338</v>
      </c>
      <c r="AA106" s="36">
        <v>1250.8110000000001</v>
      </c>
      <c r="AB106" s="21">
        <v>250.16200000000001</v>
      </c>
      <c r="AC106" s="37">
        <v>1191</v>
      </c>
      <c r="AD106" s="21">
        <v>714.6</v>
      </c>
      <c r="AE106" s="36">
        <v>7896.1049999999996</v>
      </c>
      <c r="AF106" s="36">
        <v>7891.1180000000004</v>
      </c>
      <c r="AG106" s="36">
        <v>7897.2550000000001</v>
      </c>
      <c r="AH106" s="36">
        <v>7826.4960000000001</v>
      </c>
      <c r="AI106" s="23">
        <v>7894.826</v>
      </c>
      <c r="AJ106" s="23">
        <v>2006.1</v>
      </c>
      <c r="AK106" s="23">
        <v>2006.1</v>
      </c>
      <c r="AL106" s="23">
        <v>9900.9259999999995</v>
      </c>
      <c r="AM106" s="22">
        <v>1.25</v>
      </c>
      <c r="AN106" s="23">
        <v>11436.807000000001</v>
      </c>
      <c r="AO106" s="30">
        <v>1596557.74</v>
      </c>
    </row>
    <row r="107" spans="1:41" x14ac:dyDescent="0.2">
      <c r="A107" s="26">
        <v>122091303</v>
      </c>
      <c r="B107" s="27" t="s">
        <v>496</v>
      </c>
      <c r="C107" s="27" t="s">
        <v>495</v>
      </c>
      <c r="D107" s="31">
        <v>76042</v>
      </c>
      <c r="E107" s="31">
        <v>70595</v>
      </c>
      <c r="F107" s="31">
        <v>67176</v>
      </c>
      <c r="G107" s="31">
        <v>71271</v>
      </c>
      <c r="H107" s="19">
        <v>4018</v>
      </c>
      <c r="I107" s="19">
        <v>4056</v>
      </c>
      <c r="J107" s="19">
        <v>4146</v>
      </c>
      <c r="K107" s="19">
        <v>4073</v>
      </c>
      <c r="L107" s="22">
        <v>1.0627</v>
      </c>
      <c r="M107" s="74">
        <v>-2.6627000000000001</v>
      </c>
      <c r="N107" s="23">
        <v>0</v>
      </c>
      <c r="O107" s="34">
        <v>7.7499999999999999E-2</v>
      </c>
      <c r="P107" s="34">
        <v>0.42970000000000003</v>
      </c>
      <c r="Q107" s="34">
        <v>6.5799999999999997E-2</v>
      </c>
      <c r="R107" s="34">
        <v>0.37459999999999999</v>
      </c>
      <c r="S107" s="34">
        <v>0.12989999999999999</v>
      </c>
      <c r="T107" s="34">
        <v>0.44400000000000001</v>
      </c>
      <c r="U107" s="34">
        <v>9.11E-2</v>
      </c>
      <c r="V107" s="34">
        <v>0.41610000000000003</v>
      </c>
      <c r="W107" s="19">
        <v>70.105999999999995</v>
      </c>
      <c r="X107" s="19">
        <v>160.10400000000001</v>
      </c>
      <c r="Y107" s="19">
        <v>0</v>
      </c>
      <c r="Z107" s="19">
        <v>230.21</v>
      </c>
      <c r="AA107" s="36">
        <v>70.158000000000001</v>
      </c>
      <c r="AB107" s="21">
        <v>14.032</v>
      </c>
      <c r="AC107" s="37">
        <v>50</v>
      </c>
      <c r="AD107" s="21">
        <v>30</v>
      </c>
      <c r="AE107" s="36">
        <v>1282.579</v>
      </c>
      <c r="AF107" s="36">
        <v>1259.557</v>
      </c>
      <c r="AG107" s="36">
        <v>1302.566</v>
      </c>
      <c r="AH107" s="36">
        <v>1338.6510000000001</v>
      </c>
      <c r="AI107" s="23">
        <v>1281.567</v>
      </c>
      <c r="AJ107" s="23">
        <v>274.24200000000002</v>
      </c>
      <c r="AK107" s="23">
        <v>274.24200000000002</v>
      </c>
      <c r="AL107" s="23">
        <v>1555.809</v>
      </c>
      <c r="AM107" s="22">
        <v>0.97</v>
      </c>
      <c r="AN107" s="23">
        <v>1603.7570000000001</v>
      </c>
      <c r="AO107" s="30">
        <v>223881.60000000001</v>
      </c>
    </row>
    <row r="108" spans="1:41" x14ac:dyDescent="0.2">
      <c r="A108" s="26">
        <v>122091352</v>
      </c>
      <c r="B108" s="27" t="s">
        <v>497</v>
      </c>
      <c r="C108" s="27" t="s">
        <v>495</v>
      </c>
      <c r="D108" s="31">
        <v>79101</v>
      </c>
      <c r="E108" s="31">
        <v>77011</v>
      </c>
      <c r="F108" s="31">
        <v>77709</v>
      </c>
      <c r="G108" s="31">
        <v>77940</v>
      </c>
      <c r="H108" s="19">
        <v>20908</v>
      </c>
      <c r="I108" s="19">
        <v>21047</v>
      </c>
      <c r="J108" s="19">
        <v>20677</v>
      </c>
      <c r="K108" s="19">
        <v>20877</v>
      </c>
      <c r="L108" s="22">
        <v>0.9718</v>
      </c>
      <c r="M108" s="74">
        <v>-1.8715999999999999</v>
      </c>
      <c r="N108" s="23">
        <v>0</v>
      </c>
      <c r="O108" s="34">
        <v>0.15060000000000001</v>
      </c>
      <c r="P108" s="34">
        <v>0.18779999999999999</v>
      </c>
      <c r="Q108" s="34">
        <v>0.21029999999999999</v>
      </c>
      <c r="R108" s="34">
        <v>0.1618</v>
      </c>
      <c r="S108" s="34">
        <v>0.18079999999999999</v>
      </c>
      <c r="T108" s="34">
        <v>0.1389</v>
      </c>
      <c r="U108" s="34">
        <v>0.18060000000000001</v>
      </c>
      <c r="V108" s="34">
        <v>0.1628</v>
      </c>
      <c r="W108" s="19">
        <v>753.80100000000004</v>
      </c>
      <c r="X108" s="19">
        <v>339.75299999999999</v>
      </c>
      <c r="Y108" s="19">
        <v>0</v>
      </c>
      <c r="Z108" s="19">
        <v>1093.5540000000001</v>
      </c>
      <c r="AA108" s="36">
        <v>476.33699999999993</v>
      </c>
      <c r="AB108" s="21">
        <v>95.266999999999996</v>
      </c>
      <c r="AC108" s="37">
        <v>449</v>
      </c>
      <c r="AD108" s="21">
        <v>269.39999999999998</v>
      </c>
      <c r="AE108" s="36">
        <v>6956.4530000000004</v>
      </c>
      <c r="AF108" s="36">
        <v>7126.4970000000003</v>
      </c>
      <c r="AG108" s="36">
        <v>7110.9620000000004</v>
      </c>
      <c r="AH108" s="36">
        <v>7036.5969999999998</v>
      </c>
      <c r="AI108" s="23">
        <v>7064.6369999999997</v>
      </c>
      <c r="AJ108" s="23">
        <v>1458.221</v>
      </c>
      <c r="AK108" s="23">
        <v>1458.221</v>
      </c>
      <c r="AL108" s="23">
        <v>8522.8580000000002</v>
      </c>
      <c r="AM108" s="22">
        <v>1.1299999999999999</v>
      </c>
      <c r="AN108" s="23">
        <v>9359.24</v>
      </c>
      <c r="AO108" s="30">
        <v>1306533.1100000001</v>
      </c>
    </row>
    <row r="109" spans="1:41" x14ac:dyDescent="0.2">
      <c r="A109" s="26">
        <v>122092002</v>
      </c>
      <c r="B109" s="27" t="s">
        <v>498</v>
      </c>
      <c r="C109" s="27" t="s">
        <v>495</v>
      </c>
      <c r="D109" s="31">
        <v>99586</v>
      </c>
      <c r="E109" s="31">
        <v>97407</v>
      </c>
      <c r="F109" s="31">
        <v>92596</v>
      </c>
      <c r="G109" s="31">
        <v>96530</v>
      </c>
      <c r="H109" s="19">
        <v>20427</v>
      </c>
      <c r="I109" s="19">
        <v>20479</v>
      </c>
      <c r="J109" s="19">
        <v>20648</v>
      </c>
      <c r="K109" s="19">
        <v>20518</v>
      </c>
      <c r="L109" s="22">
        <v>0.78459999999999996</v>
      </c>
      <c r="M109" s="74">
        <v>-1.2098</v>
      </c>
      <c r="N109" s="23">
        <v>0</v>
      </c>
      <c r="O109" s="34">
        <v>9.0399999999999994E-2</v>
      </c>
      <c r="P109" s="34">
        <v>7.4800000000000005E-2</v>
      </c>
      <c r="Q109" s="34">
        <v>8.2600000000000007E-2</v>
      </c>
      <c r="R109" s="34">
        <v>6.59E-2</v>
      </c>
      <c r="S109" s="34">
        <v>5.7200000000000001E-2</v>
      </c>
      <c r="T109" s="34">
        <v>8.5400000000000004E-2</v>
      </c>
      <c r="U109" s="34">
        <v>7.6700000000000004E-2</v>
      </c>
      <c r="V109" s="34">
        <v>7.5399999999999995E-2</v>
      </c>
      <c r="W109" s="19">
        <v>252.357</v>
      </c>
      <c r="X109" s="19">
        <v>124.04</v>
      </c>
      <c r="Y109" s="19">
        <v>0</v>
      </c>
      <c r="Z109" s="19">
        <v>376.39699999999999</v>
      </c>
      <c r="AA109" s="36">
        <v>107.08199999999998</v>
      </c>
      <c r="AB109" s="21">
        <v>21.416</v>
      </c>
      <c r="AC109" s="37">
        <v>577</v>
      </c>
      <c r="AD109" s="21">
        <v>346.2</v>
      </c>
      <c r="AE109" s="36">
        <v>5483.634</v>
      </c>
      <c r="AF109" s="36">
        <v>5348.6840000000002</v>
      </c>
      <c r="AG109" s="36">
        <v>5517.9579999999996</v>
      </c>
      <c r="AH109" s="36">
        <v>5426.692</v>
      </c>
      <c r="AI109" s="23">
        <v>5450.0919999999996</v>
      </c>
      <c r="AJ109" s="23">
        <v>744.01300000000003</v>
      </c>
      <c r="AK109" s="23">
        <v>744.01300000000003</v>
      </c>
      <c r="AL109" s="23">
        <v>6194.1049999999996</v>
      </c>
      <c r="AM109" s="22">
        <v>0.89</v>
      </c>
      <c r="AN109" s="23">
        <v>4325.3059999999996</v>
      </c>
      <c r="AO109" s="30">
        <v>603804.96</v>
      </c>
    </row>
    <row r="110" spans="1:41" x14ac:dyDescent="0.2">
      <c r="A110" s="26">
        <v>122092102</v>
      </c>
      <c r="B110" s="27" t="s">
        <v>499</v>
      </c>
      <c r="C110" s="27" t="s">
        <v>495</v>
      </c>
      <c r="D110" s="31">
        <v>142886</v>
      </c>
      <c r="E110" s="31">
        <v>140218</v>
      </c>
      <c r="F110" s="31">
        <v>137034</v>
      </c>
      <c r="G110" s="31">
        <v>140046</v>
      </c>
      <c r="H110" s="19">
        <v>45225</v>
      </c>
      <c r="I110" s="19">
        <v>44545</v>
      </c>
      <c r="J110" s="19">
        <v>44381</v>
      </c>
      <c r="K110" s="19">
        <v>44717</v>
      </c>
      <c r="L110" s="22">
        <v>0.54079999999999995</v>
      </c>
      <c r="M110" s="74">
        <v>-1.2987</v>
      </c>
      <c r="N110" s="23">
        <v>0</v>
      </c>
      <c r="O110" s="34">
        <v>2.3400000000000001E-2</v>
      </c>
      <c r="P110" s="34">
        <v>4.1599999999999998E-2</v>
      </c>
      <c r="Q110" s="34">
        <v>2.7900000000000001E-2</v>
      </c>
      <c r="R110" s="34">
        <v>4.5499999999999999E-2</v>
      </c>
      <c r="S110" s="34">
        <v>2.5899999999999999E-2</v>
      </c>
      <c r="T110" s="34">
        <v>3.9E-2</v>
      </c>
      <c r="U110" s="34">
        <v>2.5700000000000001E-2</v>
      </c>
      <c r="V110" s="34">
        <v>4.2000000000000003E-2</v>
      </c>
      <c r="W110" s="19">
        <v>259.03300000000002</v>
      </c>
      <c r="X110" s="19">
        <v>211.661</v>
      </c>
      <c r="Y110" s="19">
        <v>0</v>
      </c>
      <c r="Z110" s="19">
        <v>470.69400000000002</v>
      </c>
      <c r="AA110" s="36">
        <v>205.73099999999997</v>
      </c>
      <c r="AB110" s="21">
        <v>41.146000000000001</v>
      </c>
      <c r="AC110" s="37">
        <v>777</v>
      </c>
      <c r="AD110" s="21">
        <v>466.2</v>
      </c>
      <c r="AE110" s="36">
        <v>16798.491000000002</v>
      </c>
      <c r="AF110" s="36">
        <v>17103.716</v>
      </c>
      <c r="AG110" s="36">
        <v>17367.29</v>
      </c>
      <c r="AH110" s="36">
        <v>17415.066999999999</v>
      </c>
      <c r="AI110" s="23">
        <v>17089.831999999999</v>
      </c>
      <c r="AJ110" s="23">
        <v>978.04</v>
      </c>
      <c r="AK110" s="23">
        <v>978.04</v>
      </c>
      <c r="AL110" s="23">
        <v>18067.871999999999</v>
      </c>
      <c r="AM110" s="22">
        <v>0.81</v>
      </c>
      <c r="AN110" s="23">
        <v>7914.5950000000003</v>
      </c>
      <c r="AO110" s="30">
        <v>1104863.26</v>
      </c>
    </row>
    <row r="111" spans="1:41" x14ac:dyDescent="0.2">
      <c r="A111" s="26">
        <v>122092353</v>
      </c>
      <c r="B111" s="27" t="s">
        <v>500</v>
      </c>
      <c r="C111" s="27" t="s">
        <v>495</v>
      </c>
      <c r="D111" s="31">
        <v>159070</v>
      </c>
      <c r="E111" s="31">
        <v>154854</v>
      </c>
      <c r="F111" s="31">
        <v>149100</v>
      </c>
      <c r="G111" s="31">
        <v>154341</v>
      </c>
      <c r="H111" s="19">
        <v>27517</v>
      </c>
      <c r="I111" s="19">
        <v>27290</v>
      </c>
      <c r="J111" s="19">
        <v>27498</v>
      </c>
      <c r="K111" s="19">
        <v>27435</v>
      </c>
      <c r="L111" s="22">
        <v>0.49070000000000003</v>
      </c>
      <c r="M111" s="74">
        <v>-0.71870000000000001</v>
      </c>
      <c r="N111" s="23">
        <v>0</v>
      </c>
      <c r="O111" s="34">
        <v>4.4600000000000001E-2</v>
      </c>
      <c r="P111" s="34">
        <v>4.5600000000000002E-2</v>
      </c>
      <c r="Q111" s="34">
        <v>3.3799999999999997E-2</v>
      </c>
      <c r="R111" s="34">
        <v>5.2299999999999999E-2</v>
      </c>
      <c r="S111" s="34">
        <v>4.1099999999999998E-2</v>
      </c>
      <c r="T111" s="34">
        <v>3.5799999999999998E-2</v>
      </c>
      <c r="U111" s="34">
        <v>3.9800000000000002E-2</v>
      </c>
      <c r="V111" s="34">
        <v>4.4600000000000001E-2</v>
      </c>
      <c r="W111" s="19">
        <v>244.85599999999999</v>
      </c>
      <c r="X111" s="19">
        <v>137.19300000000001</v>
      </c>
      <c r="Y111" s="19">
        <v>0</v>
      </c>
      <c r="Z111" s="19">
        <v>382.04899999999998</v>
      </c>
      <c r="AA111" s="36">
        <v>109.83499999999999</v>
      </c>
      <c r="AB111" s="21">
        <v>21.966999999999999</v>
      </c>
      <c r="AC111" s="37">
        <v>452</v>
      </c>
      <c r="AD111" s="21">
        <v>271.2</v>
      </c>
      <c r="AE111" s="36">
        <v>10253.614</v>
      </c>
      <c r="AF111" s="36">
        <v>10334.298000000001</v>
      </c>
      <c r="AG111" s="36">
        <v>10305.328</v>
      </c>
      <c r="AH111" s="36">
        <v>10363.934999999999</v>
      </c>
      <c r="AI111" s="23">
        <v>10297.746999999999</v>
      </c>
      <c r="AJ111" s="23">
        <v>675.21600000000001</v>
      </c>
      <c r="AK111" s="23">
        <v>675.21600000000001</v>
      </c>
      <c r="AL111" s="23">
        <v>10972.963</v>
      </c>
      <c r="AM111" s="22">
        <v>0.81</v>
      </c>
      <c r="AN111" s="23">
        <v>4361.3909999999996</v>
      </c>
      <c r="AO111" s="30">
        <v>608842.36</v>
      </c>
    </row>
    <row r="112" spans="1:41" x14ac:dyDescent="0.2">
      <c r="A112" s="26">
        <v>122097203</v>
      </c>
      <c r="B112" s="27" t="s">
        <v>501</v>
      </c>
      <c r="C112" s="27" t="s">
        <v>495</v>
      </c>
      <c r="D112" s="31">
        <v>99526</v>
      </c>
      <c r="E112" s="31">
        <v>94126</v>
      </c>
      <c r="F112" s="31">
        <v>89985</v>
      </c>
      <c r="G112" s="31">
        <v>94546</v>
      </c>
      <c r="H112" s="19">
        <v>4084</v>
      </c>
      <c r="I112" s="19">
        <v>3940</v>
      </c>
      <c r="J112" s="19">
        <v>3978</v>
      </c>
      <c r="K112" s="19">
        <v>4001</v>
      </c>
      <c r="L112" s="22">
        <v>0.80110000000000003</v>
      </c>
      <c r="M112" s="74">
        <v>-1.7107000000000001</v>
      </c>
      <c r="N112" s="23">
        <v>0</v>
      </c>
      <c r="O112" s="34">
        <v>0.2104</v>
      </c>
      <c r="P112" s="34">
        <v>0.16250000000000001</v>
      </c>
      <c r="Q112" s="34">
        <v>0.24030000000000001</v>
      </c>
      <c r="R112" s="34">
        <v>0.2195</v>
      </c>
      <c r="S112" s="34">
        <v>3.5999999999999997E-2</v>
      </c>
      <c r="T112" s="34">
        <v>0.20699999999999999</v>
      </c>
      <c r="U112" s="34">
        <v>0.16220000000000001</v>
      </c>
      <c r="V112" s="34">
        <v>0.1963</v>
      </c>
      <c r="W112" s="19">
        <v>94.225999999999999</v>
      </c>
      <c r="X112" s="19">
        <v>57.018000000000001</v>
      </c>
      <c r="Y112" s="19">
        <v>0</v>
      </c>
      <c r="Z112" s="19">
        <v>151.244</v>
      </c>
      <c r="AA112" s="36">
        <v>79.557000000000002</v>
      </c>
      <c r="AB112" s="21">
        <v>15.911</v>
      </c>
      <c r="AC112" s="37">
        <v>44</v>
      </c>
      <c r="AD112" s="21">
        <v>26.4</v>
      </c>
      <c r="AE112" s="36">
        <v>968.20500000000004</v>
      </c>
      <c r="AF112" s="36">
        <v>932.71100000000001</v>
      </c>
      <c r="AG112" s="36">
        <v>931.79300000000001</v>
      </c>
      <c r="AH112" s="36">
        <v>963.45399999999995</v>
      </c>
      <c r="AI112" s="23">
        <v>944.23599999999999</v>
      </c>
      <c r="AJ112" s="23">
        <v>193.55500000000001</v>
      </c>
      <c r="AK112" s="23">
        <v>193.55500000000001</v>
      </c>
      <c r="AL112" s="23">
        <v>1137.7909999999999</v>
      </c>
      <c r="AM112" s="22">
        <v>0.69</v>
      </c>
      <c r="AN112" s="23">
        <v>628.92399999999998</v>
      </c>
      <c r="AO112" s="30">
        <v>87796.66</v>
      </c>
    </row>
    <row r="113" spans="1:41" x14ac:dyDescent="0.2">
      <c r="A113" s="26">
        <v>122097502</v>
      </c>
      <c r="B113" s="27" t="s">
        <v>502</v>
      </c>
      <c r="C113" s="27" t="s">
        <v>495</v>
      </c>
      <c r="D113" s="31">
        <v>109595</v>
      </c>
      <c r="E113" s="31">
        <v>107526</v>
      </c>
      <c r="F113" s="31">
        <v>103727</v>
      </c>
      <c r="G113" s="31">
        <v>106949</v>
      </c>
      <c r="H113" s="19">
        <v>27267</v>
      </c>
      <c r="I113" s="19">
        <v>27064</v>
      </c>
      <c r="J113" s="19">
        <v>26665</v>
      </c>
      <c r="K113" s="19">
        <v>26999</v>
      </c>
      <c r="L113" s="22">
        <v>0.70820000000000005</v>
      </c>
      <c r="M113" s="74">
        <v>-1.8472</v>
      </c>
      <c r="N113" s="23">
        <v>0</v>
      </c>
      <c r="O113" s="34">
        <v>4.2299999999999997E-2</v>
      </c>
      <c r="P113" s="34">
        <v>0.11799999999999999</v>
      </c>
      <c r="Q113" s="34">
        <v>5.1400000000000001E-2</v>
      </c>
      <c r="R113" s="34">
        <v>0.1176</v>
      </c>
      <c r="S113" s="34">
        <v>4.4900000000000002E-2</v>
      </c>
      <c r="T113" s="34">
        <v>9.06E-2</v>
      </c>
      <c r="U113" s="34">
        <v>4.6199999999999998E-2</v>
      </c>
      <c r="V113" s="34">
        <v>0.1087</v>
      </c>
      <c r="W113" s="19">
        <v>277.13799999999998</v>
      </c>
      <c r="X113" s="19">
        <v>326.02699999999999</v>
      </c>
      <c r="Y113" s="19">
        <v>0</v>
      </c>
      <c r="Z113" s="19">
        <v>603.16499999999996</v>
      </c>
      <c r="AA113" s="36">
        <v>184.42099999999999</v>
      </c>
      <c r="AB113" s="21">
        <v>36.884</v>
      </c>
      <c r="AC113" s="37">
        <v>710</v>
      </c>
      <c r="AD113" s="21">
        <v>426</v>
      </c>
      <c r="AE113" s="36">
        <v>9997.76</v>
      </c>
      <c r="AF113" s="36">
        <v>10050.531999999999</v>
      </c>
      <c r="AG113" s="36">
        <v>10042.014999999999</v>
      </c>
      <c r="AH113" s="36">
        <v>9774.7720000000008</v>
      </c>
      <c r="AI113" s="23">
        <v>10030.102000000001</v>
      </c>
      <c r="AJ113" s="23">
        <v>1066.049</v>
      </c>
      <c r="AK113" s="23">
        <v>1066.049</v>
      </c>
      <c r="AL113" s="23">
        <v>11096.151</v>
      </c>
      <c r="AM113" s="22">
        <v>1.04</v>
      </c>
      <c r="AN113" s="23">
        <v>8172.6260000000002</v>
      </c>
      <c r="AO113" s="30">
        <v>1140883.93</v>
      </c>
    </row>
    <row r="114" spans="1:41" x14ac:dyDescent="0.2">
      <c r="A114" s="26">
        <v>122097604</v>
      </c>
      <c r="B114" s="27" t="s">
        <v>503</v>
      </c>
      <c r="C114" s="27" t="s">
        <v>495</v>
      </c>
      <c r="D114" s="31">
        <v>194152</v>
      </c>
      <c r="E114" s="31">
        <v>174744</v>
      </c>
      <c r="F114" s="31">
        <v>167390</v>
      </c>
      <c r="G114" s="31">
        <v>178762</v>
      </c>
      <c r="H114" s="19">
        <v>4916</v>
      </c>
      <c r="I114" s="19">
        <v>4939</v>
      </c>
      <c r="J114" s="19">
        <v>5031</v>
      </c>
      <c r="K114" s="19">
        <v>4962</v>
      </c>
      <c r="L114" s="22">
        <v>0.42370000000000002</v>
      </c>
      <c r="M114" s="74">
        <v>0.64329999999999998</v>
      </c>
      <c r="N114" s="23">
        <v>0</v>
      </c>
      <c r="O114" s="34">
        <v>1.77E-2</v>
      </c>
      <c r="P114" s="34">
        <v>4.5999999999999999E-3</v>
      </c>
      <c r="Q114" s="34">
        <v>1.01E-2</v>
      </c>
      <c r="R114" s="34">
        <v>6.3E-3</v>
      </c>
      <c r="S114" s="34">
        <v>2.9899999999999999E-2</v>
      </c>
      <c r="T114" s="34">
        <v>2.86E-2</v>
      </c>
      <c r="U114" s="34">
        <v>1.9199999999999998E-2</v>
      </c>
      <c r="V114" s="34">
        <v>1.32E-2</v>
      </c>
      <c r="W114" s="19">
        <v>14.545999999999999</v>
      </c>
      <c r="X114" s="19">
        <v>5</v>
      </c>
      <c r="Y114" s="19">
        <v>0</v>
      </c>
      <c r="Z114" s="19">
        <v>19.545999999999999</v>
      </c>
      <c r="AA114" s="36">
        <v>5.9879999999999995</v>
      </c>
      <c r="AB114" s="21">
        <v>1.198</v>
      </c>
      <c r="AC114" s="37">
        <v>45</v>
      </c>
      <c r="AD114" s="21">
        <v>27</v>
      </c>
      <c r="AE114" s="36">
        <v>1262.7</v>
      </c>
      <c r="AF114" s="36">
        <v>1269.7760000000001</v>
      </c>
      <c r="AG114" s="36">
        <v>1296.7</v>
      </c>
      <c r="AH114" s="36">
        <v>1324.9870000000001</v>
      </c>
      <c r="AI114" s="23">
        <v>1276.3920000000001</v>
      </c>
      <c r="AJ114" s="23">
        <v>47.744</v>
      </c>
      <c r="AK114" s="23">
        <v>47.744</v>
      </c>
      <c r="AL114" s="23">
        <v>1324.136</v>
      </c>
      <c r="AM114" s="22">
        <v>0.5</v>
      </c>
      <c r="AN114" s="23">
        <v>280.51799999999997</v>
      </c>
      <c r="AO114" s="30">
        <v>39159.81</v>
      </c>
    </row>
    <row r="115" spans="1:41" x14ac:dyDescent="0.2">
      <c r="A115" s="26">
        <v>122098003</v>
      </c>
      <c r="B115" s="27" t="s">
        <v>504</v>
      </c>
      <c r="C115" s="27" t="s">
        <v>495</v>
      </c>
      <c r="D115" s="31">
        <v>110411</v>
      </c>
      <c r="E115" s="31">
        <v>118152</v>
      </c>
      <c r="F115" s="31">
        <v>105641</v>
      </c>
      <c r="G115" s="31">
        <v>111401</v>
      </c>
      <c r="H115" s="19">
        <v>6687</v>
      </c>
      <c r="I115" s="19">
        <v>6756</v>
      </c>
      <c r="J115" s="19">
        <v>6768</v>
      </c>
      <c r="K115" s="19">
        <v>6737</v>
      </c>
      <c r="L115" s="22">
        <v>0.67989999999999995</v>
      </c>
      <c r="M115" s="74">
        <v>0.7923</v>
      </c>
      <c r="N115" s="23">
        <v>27.899000000000001</v>
      </c>
      <c r="O115" s="34">
        <v>1.0800000000000001E-2</v>
      </c>
      <c r="P115" s="34">
        <v>7.6399999999999996E-2</v>
      </c>
      <c r="Q115" s="34">
        <v>9.1999999999999998E-3</v>
      </c>
      <c r="R115" s="34">
        <v>9.5000000000000001E-2</v>
      </c>
      <c r="S115" s="34">
        <v>2.29E-2</v>
      </c>
      <c r="T115" s="34">
        <v>0.1061</v>
      </c>
      <c r="U115" s="34">
        <v>1.43E-2</v>
      </c>
      <c r="V115" s="34">
        <v>9.2499999999999999E-2</v>
      </c>
      <c r="W115" s="19">
        <v>12.513999999999999</v>
      </c>
      <c r="X115" s="19">
        <v>40.473999999999997</v>
      </c>
      <c r="Y115" s="19">
        <v>0</v>
      </c>
      <c r="Z115" s="19">
        <v>52.988</v>
      </c>
      <c r="AA115" s="36">
        <v>65.776999999999987</v>
      </c>
      <c r="AB115" s="21">
        <v>13.154999999999999</v>
      </c>
      <c r="AC115" s="37">
        <v>11</v>
      </c>
      <c r="AD115" s="21">
        <v>6.6</v>
      </c>
      <c r="AE115" s="36">
        <v>1458.5170000000001</v>
      </c>
      <c r="AF115" s="36">
        <v>1448.8530000000001</v>
      </c>
      <c r="AG115" s="36">
        <v>1444.663</v>
      </c>
      <c r="AH115" s="36">
        <v>1467.7819999999999</v>
      </c>
      <c r="AI115" s="23">
        <v>1450.6780000000001</v>
      </c>
      <c r="AJ115" s="23">
        <v>72.742999999999995</v>
      </c>
      <c r="AK115" s="23">
        <v>100.642</v>
      </c>
      <c r="AL115" s="23">
        <v>1551.32</v>
      </c>
      <c r="AM115" s="22">
        <v>0.57999999999999996</v>
      </c>
      <c r="AN115" s="23">
        <v>611.75099999999998</v>
      </c>
      <c r="AO115" s="30">
        <v>85399.34</v>
      </c>
    </row>
    <row r="116" spans="1:41" x14ac:dyDescent="0.2">
      <c r="A116" s="26">
        <v>122098103</v>
      </c>
      <c r="B116" s="27" t="s">
        <v>505</v>
      </c>
      <c r="C116" s="27" t="s">
        <v>495</v>
      </c>
      <c r="D116" s="31">
        <v>114538</v>
      </c>
      <c r="E116" s="31">
        <v>118090</v>
      </c>
      <c r="F116" s="31">
        <v>113381</v>
      </c>
      <c r="G116" s="31">
        <v>115336</v>
      </c>
      <c r="H116" s="19">
        <v>20110</v>
      </c>
      <c r="I116" s="19">
        <v>19468</v>
      </c>
      <c r="J116" s="19">
        <v>19546</v>
      </c>
      <c r="K116" s="19">
        <v>19708</v>
      </c>
      <c r="L116" s="22">
        <v>0.65669999999999995</v>
      </c>
      <c r="M116" s="74">
        <v>6.9500000000000006E-2</v>
      </c>
      <c r="N116" s="23">
        <v>0</v>
      </c>
      <c r="O116" s="34">
        <v>4.82E-2</v>
      </c>
      <c r="P116" s="34">
        <v>6.9099999999999995E-2</v>
      </c>
      <c r="Q116" s="34">
        <v>3.0700000000000002E-2</v>
      </c>
      <c r="R116" s="34">
        <v>7.5300000000000006E-2</v>
      </c>
      <c r="S116" s="34">
        <v>3.0099999999999998E-2</v>
      </c>
      <c r="T116" s="34">
        <v>6.2600000000000003E-2</v>
      </c>
      <c r="U116" s="34">
        <v>3.6299999999999999E-2</v>
      </c>
      <c r="V116" s="34">
        <v>6.9000000000000006E-2</v>
      </c>
      <c r="W116" s="19">
        <v>132.43100000000001</v>
      </c>
      <c r="X116" s="19">
        <v>125.864</v>
      </c>
      <c r="Y116" s="19">
        <v>0</v>
      </c>
      <c r="Z116" s="19">
        <v>258.29500000000002</v>
      </c>
      <c r="AA116" s="36">
        <v>150.178</v>
      </c>
      <c r="AB116" s="21">
        <v>30.036000000000001</v>
      </c>
      <c r="AC116" s="37">
        <v>248</v>
      </c>
      <c r="AD116" s="21">
        <v>148.80000000000001</v>
      </c>
      <c r="AE116" s="36">
        <v>6080.38</v>
      </c>
      <c r="AF116" s="36">
        <v>6294.518</v>
      </c>
      <c r="AG116" s="36">
        <v>6442.7209999999995</v>
      </c>
      <c r="AH116" s="36">
        <v>6713.1819999999998</v>
      </c>
      <c r="AI116" s="23">
        <v>6272.54</v>
      </c>
      <c r="AJ116" s="23">
        <v>437.13099999999997</v>
      </c>
      <c r="AK116" s="23">
        <v>437.13099999999997</v>
      </c>
      <c r="AL116" s="23">
        <v>6709.6710000000003</v>
      </c>
      <c r="AM116" s="22">
        <v>0.81</v>
      </c>
      <c r="AN116" s="23">
        <v>3569.0549999999998</v>
      </c>
      <c r="AO116" s="30">
        <v>498233.67</v>
      </c>
    </row>
    <row r="117" spans="1:41" x14ac:dyDescent="0.2">
      <c r="A117" s="26">
        <v>122098202</v>
      </c>
      <c r="B117" s="27" t="s">
        <v>506</v>
      </c>
      <c r="C117" s="27" t="s">
        <v>495</v>
      </c>
      <c r="D117" s="31">
        <v>127141</v>
      </c>
      <c r="E117" s="31">
        <v>125129</v>
      </c>
      <c r="F117" s="31">
        <v>119074</v>
      </c>
      <c r="G117" s="31">
        <v>123781</v>
      </c>
      <c r="H117" s="19">
        <v>28020</v>
      </c>
      <c r="I117" s="19">
        <v>27609</v>
      </c>
      <c r="J117" s="19">
        <v>27665</v>
      </c>
      <c r="K117" s="19">
        <v>27765</v>
      </c>
      <c r="L117" s="22">
        <v>0.6119</v>
      </c>
      <c r="M117" s="74">
        <v>-1.0684</v>
      </c>
      <c r="N117" s="23">
        <v>0</v>
      </c>
      <c r="O117" s="34">
        <v>9.6799999999999997E-2</v>
      </c>
      <c r="P117" s="34">
        <v>8.1500000000000003E-2</v>
      </c>
      <c r="Q117" s="34">
        <v>0.1011</v>
      </c>
      <c r="R117" s="34">
        <v>6.8599999999999994E-2</v>
      </c>
      <c r="S117" s="34">
        <v>8.4199999999999997E-2</v>
      </c>
      <c r="T117" s="34">
        <v>5.04E-2</v>
      </c>
      <c r="U117" s="34">
        <v>9.4E-2</v>
      </c>
      <c r="V117" s="34">
        <v>6.6799999999999998E-2</v>
      </c>
      <c r="W117" s="19">
        <v>573.31899999999996</v>
      </c>
      <c r="X117" s="19">
        <v>203.71100000000001</v>
      </c>
      <c r="Y117" s="19">
        <v>0</v>
      </c>
      <c r="Z117" s="19">
        <v>777.03</v>
      </c>
      <c r="AA117" s="36">
        <v>298.84000000000003</v>
      </c>
      <c r="AB117" s="21">
        <v>59.768000000000001</v>
      </c>
      <c r="AC117" s="37">
        <v>356</v>
      </c>
      <c r="AD117" s="21">
        <v>213.6</v>
      </c>
      <c r="AE117" s="36">
        <v>10165.222</v>
      </c>
      <c r="AF117" s="36">
        <v>10201.963</v>
      </c>
      <c r="AG117" s="36">
        <v>10249.145</v>
      </c>
      <c r="AH117" s="36">
        <v>10366.138000000001</v>
      </c>
      <c r="AI117" s="23">
        <v>10205.442999999999</v>
      </c>
      <c r="AJ117" s="23">
        <v>1050.3979999999999</v>
      </c>
      <c r="AK117" s="23">
        <v>1050.3979999999999</v>
      </c>
      <c r="AL117" s="23">
        <v>11255.841</v>
      </c>
      <c r="AM117" s="22">
        <v>0.94</v>
      </c>
      <c r="AN117" s="23">
        <v>6474.2020000000002</v>
      </c>
      <c r="AO117" s="30">
        <v>903786.98</v>
      </c>
    </row>
    <row r="118" spans="1:41" x14ac:dyDescent="0.2">
      <c r="A118" s="26">
        <v>122098403</v>
      </c>
      <c r="B118" s="27" t="s">
        <v>507</v>
      </c>
      <c r="C118" s="27" t="s">
        <v>495</v>
      </c>
      <c r="D118" s="31">
        <v>100215</v>
      </c>
      <c r="E118" s="31">
        <v>95017</v>
      </c>
      <c r="F118" s="31">
        <v>93319</v>
      </c>
      <c r="G118" s="31">
        <v>96184</v>
      </c>
      <c r="H118" s="19">
        <v>14454</v>
      </c>
      <c r="I118" s="19">
        <v>14471</v>
      </c>
      <c r="J118" s="19">
        <v>14449</v>
      </c>
      <c r="K118" s="19">
        <v>14458</v>
      </c>
      <c r="L118" s="22">
        <v>0.78749999999999998</v>
      </c>
      <c r="M118" s="74">
        <v>0.188</v>
      </c>
      <c r="N118" s="23">
        <v>0</v>
      </c>
      <c r="O118" s="34">
        <v>4.2299999999999997E-2</v>
      </c>
      <c r="P118" s="34">
        <v>8.8300000000000003E-2</v>
      </c>
      <c r="Q118" s="34">
        <v>7.4300000000000005E-2</v>
      </c>
      <c r="R118" s="34">
        <v>7.6300000000000007E-2</v>
      </c>
      <c r="S118" s="34">
        <v>6.1800000000000001E-2</v>
      </c>
      <c r="T118" s="34">
        <v>7.1499999999999994E-2</v>
      </c>
      <c r="U118" s="34">
        <v>5.9499999999999997E-2</v>
      </c>
      <c r="V118" s="34">
        <v>7.8700000000000006E-2</v>
      </c>
      <c r="W118" s="19">
        <v>174.185</v>
      </c>
      <c r="X118" s="19">
        <v>115.196</v>
      </c>
      <c r="Y118" s="19">
        <v>0</v>
      </c>
      <c r="Z118" s="19">
        <v>289.38099999999997</v>
      </c>
      <c r="AA118" s="36">
        <v>208.68799999999996</v>
      </c>
      <c r="AB118" s="21">
        <v>41.738</v>
      </c>
      <c r="AC118" s="37">
        <v>292</v>
      </c>
      <c r="AD118" s="21">
        <v>175.2</v>
      </c>
      <c r="AE118" s="36">
        <v>4879.1289999999999</v>
      </c>
      <c r="AF118" s="36">
        <v>4963.4170000000004</v>
      </c>
      <c r="AG118" s="36">
        <v>4967.018</v>
      </c>
      <c r="AH118" s="36">
        <v>4963.6869999999999</v>
      </c>
      <c r="AI118" s="23">
        <v>4936.5209999999997</v>
      </c>
      <c r="AJ118" s="23">
        <v>506.31900000000002</v>
      </c>
      <c r="AK118" s="23">
        <v>506.31900000000002</v>
      </c>
      <c r="AL118" s="23">
        <v>5442.84</v>
      </c>
      <c r="AM118" s="22">
        <v>1.0900000000000001</v>
      </c>
      <c r="AN118" s="23">
        <v>4671.9979999999996</v>
      </c>
      <c r="AO118" s="30">
        <v>652202.54</v>
      </c>
    </row>
    <row r="119" spans="1:41" x14ac:dyDescent="0.2">
      <c r="A119" s="26">
        <v>104101252</v>
      </c>
      <c r="B119" s="27" t="s">
        <v>108</v>
      </c>
      <c r="C119" s="27" t="s">
        <v>109</v>
      </c>
      <c r="D119" s="31">
        <v>67070</v>
      </c>
      <c r="E119" s="31">
        <v>65426</v>
      </c>
      <c r="F119" s="31">
        <v>64658</v>
      </c>
      <c r="G119" s="31">
        <v>65718</v>
      </c>
      <c r="H119" s="19">
        <v>24048</v>
      </c>
      <c r="I119" s="19">
        <v>23887</v>
      </c>
      <c r="J119" s="19">
        <v>24111</v>
      </c>
      <c r="K119" s="19">
        <v>24015</v>
      </c>
      <c r="L119" s="22">
        <v>1.1525000000000001</v>
      </c>
      <c r="M119" s="74">
        <v>0.2099</v>
      </c>
      <c r="N119" s="23">
        <v>0</v>
      </c>
      <c r="O119" s="34">
        <v>8.1199999999999994E-2</v>
      </c>
      <c r="P119" s="34">
        <v>0.1346</v>
      </c>
      <c r="Q119" s="34">
        <v>0.10539999999999999</v>
      </c>
      <c r="R119" s="34">
        <v>0.1537</v>
      </c>
      <c r="S119" s="34">
        <v>0.1004</v>
      </c>
      <c r="T119" s="34">
        <v>0.1474</v>
      </c>
      <c r="U119" s="34">
        <v>9.5699999999999993E-2</v>
      </c>
      <c r="V119" s="34">
        <v>0.1452</v>
      </c>
      <c r="W119" s="19">
        <v>352.45299999999997</v>
      </c>
      <c r="X119" s="19">
        <v>267.37799999999999</v>
      </c>
      <c r="Y119" s="19">
        <v>0</v>
      </c>
      <c r="Z119" s="19">
        <v>619.83100000000002</v>
      </c>
      <c r="AA119" s="36">
        <v>257.66000000000008</v>
      </c>
      <c r="AB119" s="21">
        <v>51.531999999999996</v>
      </c>
      <c r="AC119" s="37">
        <v>39</v>
      </c>
      <c r="AD119" s="21">
        <v>23.4</v>
      </c>
      <c r="AE119" s="36">
        <v>6138.165</v>
      </c>
      <c r="AF119" s="36">
        <v>6172.4780000000001</v>
      </c>
      <c r="AG119" s="36">
        <v>6307.7749999999996</v>
      </c>
      <c r="AH119" s="36">
        <v>6317.232</v>
      </c>
      <c r="AI119" s="23">
        <v>6206.1390000000001</v>
      </c>
      <c r="AJ119" s="23">
        <v>694.76300000000003</v>
      </c>
      <c r="AK119" s="23">
        <v>694.76300000000003</v>
      </c>
      <c r="AL119" s="23">
        <v>6900.902</v>
      </c>
      <c r="AM119" s="22">
        <v>0.78</v>
      </c>
      <c r="AN119" s="23">
        <v>6203.5659999999998</v>
      </c>
      <c r="AO119" s="30">
        <v>866006.68</v>
      </c>
    </row>
    <row r="120" spans="1:41" x14ac:dyDescent="0.2">
      <c r="A120" s="26">
        <v>104103603</v>
      </c>
      <c r="B120" s="27" t="s">
        <v>110</v>
      </c>
      <c r="C120" s="27" t="s">
        <v>109</v>
      </c>
      <c r="D120" s="31">
        <v>67868</v>
      </c>
      <c r="E120" s="31">
        <v>69606</v>
      </c>
      <c r="F120" s="31">
        <v>68388</v>
      </c>
      <c r="G120" s="31">
        <v>68621</v>
      </c>
      <c r="H120" s="19">
        <v>3766</v>
      </c>
      <c r="I120" s="19">
        <v>3807</v>
      </c>
      <c r="J120" s="19">
        <v>3879</v>
      </c>
      <c r="K120" s="19">
        <v>3817</v>
      </c>
      <c r="L120" s="22">
        <v>1.1037999999999999</v>
      </c>
      <c r="M120" s="74">
        <v>0.82240000000000002</v>
      </c>
      <c r="N120" s="23">
        <v>68.507000000000005</v>
      </c>
      <c r="O120" s="34">
        <v>9.7900000000000001E-2</v>
      </c>
      <c r="P120" s="34">
        <v>0.1565</v>
      </c>
      <c r="Q120" s="34">
        <v>0.1104</v>
      </c>
      <c r="R120" s="34">
        <v>0.13519999999999999</v>
      </c>
      <c r="S120" s="34">
        <v>0.1197</v>
      </c>
      <c r="T120" s="34">
        <v>0.12790000000000001</v>
      </c>
      <c r="U120" s="34">
        <v>0.10929999999999999</v>
      </c>
      <c r="V120" s="34">
        <v>0.1399</v>
      </c>
      <c r="W120" s="19">
        <v>85.906999999999996</v>
      </c>
      <c r="X120" s="19">
        <v>54.978999999999999</v>
      </c>
      <c r="Y120" s="19">
        <v>0</v>
      </c>
      <c r="Z120" s="19">
        <v>140.886</v>
      </c>
      <c r="AA120" s="36">
        <v>30.953999999999997</v>
      </c>
      <c r="AB120" s="21">
        <v>6.1909999999999998</v>
      </c>
      <c r="AC120" s="37">
        <v>0</v>
      </c>
      <c r="AD120" s="21">
        <v>0</v>
      </c>
      <c r="AE120" s="36">
        <v>1309.9639999999999</v>
      </c>
      <c r="AF120" s="36">
        <v>1414.472</v>
      </c>
      <c r="AG120" s="36">
        <v>1341.0930000000001</v>
      </c>
      <c r="AH120" s="36">
        <v>1380.7439999999999</v>
      </c>
      <c r="AI120" s="23">
        <v>1355.1759999999999</v>
      </c>
      <c r="AJ120" s="23">
        <v>147.077</v>
      </c>
      <c r="AK120" s="23">
        <v>215.584</v>
      </c>
      <c r="AL120" s="23">
        <v>1570.76</v>
      </c>
      <c r="AM120" s="22">
        <v>0.9</v>
      </c>
      <c r="AN120" s="23">
        <v>1560.424</v>
      </c>
      <c r="AO120" s="30">
        <v>217832.39</v>
      </c>
    </row>
    <row r="121" spans="1:41" x14ac:dyDescent="0.2">
      <c r="A121" s="26">
        <v>104107803</v>
      </c>
      <c r="B121" s="27" t="s">
        <v>114</v>
      </c>
      <c r="C121" s="27" t="s">
        <v>109</v>
      </c>
      <c r="D121" s="31">
        <v>89206</v>
      </c>
      <c r="E121" s="31">
        <v>84269</v>
      </c>
      <c r="F121" s="31">
        <v>76229</v>
      </c>
      <c r="G121" s="31">
        <v>83235</v>
      </c>
      <c r="H121" s="19">
        <v>6886</v>
      </c>
      <c r="I121" s="19">
        <v>7159</v>
      </c>
      <c r="J121" s="19">
        <v>7112</v>
      </c>
      <c r="K121" s="19">
        <v>7052</v>
      </c>
      <c r="L121" s="22">
        <v>0.91</v>
      </c>
      <c r="M121" s="74">
        <v>0.70269999999999999</v>
      </c>
      <c r="N121" s="23">
        <v>0</v>
      </c>
      <c r="O121" s="34">
        <v>3.8600000000000002E-2</v>
      </c>
      <c r="P121" s="34">
        <v>3.0499999999999999E-2</v>
      </c>
      <c r="Q121" s="34">
        <v>2.3699999999999999E-2</v>
      </c>
      <c r="R121" s="34">
        <v>7.5499999999999998E-2</v>
      </c>
      <c r="S121" s="34">
        <v>3.9699999999999999E-2</v>
      </c>
      <c r="T121" s="34">
        <v>0.12039999999999999</v>
      </c>
      <c r="U121" s="34">
        <v>3.4000000000000002E-2</v>
      </c>
      <c r="V121" s="34">
        <v>7.5499999999999998E-2</v>
      </c>
      <c r="W121" s="19">
        <v>40.954999999999998</v>
      </c>
      <c r="X121" s="19">
        <v>45.472000000000001</v>
      </c>
      <c r="Y121" s="19">
        <v>0</v>
      </c>
      <c r="Z121" s="19">
        <v>86.427000000000007</v>
      </c>
      <c r="AA121" s="36">
        <v>49.132999999999996</v>
      </c>
      <c r="AB121" s="21">
        <v>9.827</v>
      </c>
      <c r="AC121" s="37">
        <v>0</v>
      </c>
      <c r="AD121" s="21">
        <v>0</v>
      </c>
      <c r="AE121" s="36">
        <v>2007.6079999999999</v>
      </c>
      <c r="AF121" s="36">
        <v>2059.6610000000001</v>
      </c>
      <c r="AG121" s="36">
        <v>2022.87</v>
      </c>
      <c r="AH121" s="36">
        <v>2060.1770000000001</v>
      </c>
      <c r="AI121" s="23">
        <v>2030.046</v>
      </c>
      <c r="AJ121" s="23">
        <v>96.254000000000005</v>
      </c>
      <c r="AK121" s="23">
        <v>96.254000000000005</v>
      </c>
      <c r="AL121" s="23">
        <v>2126.3000000000002</v>
      </c>
      <c r="AM121" s="22">
        <v>0.75</v>
      </c>
      <c r="AN121" s="23">
        <v>1451.2</v>
      </c>
      <c r="AO121" s="30">
        <v>202584.92</v>
      </c>
    </row>
    <row r="122" spans="1:41" x14ac:dyDescent="0.2">
      <c r="A122" s="26">
        <v>104105003</v>
      </c>
      <c r="B122" s="27" t="s">
        <v>111</v>
      </c>
      <c r="C122" s="27" t="s">
        <v>109</v>
      </c>
      <c r="D122" s="31">
        <v>125598</v>
      </c>
      <c r="E122" s="31">
        <v>121276</v>
      </c>
      <c r="F122" s="31">
        <v>116380</v>
      </c>
      <c r="G122" s="31">
        <v>121085</v>
      </c>
      <c r="H122" s="19">
        <v>9408</v>
      </c>
      <c r="I122" s="19">
        <v>9140</v>
      </c>
      <c r="J122" s="19">
        <v>9040</v>
      </c>
      <c r="K122" s="19">
        <v>9196</v>
      </c>
      <c r="L122" s="22">
        <v>0.62549999999999994</v>
      </c>
      <c r="M122" s="74">
        <v>0.26419999999999999</v>
      </c>
      <c r="N122" s="23">
        <v>0</v>
      </c>
      <c r="O122" s="34">
        <v>8.0100000000000005E-2</v>
      </c>
      <c r="P122" s="34">
        <v>3.7900000000000003E-2</v>
      </c>
      <c r="Q122" s="34">
        <v>7.9299999999999995E-2</v>
      </c>
      <c r="R122" s="34">
        <v>6.7799999999999999E-2</v>
      </c>
      <c r="S122" s="34">
        <v>4.87E-2</v>
      </c>
      <c r="T122" s="34">
        <v>0.10489999999999999</v>
      </c>
      <c r="U122" s="34">
        <v>6.9400000000000003E-2</v>
      </c>
      <c r="V122" s="34">
        <v>7.0199999999999999E-2</v>
      </c>
      <c r="W122" s="19">
        <v>149.923</v>
      </c>
      <c r="X122" s="19">
        <v>75.825999999999993</v>
      </c>
      <c r="Y122" s="19">
        <v>0</v>
      </c>
      <c r="Z122" s="19">
        <v>225.749</v>
      </c>
      <c r="AA122" s="36">
        <v>72.7</v>
      </c>
      <c r="AB122" s="21">
        <v>14.54</v>
      </c>
      <c r="AC122" s="37">
        <v>47</v>
      </c>
      <c r="AD122" s="21">
        <v>28.2</v>
      </c>
      <c r="AE122" s="36">
        <v>3600.4589999999998</v>
      </c>
      <c r="AF122" s="36">
        <v>3562.924</v>
      </c>
      <c r="AG122" s="36">
        <v>3519.8150000000001</v>
      </c>
      <c r="AH122" s="36">
        <v>3446.0349999999999</v>
      </c>
      <c r="AI122" s="23">
        <v>3561.0659999999998</v>
      </c>
      <c r="AJ122" s="23">
        <v>268.48899999999998</v>
      </c>
      <c r="AK122" s="23">
        <v>268.48899999999998</v>
      </c>
      <c r="AL122" s="23">
        <v>3829.5549999999998</v>
      </c>
      <c r="AM122" s="22">
        <v>0.84</v>
      </c>
      <c r="AN122" s="23">
        <v>2012.125</v>
      </c>
      <c r="AO122" s="30">
        <v>280889.03999999998</v>
      </c>
    </row>
    <row r="123" spans="1:41" x14ac:dyDescent="0.2">
      <c r="A123" s="26">
        <v>104105353</v>
      </c>
      <c r="B123" s="27" t="s">
        <v>112</v>
      </c>
      <c r="C123" s="27" t="s">
        <v>109</v>
      </c>
      <c r="D123" s="31">
        <v>73141</v>
      </c>
      <c r="E123" s="31">
        <v>71627</v>
      </c>
      <c r="F123" s="31">
        <v>67828</v>
      </c>
      <c r="G123" s="31">
        <v>70865</v>
      </c>
      <c r="H123" s="19">
        <v>3331</v>
      </c>
      <c r="I123" s="19">
        <v>3346</v>
      </c>
      <c r="J123" s="19">
        <v>3371</v>
      </c>
      <c r="K123" s="19">
        <v>3349</v>
      </c>
      <c r="L123" s="22">
        <v>1.0688</v>
      </c>
      <c r="M123" s="74">
        <v>0.85429999999999995</v>
      </c>
      <c r="N123" s="23">
        <v>95.924000000000007</v>
      </c>
      <c r="O123" s="34">
        <v>0.1004</v>
      </c>
      <c r="P123" s="34">
        <v>0.14660000000000001</v>
      </c>
      <c r="Q123" s="34">
        <v>0.1014</v>
      </c>
      <c r="R123" s="34">
        <v>0.1326</v>
      </c>
      <c r="S123" s="34">
        <v>9.4500000000000001E-2</v>
      </c>
      <c r="T123" s="34">
        <v>0.16719999999999999</v>
      </c>
      <c r="U123" s="34">
        <v>9.8799999999999999E-2</v>
      </c>
      <c r="V123" s="34">
        <v>0.14879999999999999</v>
      </c>
      <c r="W123" s="19">
        <v>67.006</v>
      </c>
      <c r="X123" s="19">
        <v>50.457999999999998</v>
      </c>
      <c r="Y123" s="19">
        <v>0</v>
      </c>
      <c r="Z123" s="19">
        <v>117.464</v>
      </c>
      <c r="AA123" s="36">
        <v>48.841999999999999</v>
      </c>
      <c r="AB123" s="21">
        <v>9.7680000000000007</v>
      </c>
      <c r="AC123" s="37">
        <v>1</v>
      </c>
      <c r="AD123" s="21">
        <v>0.6</v>
      </c>
      <c r="AE123" s="36">
        <v>1130.3230000000001</v>
      </c>
      <c r="AF123" s="36">
        <v>1162.6869999999999</v>
      </c>
      <c r="AG123" s="36">
        <v>1184.95</v>
      </c>
      <c r="AH123" s="36">
        <v>1225.933</v>
      </c>
      <c r="AI123" s="23">
        <v>1159.32</v>
      </c>
      <c r="AJ123" s="23">
        <v>127.83199999999999</v>
      </c>
      <c r="AK123" s="23">
        <v>223.756</v>
      </c>
      <c r="AL123" s="23">
        <v>1383.076</v>
      </c>
      <c r="AM123" s="22">
        <v>0.82</v>
      </c>
      <c r="AN123" s="23">
        <v>1212.1500000000001</v>
      </c>
      <c r="AO123" s="30">
        <v>169213.97</v>
      </c>
    </row>
    <row r="124" spans="1:41" x14ac:dyDescent="0.2">
      <c r="A124" s="26">
        <v>104107903</v>
      </c>
      <c r="B124" s="27" t="s">
        <v>115</v>
      </c>
      <c r="C124" s="27" t="s">
        <v>109</v>
      </c>
      <c r="D124" s="31">
        <v>114244</v>
      </c>
      <c r="E124" s="31">
        <v>113511</v>
      </c>
      <c r="F124" s="31">
        <v>108116</v>
      </c>
      <c r="G124" s="31">
        <v>111957</v>
      </c>
      <c r="H124" s="19">
        <v>23469</v>
      </c>
      <c r="I124" s="19">
        <v>23097</v>
      </c>
      <c r="J124" s="19">
        <v>22577</v>
      </c>
      <c r="K124" s="19">
        <v>23048</v>
      </c>
      <c r="L124" s="22">
        <v>0.67649999999999999</v>
      </c>
      <c r="M124" s="74">
        <v>-7.3200000000000001E-2</v>
      </c>
      <c r="N124" s="23">
        <v>0</v>
      </c>
      <c r="O124" s="34">
        <v>6.13E-2</v>
      </c>
      <c r="P124" s="34">
        <v>5.4199999999999998E-2</v>
      </c>
      <c r="Q124" s="34">
        <v>6.0499999999999998E-2</v>
      </c>
      <c r="R124" s="34">
        <v>4.8500000000000001E-2</v>
      </c>
      <c r="S124" s="34">
        <v>7.1300000000000002E-2</v>
      </c>
      <c r="T124" s="34">
        <v>5.4100000000000002E-2</v>
      </c>
      <c r="U124" s="34">
        <v>6.4399999999999999E-2</v>
      </c>
      <c r="V124" s="34">
        <v>5.2299999999999999E-2</v>
      </c>
      <c r="W124" s="19">
        <v>284.11200000000002</v>
      </c>
      <c r="X124" s="19">
        <v>115.36499999999999</v>
      </c>
      <c r="Y124" s="19">
        <v>0</v>
      </c>
      <c r="Z124" s="19">
        <v>399.47699999999998</v>
      </c>
      <c r="AA124" s="36">
        <v>97.634</v>
      </c>
      <c r="AB124" s="21">
        <v>19.527000000000001</v>
      </c>
      <c r="AC124" s="37">
        <v>290</v>
      </c>
      <c r="AD124" s="21">
        <v>174</v>
      </c>
      <c r="AE124" s="36">
        <v>7352.7969999999996</v>
      </c>
      <c r="AF124" s="36">
        <v>7327.9179999999997</v>
      </c>
      <c r="AG124" s="36">
        <v>7286.7190000000001</v>
      </c>
      <c r="AH124" s="36">
        <v>7262.3779999999997</v>
      </c>
      <c r="AI124" s="23">
        <v>7322.4780000000001</v>
      </c>
      <c r="AJ124" s="23">
        <v>593.00400000000002</v>
      </c>
      <c r="AK124" s="23">
        <v>593.00400000000002</v>
      </c>
      <c r="AL124" s="23">
        <v>7915.482</v>
      </c>
      <c r="AM124" s="22">
        <v>0.89</v>
      </c>
      <c r="AN124" s="23">
        <v>4765.7929999999997</v>
      </c>
      <c r="AO124" s="30">
        <v>665296.15</v>
      </c>
    </row>
    <row r="125" spans="1:41" x14ac:dyDescent="0.2">
      <c r="A125" s="26">
        <v>104107503</v>
      </c>
      <c r="B125" s="27" t="s">
        <v>113</v>
      </c>
      <c r="C125" s="27" t="s">
        <v>109</v>
      </c>
      <c r="D125" s="31">
        <v>64046</v>
      </c>
      <c r="E125" s="31">
        <v>60497</v>
      </c>
      <c r="F125" s="31">
        <v>59733</v>
      </c>
      <c r="G125" s="31">
        <v>61425</v>
      </c>
      <c r="H125" s="19">
        <v>7953</v>
      </c>
      <c r="I125" s="19">
        <v>7906</v>
      </c>
      <c r="J125" s="19">
        <v>7532</v>
      </c>
      <c r="K125" s="19">
        <v>7797</v>
      </c>
      <c r="L125" s="22">
        <v>1.2331000000000001</v>
      </c>
      <c r="M125" s="74">
        <v>0.75149999999999995</v>
      </c>
      <c r="N125" s="23">
        <v>0</v>
      </c>
      <c r="O125" s="34">
        <v>9.3700000000000006E-2</v>
      </c>
      <c r="P125" s="34">
        <v>0.1258</v>
      </c>
      <c r="Q125" s="34">
        <v>9.8599999999999993E-2</v>
      </c>
      <c r="R125" s="34">
        <v>0.1178</v>
      </c>
      <c r="S125" s="34">
        <v>8.4500000000000006E-2</v>
      </c>
      <c r="T125" s="34">
        <v>0.1235</v>
      </c>
      <c r="U125" s="34">
        <v>9.2299999999999993E-2</v>
      </c>
      <c r="V125" s="34">
        <v>0.12239999999999999</v>
      </c>
      <c r="W125" s="19">
        <v>106.16200000000001</v>
      </c>
      <c r="X125" s="19">
        <v>70.391000000000005</v>
      </c>
      <c r="Y125" s="19">
        <v>0</v>
      </c>
      <c r="Z125" s="19">
        <v>176.553</v>
      </c>
      <c r="AA125" s="36">
        <v>76.635999999999996</v>
      </c>
      <c r="AB125" s="21">
        <v>15.327</v>
      </c>
      <c r="AC125" s="37">
        <v>13</v>
      </c>
      <c r="AD125" s="21">
        <v>7.8</v>
      </c>
      <c r="AE125" s="36">
        <v>1916.9670000000001</v>
      </c>
      <c r="AF125" s="36">
        <v>1932.7819999999999</v>
      </c>
      <c r="AG125" s="36">
        <v>1961.749</v>
      </c>
      <c r="AH125" s="36">
        <v>1979.797</v>
      </c>
      <c r="AI125" s="23">
        <v>1937.1659999999999</v>
      </c>
      <c r="AJ125" s="23">
        <v>199.68</v>
      </c>
      <c r="AK125" s="23">
        <v>199.68</v>
      </c>
      <c r="AL125" s="23">
        <v>2136.846</v>
      </c>
      <c r="AM125" s="22">
        <v>0.85</v>
      </c>
      <c r="AN125" s="23">
        <v>2239.703</v>
      </c>
      <c r="AO125" s="30">
        <v>312658.52</v>
      </c>
    </row>
    <row r="126" spans="1:41" x14ac:dyDescent="0.2">
      <c r="A126" s="26">
        <v>108110603</v>
      </c>
      <c r="B126" s="27" t="s">
        <v>212</v>
      </c>
      <c r="C126" s="27" t="s">
        <v>213</v>
      </c>
      <c r="D126" s="31">
        <v>54091</v>
      </c>
      <c r="E126" s="31">
        <v>50822</v>
      </c>
      <c r="F126" s="31">
        <v>44906</v>
      </c>
      <c r="G126" s="31">
        <v>49940</v>
      </c>
      <c r="H126" s="19">
        <v>2026</v>
      </c>
      <c r="I126" s="19">
        <v>2030</v>
      </c>
      <c r="J126" s="19">
        <v>2097</v>
      </c>
      <c r="K126" s="19">
        <v>2051</v>
      </c>
      <c r="L126" s="22">
        <v>1.5165999999999999</v>
      </c>
      <c r="M126" s="74">
        <v>0.84519999999999995</v>
      </c>
      <c r="N126" s="23">
        <v>53.441000000000003</v>
      </c>
      <c r="O126" s="34">
        <v>0.16689999999999999</v>
      </c>
      <c r="P126" s="34">
        <v>0.28220000000000001</v>
      </c>
      <c r="Q126" s="34">
        <v>0.2656</v>
      </c>
      <c r="R126" s="34">
        <v>0.26090000000000002</v>
      </c>
      <c r="S126" s="34">
        <v>0.30969999999999998</v>
      </c>
      <c r="T126" s="34">
        <v>0.25419999999999998</v>
      </c>
      <c r="U126" s="34">
        <v>0.24740000000000001</v>
      </c>
      <c r="V126" s="34">
        <v>0.26579999999999998</v>
      </c>
      <c r="W126" s="19">
        <v>90.254000000000005</v>
      </c>
      <c r="X126" s="19">
        <v>48.482999999999997</v>
      </c>
      <c r="Y126" s="19">
        <v>45.127000000000002</v>
      </c>
      <c r="Z126" s="19">
        <v>183.864</v>
      </c>
      <c r="AA126" s="36">
        <v>31.241</v>
      </c>
      <c r="AB126" s="21">
        <v>6.2480000000000002</v>
      </c>
      <c r="AC126" s="37">
        <v>1</v>
      </c>
      <c r="AD126" s="21">
        <v>0.6</v>
      </c>
      <c r="AE126" s="36">
        <v>608.01499999999999</v>
      </c>
      <c r="AF126" s="36">
        <v>615.71400000000006</v>
      </c>
      <c r="AG126" s="36">
        <v>623.245</v>
      </c>
      <c r="AH126" s="36">
        <v>635.39800000000002</v>
      </c>
      <c r="AI126" s="23">
        <v>615.65800000000002</v>
      </c>
      <c r="AJ126" s="23">
        <v>190.71199999999999</v>
      </c>
      <c r="AK126" s="23">
        <v>244.15299999999999</v>
      </c>
      <c r="AL126" s="23">
        <v>859.81100000000004</v>
      </c>
      <c r="AM126" s="22">
        <v>1.07</v>
      </c>
      <c r="AN126" s="23">
        <v>1395.269</v>
      </c>
      <c r="AO126" s="30">
        <v>194777.05</v>
      </c>
    </row>
    <row r="127" spans="1:41" x14ac:dyDescent="0.2">
      <c r="A127" s="26">
        <v>108111203</v>
      </c>
      <c r="B127" s="27" t="s">
        <v>214</v>
      </c>
      <c r="C127" s="27" t="s">
        <v>213</v>
      </c>
      <c r="D127" s="31">
        <v>63563</v>
      </c>
      <c r="E127" s="31">
        <v>64826</v>
      </c>
      <c r="F127" s="31">
        <v>64159</v>
      </c>
      <c r="G127" s="31">
        <v>64183</v>
      </c>
      <c r="H127" s="19">
        <v>3861</v>
      </c>
      <c r="I127" s="19">
        <v>3779</v>
      </c>
      <c r="J127" s="19">
        <v>3805</v>
      </c>
      <c r="K127" s="19">
        <v>3815</v>
      </c>
      <c r="L127" s="22">
        <v>1.1800999999999999</v>
      </c>
      <c r="M127" s="74">
        <v>0.82110000000000005</v>
      </c>
      <c r="N127" s="23">
        <v>64.334000000000003</v>
      </c>
      <c r="O127" s="34">
        <v>0.15290000000000001</v>
      </c>
      <c r="P127" s="34">
        <v>0.1019</v>
      </c>
      <c r="Q127" s="34">
        <v>0.15310000000000001</v>
      </c>
      <c r="R127" s="34">
        <v>0.1028</v>
      </c>
      <c r="S127" s="34">
        <v>0.1356</v>
      </c>
      <c r="T127" s="34">
        <v>9.1200000000000003E-2</v>
      </c>
      <c r="U127" s="34">
        <v>0.1472</v>
      </c>
      <c r="V127" s="34">
        <v>9.8599999999999993E-2</v>
      </c>
      <c r="W127" s="19">
        <v>112.304</v>
      </c>
      <c r="X127" s="19">
        <v>37.613</v>
      </c>
      <c r="Y127" s="19">
        <v>0</v>
      </c>
      <c r="Z127" s="19">
        <v>149.917</v>
      </c>
      <c r="AA127" s="36">
        <v>39.461999999999996</v>
      </c>
      <c r="AB127" s="21">
        <v>7.8920000000000003</v>
      </c>
      <c r="AC127" s="37">
        <v>1</v>
      </c>
      <c r="AD127" s="21">
        <v>0.6</v>
      </c>
      <c r="AE127" s="36">
        <v>1271.556</v>
      </c>
      <c r="AF127" s="36">
        <v>1289.203</v>
      </c>
      <c r="AG127" s="36">
        <v>1308.5239999999999</v>
      </c>
      <c r="AH127" s="36">
        <v>1322.7270000000001</v>
      </c>
      <c r="AI127" s="23">
        <v>1289.761</v>
      </c>
      <c r="AJ127" s="23">
        <v>158.40899999999999</v>
      </c>
      <c r="AK127" s="23">
        <v>222.74299999999999</v>
      </c>
      <c r="AL127" s="23">
        <v>1512.5039999999999</v>
      </c>
      <c r="AM127" s="22">
        <v>0.96</v>
      </c>
      <c r="AN127" s="23">
        <v>1713.51</v>
      </c>
      <c r="AO127" s="30">
        <v>239202.92</v>
      </c>
    </row>
    <row r="128" spans="1:41" x14ac:dyDescent="0.2">
      <c r="A128" s="26">
        <v>108111303</v>
      </c>
      <c r="B128" s="27" t="s">
        <v>215</v>
      </c>
      <c r="C128" s="27" t="s">
        <v>213</v>
      </c>
      <c r="D128" s="31">
        <v>72630</v>
      </c>
      <c r="E128" s="31">
        <v>64990</v>
      </c>
      <c r="F128" s="31">
        <v>61092</v>
      </c>
      <c r="G128" s="31">
        <v>66237</v>
      </c>
      <c r="H128" s="19">
        <v>5543</v>
      </c>
      <c r="I128" s="19">
        <v>5555</v>
      </c>
      <c r="J128" s="19">
        <v>5576</v>
      </c>
      <c r="K128" s="19">
        <v>5558</v>
      </c>
      <c r="L128" s="22">
        <v>1.1435</v>
      </c>
      <c r="M128" s="74">
        <v>0.77210000000000001</v>
      </c>
      <c r="N128" s="23">
        <v>0</v>
      </c>
      <c r="O128" s="34">
        <v>1.52E-2</v>
      </c>
      <c r="P128" s="34">
        <v>0.17630000000000001</v>
      </c>
      <c r="Q128" s="34">
        <v>3.8600000000000002E-2</v>
      </c>
      <c r="R128" s="34">
        <v>0.17230000000000001</v>
      </c>
      <c r="S128" s="34">
        <v>9.7600000000000006E-2</v>
      </c>
      <c r="T128" s="34">
        <v>0.159</v>
      </c>
      <c r="U128" s="34">
        <v>5.0500000000000003E-2</v>
      </c>
      <c r="V128" s="34">
        <v>0.16919999999999999</v>
      </c>
      <c r="W128" s="19">
        <v>46.691000000000003</v>
      </c>
      <c r="X128" s="19">
        <v>78.218999999999994</v>
      </c>
      <c r="Y128" s="19">
        <v>0</v>
      </c>
      <c r="Z128" s="19">
        <v>124.91</v>
      </c>
      <c r="AA128" s="36">
        <v>30.994</v>
      </c>
      <c r="AB128" s="21">
        <v>6.1989999999999998</v>
      </c>
      <c r="AC128" s="37">
        <v>6</v>
      </c>
      <c r="AD128" s="21">
        <v>3.6</v>
      </c>
      <c r="AE128" s="36">
        <v>1540.9670000000001</v>
      </c>
      <c r="AF128" s="36">
        <v>1574.3130000000001</v>
      </c>
      <c r="AG128" s="36">
        <v>1625.0730000000001</v>
      </c>
      <c r="AH128" s="36">
        <v>1613.501</v>
      </c>
      <c r="AI128" s="23">
        <v>1580.1179999999999</v>
      </c>
      <c r="AJ128" s="23">
        <v>134.709</v>
      </c>
      <c r="AK128" s="23">
        <v>134.709</v>
      </c>
      <c r="AL128" s="23">
        <v>1714.827</v>
      </c>
      <c r="AM128" s="22">
        <v>0.65</v>
      </c>
      <c r="AN128" s="23">
        <v>1274.588</v>
      </c>
      <c r="AO128" s="30">
        <v>177930.2</v>
      </c>
    </row>
    <row r="129" spans="1:41" x14ac:dyDescent="0.2">
      <c r="A129" s="26">
        <v>108111403</v>
      </c>
      <c r="B129" s="27" t="s">
        <v>216</v>
      </c>
      <c r="C129" s="27" t="s">
        <v>213</v>
      </c>
      <c r="D129" s="31">
        <v>60554</v>
      </c>
      <c r="E129" s="31">
        <v>63580</v>
      </c>
      <c r="F129" s="31">
        <v>60833</v>
      </c>
      <c r="G129" s="31">
        <v>61656</v>
      </c>
      <c r="H129" s="19">
        <v>2407</v>
      </c>
      <c r="I129" s="19">
        <v>2418</v>
      </c>
      <c r="J129" s="19">
        <v>2424</v>
      </c>
      <c r="K129" s="19">
        <v>2416</v>
      </c>
      <c r="L129" s="22">
        <v>1.2283999999999999</v>
      </c>
      <c r="M129" s="74">
        <v>0.75049999999999994</v>
      </c>
      <c r="N129" s="23">
        <v>0</v>
      </c>
      <c r="O129" s="34">
        <v>0.28420000000000001</v>
      </c>
      <c r="P129" s="34">
        <v>0.1105</v>
      </c>
      <c r="Q129" s="34">
        <v>0.33550000000000002</v>
      </c>
      <c r="R129" s="34">
        <v>7.51E-2</v>
      </c>
      <c r="S129" s="34">
        <v>0.26590000000000003</v>
      </c>
      <c r="T129" s="34">
        <v>9.7100000000000006E-2</v>
      </c>
      <c r="U129" s="34">
        <v>0.29520000000000002</v>
      </c>
      <c r="V129" s="34">
        <v>9.4200000000000006E-2</v>
      </c>
      <c r="W129" s="19">
        <v>130.38</v>
      </c>
      <c r="X129" s="19">
        <v>20.802</v>
      </c>
      <c r="Y129" s="19">
        <v>65.19</v>
      </c>
      <c r="Z129" s="19">
        <v>216.37200000000001</v>
      </c>
      <c r="AA129" s="36">
        <v>49.803999999999995</v>
      </c>
      <c r="AB129" s="21">
        <v>9.9610000000000003</v>
      </c>
      <c r="AC129" s="37">
        <v>1</v>
      </c>
      <c r="AD129" s="21">
        <v>0.6</v>
      </c>
      <c r="AE129" s="36">
        <v>736.11099999999999</v>
      </c>
      <c r="AF129" s="36">
        <v>725.20299999999997</v>
      </c>
      <c r="AG129" s="36">
        <v>731.48199999999997</v>
      </c>
      <c r="AH129" s="36">
        <v>728.46199999999999</v>
      </c>
      <c r="AI129" s="23">
        <v>730.93200000000002</v>
      </c>
      <c r="AJ129" s="23">
        <v>226.93299999999999</v>
      </c>
      <c r="AK129" s="23">
        <v>226.93299999999999</v>
      </c>
      <c r="AL129" s="23">
        <v>957.86500000000001</v>
      </c>
      <c r="AM129" s="22">
        <v>0.99</v>
      </c>
      <c r="AN129" s="23">
        <v>1164.875</v>
      </c>
      <c r="AO129" s="30">
        <v>162614.46</v>
      </c>
    </row>
    <row r="130" spans="1:41" x14ac:dyDescent="0.2">
      <c r="A130" s="26">
        <v>108112003</v>
      </c>
      <c r="B130" s="27" t="s">
        <v>217</v>
      </c>
      <c r="C130" s="27" t="s">
        <v>213</v>
      </c>
      <c r="D130" s="31">
        <v>53306</v>
      </c>
      <c r="E130" s="31">
        <v>50774</v>
      </c>
      <c r="F130" s="31">
        <v>47295</v>
      </c>
      <c r="G130" s="31">
        <v>50458</v>
      </c>
      <c r="H130" s="19">
        <v>2155</v>
      </c>
      <c r="I130" s="19">
        <v>2103</v>
      </c>
      <c r="J130" s="19">
        <v>2051</v>
      </c>
      <c r="K130" s="19">
        <v>2103</v>
      </c>
      <c r="L130" s="22">
        <v>1.5011000000000001</v>
      </c>
      <c r="M130" s="74">
        <v>0.34699999999999998</v>
      </c>
      <c r="N130" s="23">
        <v>0</v>
      </c>
      <c r="O130" s="34">
        <v>0.30130000000000001</v>
      </c>
      <c r="P130" s="34">
        <v>0.23139999999999999</v>
      </c>
      <c r="Q130" s="34">
        <v>0.29699999999999999</v>
      </c>
      <c r="R130" s="34">
        <v>0.22839999999999999</v>
      </c>
      <c r="S130" s="34">
        <v>0.2263</v>
      </c>
      <c r="T130" s="34">
        <v>0.2379</v>
      </c>
      <c r="U130" s="34">
        <v>0.27489999999999998</v>
      </c>
      <c r="V130" s="34">
        <v>0.2326</v>
      </c>
      <c r="W130" s="19">
        <v>107.767</v>
      </c>
      <c r="X130" s="19">
        <v>45.591999999999999</v>
      </c>
      <c r="Y130" s="19">
        <v>53.884</v>
      </c>
      <c r="Z130" s="19">
        <v>207.24299999999999</v>
      </c>
      <c r="AA130" s="36">
        <v>59.040000000000006</v>
      </c>
      <c r="AB130" s="21">
        <v>11.808</v>
      </c>
      <c r="AC130" s="37">
        <v>3</v>
      </c>
      <c r="AD130" s="21">
        <v>1.8</v>
      </c>
      <c r="AE130" s="36">
        <v>653.37099999999998</v>
      </c>
      <c r="AF130" s="36">
        <v>647.57799999999997</v>
      </c>
      <c r="AG130" s="36">
        <v>656.14</v>
      </c>
      <c r="AH130" s="36">
        <v>649.43700000000001</v>
      </c>
      <c r="AI130" s="23">
        <v>652.36300000000006</v>
      </c>
      <c r="AJ130" s="23">
        <v>220.851</v>
      </c>
      <c r="AK130" s="23">
        <v>220.851</v>
      </c>
      <c r="AL130" s="23">
        <v>873.21400000000006</v>
      </c>
      <c r="AM130" s="22">
        <v>1.34</v>
      </c>
      <c r="AN130" s="23">
        <v>1756.4469999999999</v>
      </c>
      <c r="AO130" s="30">
        <v>245196.85</v>
      </c>
    </row>
    <row r="131" spans="1:41" x14ac:dyDescent="0.2">
      <c r="A131" s="26">
        <v>108112203</v>
      </c>
      <c r="B131" s="27" t="s">
        <v>218</v>
      </c>
      <c r="C131" s="27" t="s">
        <v>213</v>
      </c>
      <c r="D131" s="31">
        <v>64619</v>
      </c>
      <c r="E131" s="31">
        <v>65283</v>
      </c>
      <c r="F131" s="31">
        <v>63262</v>
      </c>
      <c r="G131" s="31">
        <v>64388</v>
      </c>
      <c r="H131" s="19">
        <v>4959</v>
      </c>
      <c r="I131" s="19">
        <v>4872</v>
      </c>
      <c r="J131" s="19">
        <v>4938</v>
      </c>
      <c r="K131" s="19">
        <v>4923</v>
      </c>
      <c r="L131" s="22">
        <v>1.1762999999999999</v>
      </c>
      <c r="M131" s="74">
        <v>0.74360000000000004</v>
      </c>
      <c r="N131" s="23">
        <v>0</v>
      </c>
      <c r="O131" s="34">
        <v>0.1065</v>
      </c>
      <c r="P131" s="34">
        <v>0.124</v>
      </c>
      <c r="Q131" s="34">
        <v>9.7199999999999995E-2</v>
      </c>
      <c r="R131" s="34">
        <v>0.18559999999999999</v>
      </c>
      <c r="S131" s="34">
        <v>0.1313</v>
      </c>
      <c r="T131" s="34">
        <v>0.21460000000000001</v>
      </c>
      <c r="U131" s="34">
        <v>0.11169999999999999</v>
      </c>
      <c r="V131" s="34">
        <v>0.17469999999999999</v>
      </c>
      <c r="W131" s="19">
        <v>120.054</v>
      </c>
      <c r="X131" s="19">
        <v>93.882999999999996</v>
      </c>
      <c r="Y131" s="19">
        <v>0</v>
      </c>
      <c r="Z131" s="19">
        <v>213.93700000000001</v>
      </c>
      <c r="AA131" s="36">
        <v>30.045999999999999</v>
      </c>
      <c r="AB131" s="21">
        <v>6.0090000000000003</v>
      </c>
      <c r="AC131" s="37">
        <v>8</v>
      </c>
      <c r="AD131" s="21">
        <v>4.8</v>
      </c>
      <c r="AE131" s="36">
        <v>1791.3150000000001</v>
      </c>
      <c r="AF131" s="36">
        <v>1745.9190000000001</v>
      </c>
      <c r="AG131" s="36">
        <v>1723.925</v>
      </c>
      <c r="AH131" s="36">
        <v>1769.9169999999999</v>
      </c>
      <c r="AI131" s="23">
        <v>1753.72</v>
      </c>
      <c r="AJ131" s="23">
        <v>224.74600000000001</v>
      </c>
      <c r="AK131" s="23">
        <v>224.74600000000001</v>
      </c>
      <c r="AL131" s="23">
        <v>1978.4659999999999</v>
      </c>
      <c r="AM131" s="22">
        <v>0.88</v>
      </c>
      <c r="AN131" s="23">
        <v>2047.9970000000001</v>
      </c>
      <c r="AO131" s="30">
        <v>285896.71000000002</v>
      </c>
    </row>
    <row r="132" spans="1:41" x14ac:dyDescent="0.2">
      <c r="A132" s="26">
        <v>108112502</v>
      </c>
      <c r="B132" s="27" t="s">
        <v>219</v>
      </c>
      <c r="C132" s="27" t="s">
        <v>213</v>
      </c>
      <c r="D132" s="31">
        <v>41917</v>
      </c>
      <c r="E132" s="31">
        <v>39635</v>
      </c>
      <c r="F132" s="31">
        <v>38038</v>
      </c>
      <c r="G132" s="31">
        <v>39863</v>
      </c>
      <c r="H132" s="19">
        <v>12114</v>
      </c>
      <c r="I132" s="19">
        <v>12327</v>
      </c>
      <c r="J132" s="19">
        <v>12132</v>
      </c>
      <c r="K132" s="19">
        <v>12191</v>
      </c>
      <c r="L132" s="22">
        <v>1.9</v>
      </c>
      <c r="M132" s="74">
        <v>0.13439999999999999</v>
      </c>
      <c r="N132" s="23">
        <v>0</v>
      </c>
      <c r="O132" s="34">
        <v>0.5131</v>
      </c>
      <c r="P132" s="34">
        <v>0.23150000000000001</v>
      </c>
      <c r="Q132" s="34">
        <v>0.48849999999999999</v>
      </c>
      <c r="R132" s="34">
        <v>0.21579999999999999</v>
      </c>
      <c r="S132" s="34">
        <v>0.49840000000000001</v>
      </c>
      <c r="T132" s="34">
        <v>0.21609999999999999</v>
      </c>
      <c r="U132" s="34">
        <v>0.5</v>
      </c>
      <c r="V132" s="34">
        <v>0.22109999999999999</v>
      </c>
      <c r="W132" s="19">
        <v>941.94399999999996</v>
      </c>
      <c r="X132" s="19">
        <v>208.26400000000001</v>
      </c>
      <c r="Y132" s="19">
        <v>470.97199999999998</v>
      </c>
      <c r="Z132" s="19">
        <v>1621.18</v>
      </c>
      <c r="AA132" s="36">
        <v>409.512</v>
      </c>
      <c r="AB132" s="21">
        <v>81.902000000000001</v>
      </c>
      <c r="AC132" s="37">
        <v>41</v>
      </c>
      <c r="AD132" s="21">
        <v>24.6</v>
      </c>
      <c r="AE132" s="36">
        <v>3139.8119999999999</v>
      </c>
      <c r="AF132" s="36">
        <v>3086.3969999999999</v>
      </c>
      <c r="AG132" s="36">
        <v>3091.915</v>
      </c>
      <c r="AH132" s="36">
        <v>3051.1350000000002</v>
      </c>
      <c r="AI132" s="23">
        <v>3106.0410000000002</v>
      </c>
      <c r="AJ132" s="23">
        <v>1727.682</v>
      </c>
      <c r="AK132" s="23">
        <v>1727.682</v>
      </c>
      <c r="AL132" s="23">
        <v>4833.723</v>
      </c>
      <c r="AM132" s="22">
        <v>1.31</v>
      </c>
      <c r="AN132" s="23">
        <v>12031.137000000001</v>
      </c>
      <c r="AO132" s="30">
        <v>1679525.14</v>
      </c>
    </row>
    <row r="133" spans="1:41" x14ac:dyDescent="0.2">
      <c r="A133" s="26">
        <v>108114503</v>
      </c>
      <c r="B133" s="27" t="s">
        <v>220</v>
      </c>
      <c r="C133" s="27" t="s">
        <v>213</v>
      </c>
      <c r="D133" s="31">
        <v>59350</v>
      </c>
      <c r="E133" s="31">
        <v>55613</v>
      </c>
      <c r="F133" s="31">
        <v>54430</v>
      </c>
      <c r="G133" s="31">
        <v>56464</v>
      </c>
      <c r="H133" s="19">
        <v>2883</v>
      </c>
      <c r="I133" s="19">
        <v>2839</v>
      </c>
      <c r="J133" s="19">
        <v>2834</v>
      </c>
      <c r="K133" s="19">
        <v>2852</v>
      </c>
      <c r="L133" s="22">
        <v>1.3413999999999999</v>
      </c>
      <c r="M133" s="74">
        <v>0.84730000000000005</v>
      </c>
      <c r="N133" s="23">
        <v>79.481999999999999</v>
      </c>
      <c r="O133" s="34">
        <v>0.26450000000000001</v>
      </c>
      <c r="P133" s="34">
        <v>0.21940000000000001</v>
      </c>
      <c r="Q133" s="34">
        <v>0.34420000000000001</v>
      </c>
      <c r="R133" s="34">
        <v>0.20519999999999999</v>
      </c>
      <c r="S133" s="34">
        <v>0.30080000000000001</v>
      </c>
      <c r="T133" s="34">
        <v>0.22670000000000001</v>
      </c>
      <c r="U133" s="34">
        <v>0.30320000000000003</v>
      </c>
      <c r="V133" s="34">
        <v>0.21709999999999999</v>
      </c>
      <c r="W133" s="19">
        <v>154.56399999999999</v>
      </c>
      <c r="X133" s="19">
        <v>55.335999999999999</v>
      </c>
      <c r="Y133" s="19">
        <v>77.281999999999996</v>
      </c>
      <c r="Z133" s="19">
        <v>287.18200000000002</v>
      </c>
      <c r="AA133" s="36">
        <v>59.061999999999998</v>
      </c>
      <c r="AB133" s="21">
        <v>11.811999999999999</v>
      </c>
      <c r="AC133" s="37">
        <v>0</v>
      </c>
      <c r="AD133" s="21">
        <v>0</v>
      </c>
      <c r="AE133" s="36">
        <v>849.62400000000002</v>
      </c>
      <c r="AF133" s="36">
        <v>863.49599999999998</v>
      </c>
      <c r="AG133" s="36">
        <v>887.33299999999997</v>
      </c>
      <c r="AH133" s="36">
        <v>929.27200000000005</v>
      </c>
      <c r="AI133" s="23">
        <v>866.81799999999998</v>
      </c>
      <c r="AJ133" s="23">
        <v>298.99400000000003</v>
      </c>
      <c r="AK133" s="23">
        <v>378.476</v>
      </c>
      <c r="AL133" s="23">
        <v>1245.2940000000001</v>
      </c>
      <c r="AM133" s="22">
        <v>1.1100000000000001</v>
      </c>
      <c r="AN133" s="23">
        <v>1854.1849999999999</v>
      </c>
      <c r="AO133" s="30">
        <v>258840.9</v>
      </c>
    </row>
    <row r="134" spans="1:41" x14ac:dyDescent="0.2">
      <c r="A134" s="26">
        <v>108116003</v>
      </c>
      <c r="B134" s="27" t="s">
        <v>221</v>
      </c>
      <c r="C134" s="27" t="s">
        <v>213</v>
      </c>
      <c r="D134" s="31">
        <v>71197</v>
      </c>
      <c r="E134" s="31">
        <v>70214</v>
      </c>
      <c r="F134" s="31">
        <v>66307</v>
      </c>
      <c r="G134" s="31">
        <v>69239</v>
      </c>
      <c r="H134" s="19">
        <v>5227</v>
      </c>
      <c r="I134" s="19">
        <v>5249</v>
      </c>
      <c r="J134" s="19">
        <v>5184</v>
      </c>
      <c r="K134" s="19">
        <v>5220</v>
      </c>
      <c r="L134" s="22">
        <v>1.0939000000000001</v>
      </c>
      <c r="M134" s="74">
        <v>0.78759999999999997</v>
      </c>
      <c r="N134" s="23">
        <v>23.332999999999998</v>
      </c>
      <c r="O134" s="34">
        <v>4.58E-2</v>
      </c>
      <c r="P134" s="34">
        <v>0.21010000000000001</v>
      </c>
      <c r="Q134" s="34">
        <v>2.7099999999999999E-2</v>
      </c>
      <c r="R134" s="34">
        <v>0.19800000000000001</v>
      </c>
      <c r="S134" s="34">
        <v>3.7499999999999999E-2</v>
      </c>
      <c r="T134" s="34">
        <v>0.1832</v>
      </c>
      <c r="U134" s="34">
        <v>3.6799999999999999E-2</v>
      </c>
      <c r="V134" s="34">
        <v>0.1971</v>
      </c>
      <c r="W134" s="19">
        <v>32.923999999999999</v>
      </c>
      <c r="X134" s="19">
        <v>88.171000000000006</v>
      </c>
      <c r="Y134" s="19">
        <v>0</v>
      </c>
      <c r="Z134" s="19">
        <v>121.095</v>
      </c>
      <c r="AA134" s="36">
        <v>48.829000000000008</v>
      </c>
      <c r="AB134" s="21">
        <v>9.766</v>
      </c>
      <c r="AC134" s="37">
        <v>1</v>
      </c>
      <c r="AD134" s="21">
        <v>0.6</v>
      </c>
      <c r="AE134" s="36">
        <v>1491.14</v>
      </c>
      <c r="AF134" s="36">
        <v>1546.548</v>
      </c>
      <c r="AG134" s="36">
        <v>1549.0730000000001</v>
      </c>
      <c r="AH134" s="36">
        <v>1591.818</v>
      </c>
      <c r="AI134" s="23">
        <v>1528.92</v>
      </c>
      <c r="AJ134" s="23">
        <v>131.46100000000001</v>
      </c>
      <c r="AK134" s="23">
        <v>154.79400000000001</v>
      </c>
      <c r="AL134" s="23">
        <v>1683.7139999999999</v>
      </c>
      <c r="AM134" s="22">
        <v>0.7</v>
      </c>
      <c r="AN134" s="23">
        <v>1289.27</v>
      </c>
      <c r="AO134" s="30">
        <v>179979.78</v>
      </c>
    </row>
    <row r="135" spans="1:41" x14ac:dyDescent="0.2">
      <c r="A135" s="26">
        <v>108116303</v>
      </c>
      <c r="B135" s="27" t="s">
        <v>222</v>
      </c>
      <c r="C135" s="27" t="s">
        <v>213</v>
      </c>
      <c r="D135" s="31">
        <v>52804</v>
      </c>
      <c r="E135" s="31">
        <v>52331</v>
      </c>
      <c r="F135" s="31">
        <v>52289</v>
      </c>
      <c r="G135" s="31">
        <v>52475</v>
      </c>
      <c r="H135" s="19">
        <v>2587</v>
      </c>
      <c r="I135" s="19">
        <v>2528</v>
      </c>
      <c r="J135" s="19">
        <v>2561</v>
      </c>
      <c r="K135" s="19">
        <v>2559</v>
      </c>
      <c r="L135" s="22">
        <v>1.4434</v>
      </c>
      <c r="M135" s="74">
        <v>0.75419999999999998</v>
      </c>
      <c r="N135" s="23">
        <v>0</v>
      </c>
      <c r="O135" s="34">
        <v>0.27460000000000001</v>
      </c>
      <c r="P135" s="34">
        <v>0.23119999999999999</v>
      </c>
      <c r="Q135" s="34">
        <v>0.1908</v>
      </c>
      <c r="R135" s="34">
        <v>0.25659999999999999</v>
      </c>
      <c r="S135" s="34">
        <v>0.23599999999999999</v>
      </c>
      <c r="T135" s="34">
        <v>0.15379999999999999</v>
      </c>
      <c r="U135" s="34">
        <v>0.23380000000000001</v>
      </c>
      <c r="V135" s="34">
        <v>0.21390000000000001</v>
      </c>
      <c r="W135" s="19">
        <v>109.587</v>
      </c>
      <c r="X135" s="19">
        <v>50.13</v>
      </c>
      <c r="Y135" s="19">
        <v>0</v>
      </c>
      <c r="Z135" s="19">
        <v>159.71700000000001</v>
      </c>
      <c r="AA135" s="36">
        <v>37.316000000000003</v>
      </c>
      <c r="AB135" s="21">
        <v>7.4630000000000001</v>
      </c>
      <c r="AC135" s="37">
        <v>1</v>
      </c>
      <c r="AD135" s="21">
        <v>0.6</v>
      </c>
      <c r="AE135" s="36">
        <v>781.20299999999997</v>
      </c>
      <c r="AF135" s="36">
        <v>814.428</v>
      </c>
      <c r="AG135" s="36">
        <v>832.55100000000004</v>
      </c>
      <c r="AH135" s="36">
        <v>848.43499999999995</v>
      </c>
      <c r="AI135" s="23">
        <v>809.39400000000001</v>
      </c>
      <c r="AJ135" s="23">
        <v>167.78</v>
      </c>
      <c r="AK135" s="23">
        <v>167.78</v>
      </c>
      <c r="AL135" s="23">
        <v>977.17399999999998</v>
      </c>
      <c r="AM135" s="22">
        <v>1.01</v>
      </c>
      <c r="AN135" s="23">
        <v>1424.557</v>
      </c>
      <c r="AO135" s="30">
        <v>198865.6</v>
      </c>
    </row>
    <row r="136" spans="1:41" x14ac:dyDescent="0.2">
      <c r="A136" s="26">
        <v>108116503</v>
      </c>
      <c r="B136" s="27" t="s">
        <v>223</v>
      </c>
      <c r="C136" s="27" t="s">
        <v>213</v>
      </c>
      <c r="D136" s="31">
        <v>70457</v>
      </c>
      <c r="E136" s="31">
        <v>68063</v>
      </c>
      <c r="F136" s="31">
        <v>66577</v>
      </c>
      <c r="G136" s="31">
        <v>68366</v>
      </c>
      <c r="H136" s="19">
        <v>5909</v>
      </c>
      <c r="I136" s="19">
        <v>5819</v>
      </c>
      <c r="J136" s="19">
        <v>5740</v>
      </c>
      <c r="K136" s="19">
        <v>5823</v>
      </c>
      <c r="L136" s="22">
        <v>1.1079000000000001</v>
      </c>
      <c r="M136" s="74">
        <v>0.46379999999999999</v>
      </c>
      <c r="N136" s="23">
        <v>0</v>
      </c>
      <c r="O136" s="34">
        <v>8.7300000000000003E-2</v>
      </c>
      <c r="P136" s="34">
        <v>2.75E-2</v>
      </c>
      <c r="Q136" s="34">
        <v>5.5500000000000001E-2</v>
      </c>
      <c r="R136" s="34">
        <v>3.0800000000000001E-2</v>
      </c>
      <c r="S136" s="34">
        <v>2.5700000000000001E-2</v>
      </c>
      <c r="T136" s="34">
        <v>4.4600000000000001E-2</v>
      </c>
      <c r="U136" s="34">
        <v>5.62E-2</v>
      </c>
      <c r="V136" s="34">
        <v>3.4299999999999997E-2</v>
      </c>
      <c r="W136" s="19">
        <v>52.631</v>
      </c>
      <c r="X136" s="19">
        <v>16.061</v>
      </c>
      <c r="Y136" s="19">
        <v>0</v>
      </c>
      <c r="Z136" s="19">
        <v>68.691999999999993</v>
      </c>
      <c r="AA136" s="36">
        <v>20.824000000000002</v>
      </c>
      <c r="AB136" s="21">
        <v>4.165</v>
      </c>
      <c r="AC136" s="37">
        <v>23</v>
      </c>
      <c r="AD136" s="21">
        <v>13.8</v>
      </c>
      <c r="AE136" s="36">
        <v>1560.8150000000001</v>
      </c>
      <c r="AF136" s="36">
        <v>1574.0170000000001</v>
      </c>
      <c r="AG136" s="36">
        <v>1566.076</v>
      </c>
      <c r="AH136" s="36">
        <v>1549.1769999999999</v>
      </c>
      <c r="AI136" s="23">
        <v>1566.9690000000001</v>
      </c>
      <c r="AJ136" s="23">
        <v>86.656999999999996</v>
      </c>
      <c r="AK136" s="23">
        <v>86.656999999999996</v>
      </c>
      <c r="AL136" s="23">
        <v>1653.626</v>
      </c>
      <c r="AM136" s="22">
        <v>0.85</v>
      </c>
      <c r="AN136" s="23">
        <v>1557.2439999999999</v>
      </c>
      <c r="AO136" s="30">
        <v>217388.47</v>
      </c>
    </row>
    <row r="137" spans="1:41" x14ac:dyDescent="0.2">
      <c r="A137" s="26">
        <v>108118503</v>
      </c>
      <c r="B137" s="27" t="s">
        <v>224</v>
      </c>
      <c r="C137" s="27" t="s">
        <v>213</v>
      </c>
      <c r="D137" s="31">
        <v>85433</v>
      </c>
      <c r="E137" s="31">
        <v>83305</v>
      </c>
      <c r="F137" s="31">
        <v>79243</v>
      </c>
      <c r="G137" s="31">
        <v>82660</v>
      </c>
      <c r="H137" s="19">
        <v>5061</v>
      </c>
      <c r="I137" s="19">
        <v>4970</v>
      </c>
      <c r="J137" s="19">
        <v>4990</v>
      </c>
      <c r="K137" s="19">
        <v>5007</v>
      </c>
      <c r="L137" s="22">
        <v>0.9163</v>
      </c>
      <c r="M137" s="74">
        <v>0.33710000000000001</v>
      </c>
      <c r="N137" s="23">
        <v>0</v>
      </c>
      <c r="O137" s="34">
        <v>9.1999999999999998E-3</v>
      </c>
      <c r="P137" s="34">
        <v>0.10340000000000001</v>
      </c>
      <c r="Q137" s="34">
        <v>5.3499999999999999E-2</v>
      </c>
      <c r="R137" s="34">
        <v>9.7699999999999995E-2</v>
      </c>
      <c r="S137" s="34">
        <v>9.8400000000000001E-2</v>
      </c>
      <c r="T137" s="34">
        <v>0.1036</v>
      </c>
      <c r="U137" s="34">
        <v>5.3699999999999998E-2</v>
      </c>
      <c r="V137" s="34">
        <v>0.1016</v>
      </c>
      <c r="W137" s="19">
        <v>48.429000000000002</v>
      </c>
      <c r="X137" s="19">
        <v>45.813000000000002</v>
      </c>
      <c r="Y137" s="19">
        <v>0</v>
      </c>
      <c r="Z137" s="19">
        <v>94.242000000000004</v>
      </c>
      <c r="AA137" s="36">
        <v>71.927000000000007</v>
      </c>
      <c r="AB137" s="21">
        <v>14.385</v>
      </c>
      <c r="AC137" s="37">
        <v>27</v>
      </c>
      <c r="AD137" s="21">
        <v>16.2</v>
      </c>
      <c r="AE137" s="36">
        <v>1503.0650000000001</v>
      </c>
      <c r="AF137" s="36">
        <v>1525.048</v>
      </c>
      <c r="AG137" s="36">
        <v>1527.71</v>
      </c>
      <c r="AH137" s="36">
        <v>1549.06</v>
      </c>
      <c r="AI137" s="23">
        <v>1518.6079999999999</v>
      </c>
      <c r="AJ137" s="23">
        <v>124.827</v>
      </c>
      <c r="AK137" s="23">
        <v>124.827</v>
      </c>
      <c r="AL137" s="23">
        <v>1643.4349999999999</v>
      </c>
      <c r="AM137" s="22">
        <v>0.87</v>
      </c>
      <c r="AN137" s="23">
        <v>1310.115</v>
      </c>
      <c r="AO137" s="30">
        <v>182889.7</v>
      </c>
    </row>
    <row r="138" spans="1:41" x14ac:dyDescent="0.2">
      <c r="A138" s="26">
        <v>109122703</v>
      </c>
      <c r="B138" s="27" t="s">
        <v>237</v>
      </c>
      <c r="C138" s="27" t="s">
        <v>238</v>
      </c>
      <c r="D138" s="31">
        <v>50573</v>
      </c>
      <c r="E138" s="31">
        <v>47681</v>
      </c>
      <c r="F138" s="31">
        <v>46186</v>
      </c>
      <c r="G138" s="31">
        <v>48147</v>
      </c>
      <c r="H138" s="19">
        <v>2216</v>
      </c>
      <c r="I138" s="19">
        <v>2229</v>
      </c>
      <c r="J138" s="19">
        <v>2210</v>
      </c>
      <c r="K138" s="19">
        <v>2218</v>
      </c>
      <c r="L138" s="22">
        <v>1.5730999999999999</v>
      </c>
      <c r="M138" s="74">
        <v>0.94120000000000004</v>
      </c>
      <c r="N138" s="23">
        <v>104.375</v>
      </c>
      <c r="O138" s="34">
        <v>8.1699999999999995E-2</v>
      </c>
      <c r="P138" s="34">
        <v>0.24679999999999999</v>
      </c>
      <c r="Q138" s="34">
        <v>0.18790000000000001</v>
      </c>
      <c r="R138" s="34">
        <v>0.32150000000000001</v>
      </c>
      <c r="S138" s="34">
        <v>0.1913</v>
      </c>
      <c r="T138" s="34">
        <v>0.34510000000000002</v>
      </c>
      <c r="U138" s="34">
        <v>0.15359999999999999</v>
      </c>
      <c r="V138" s="34">
        <v>0.30449999999999999</v>
      </c>
      <c r="W138" s="19">
        <v>52.106999999999999</v>
      </c>
      <c r="X138" s="19">
        <v>51.649000000000001</v>
      </c>
      <c r="Y138" s="19">
        <v>0</v>
      </c>
      <c r="Z138" s="19">
        <v>103.756</v>
      </c>
      <c r="AA138" s="36">
        <v>41.767000000000003</v>
      </c>
      <c r="AB138" s="21">
        <v>8.3529999999999998</v>
      </c>
      <c r="AC138" s="37">
        <v>0</v>
      </c>
      <c r="AD138" s="21">
        <v>0</v>
      </c>
      <c r="AE138" s="36">
        <v>565.39400000000001</v>
      </c>
      <c r="AF138" s="36">
        <v>579.87900000000002</v>
      </c>
      <c r="AG138" s="36">
        <v>560.83199999999999</v>
      </c>
      <c r="AH138" s="36">
        <v>563.00900000000001</v>
      </c>
      <c r="AI138" s="23">
        <v>568.702</v>
      </c>
      <c r="AJ138" s="23">
        <v>112.10899999999999</v>
      </c>
      <c r="AK138" s="23">
        <v>216.48400000000001</v>
      </c>
      <c r="AL138" s="23">
        <v>785.18600000000004</v>
      </c>
      <c r="AM138" s="22">
        <v>1.33</v>
      </c>
      <c r="AN138" s="23">
        <v>1642.7840000000001</v>
      </c>
      <c r="AO138" s="30">
        <v>229329.7</v>
      </c>
    </row>
    <row r="139" spans="1:41" x14ac:dyDescent="0.2">
      <c r="A139" s="26">
        <v>121135003</v>
      </c>
      <c r="B139" s="27" t="s">
        <v>478</v>
      </c>
      <c r="C139" s="27" t="s">
        <v>479</v>
      </c>
      <c r="D139" s="31">
        <v>69492</v>
      </c>
      <c r="E139" s="31">
        <v>70511</v>
      </c>
      <c r="F139" s="31">
        <v>66792</v>
      </c>
      <c r="G139" s="31">
        <v>68932</v>
      </c>
      <c r="H139" s="19">
        <v>6864</v>
      </c>
      <c r="I139" s="19">
        <v>6792</v>
      </c>
      <c r="J139" s="19">
        <v>6600</v>
      </c>
      <c r="K139" s="19">
        <v>6752</v>
      </c>
      <c r="L139" s="22">
        <v>1.0988</v>
      </c>
      <c r="M139" s="74">
        <v>0.73160000000000003</v>
      </c>
      <c r="N139" s="23">
        <v>0</v>
      </c>
      <c r="O139" s="34">
        <v>0.1804</v>
      </c>
      <c r="P139" s="34">
        <v>0.1646</v>
      </c>
      <c r="Q139" s="34">
        <v>0.15620000000000001</v>
      </c>
      <c r="R139" s="34">
        <v>0.17560000000000001</v>
      </c>
      <c r="S139" s="34">
        <v>0.1888</v>
      </c>
      <c r="T139" s="34">
        <v>0.13750000000000001</v>
      </c>
      <c r="U139" s="34">
        <v>0.17510000000000001</v>
      </c>
      <c r="V139" s="34">
        <v>0.15920000000000001</v>
      </c>
      <c r="W139" s="19">
        <v>202.99100000000001</v>
      </c>
      <c r="X139" s="19">
        <v>92.278999999999996</v>
      </c>
      <c r="Y139" s="19">
        <v>0</v>
      </c>
      <c r="Z139" s="19">
        <v>295.27</v>
      </c>
      <c r="AA139" s="36">
        <v>185.542</v>
      </c>
      <c r="AB139" s="21">
        <v>37.107999999999997</v>
      </c>
      <c r="AC139" s="37">
        <v>35</v>
      </c>
      <c r="AD139" s="21">
        <v>21</v>
      </c>
      <c r="AE139" s="36">
        <v>1932.1389999999999</v>
      </c>
      <c r="AF139" s="36">
        <v>1960.712</v>
      </c>
      <c r="AG139" s="36">
        <v>2015.5920000000001</v>
      </c>
      <c r="AH139" s="36">
        <v>2116.4140000000002</v>
      </c>
      <c r="AI139" s="23">
        <v>1969.481</v>
      </c>
      <c r="AJ139" s="23">
        <v>353.37799999999999</v>
      </c>
      <c r="AK139" s="23">
        <v>353.37799999999999</v>
      </c>
      <c r="AL139" s="23">
        <v>2322.8589999999999</v>
      </c>
      <c r="AM139" s="22">
        <v>1.37</v>
      </c>
      <c r="AN139" s="23">
        <v>3496.73</v>
      </c>
      <c r="AO139" s="30">
        <v>488137.23</v>
      </c>
    </row>
    <row r="140" spans="1:41" x14ac:dyDescent="0.2">
      <c r="A140" s="26">
        <v>121135503</v>
      </c>
      <c r="B140" s="27" t="s">
        <v>480</v>
      </c>
      <c r="C140" s="27" t="s">
        <v>479</v>
      </c>
      <c r="D140" s="31">
        <v>74856</v>
      </c>
      <c r="E140" s="31">
        <v>72723</v>
      </c>
      <c r="F140" s="31">
        <v>69248</v>
      </c>
      <c r="G140" s="31">
        <v>72276</v>
      </c>
      <c r="H140" s="19">
        <v>6998</v>
      </c>
      <c r="I140" s="19">
        <v>7326</v>
      </c>
      <c r="J140" s="19">
        <v>7252</v>
      </c>
      <c r="K140" s="19">
        <v>7192</v>
      </c>
      <c r="L140" s="22">
        <v>1.0479000000000001</v>
      </c>
      <c r="M140" s="74">
        <v>0.59260000000000002</v>
      </c>
      <c r="N140" s="23">
        <v>0</v>
      </c>
      <c r="O140" s="34">
        <v>7.3800000000000004E-2</v>
      </c>
      <c r="P140" s="34">
        <v>0.1633</v>
      </c>
      <c r="Q140" s="34">
        <v>3.3300000000000003E-2</v>
      </c>
      <c r="R140" s="34">
        <v>0.17</v>
      </c>
      <c r="S140" s="34">
        <v>3.04E-2</v>
      </c>
      <c r="T140" s="34">
        <v>0.16</v>
      </c>
      <c r="U140" s="34">
        <v>4.58E-2</v>
      </c>
      <c r="V140" s="34">
        <v>0.16439999999999999</v>
      </c>
      <c r="W140" s="19">
        <v>64.63</v>
      </c>
      <c r="X140" s="19">
        <v>115.995</v>
      </c>
      <c r="Y140" s="19">
        <v>0</v>
      </c>
      <c r="Z140" s="19">
        <v>180.625</v>
      </c>
      <c r="AA140" s="36">
        <v>159.601</v>
      </c>
      <c r="AB140" s="21">
        <v>31.92</v>
      </c>
      <c r="AC140" s="37">
        <v>29</v>
      </c>
      <c r="AD140" s="21">
        <v>17.399999999999999</v>
      </c>
      <c r="AE140" s="36">
        <v>2351.8780000000002</v>
      </c>
      <c r="AF140" s="36">
        <v>2353.1509999999998</v>
      </c>
      <c r="AG140" s="36">
        <v>2392.9110000000001</v>
      </c>
      <c r="AH140" s="36">
        <v>2385.2060000000001</v>
      </c>
      <c r="AI140" s="23">
        <v>2365.98</v>
      </c>
      <c r="AJ140" s="23">
        <v>229.94499999999999</v>
      </c>
      <c r="AK140" s="23">
        <v>229.94499999999999</v>
      </c>
      <c r="AL140" s="23">
        <v>2595.9250000000002</v>
      </c>
      <c r="AM140" s="22">
        <v>1.05</v>
      </c>
      <c r="AN140" s="23">
        <v>2856.2829999999999</v>
      </c>
      <c r="AO140" s="30">
        <v>398731.98</v>
      </c>
    </row>
    <row r="141" spans="1:41" x14ac:dyDescent="0.2">
      <c r="A141" s="26">
        <v>121136503</v>
      </c>
      <c r="B141" s="27" t="s">
        <v>481</v>
      </c>
      <c r="C141" s="27" t="s">
        <v>479</v>
      </c>
      <c r="D141" s="31">
        <v>68769</v>
      </c>
      <c r="E141" s="31">
        <v>69734</v>
      </c>
      <c r="F141" s="31">
        <v>65901</v>
      </c>
      <c r="G141" s="31">
        <v>68135</v>
      </c>
      <c r="H141" s="19">
        <v>6507</v>
      </c>
      <c r="I141" s="19">
        <v>6176</v>
      </c>
      <c r="J141" s="19">
        <v>5945</v>
      </c>
      <c r="K141" s="19">
        <v>6209</v>
      </c>
      <c r="L141" s="22">
        <v>1.1115999999999999</v>
      </c>
      <c r="M141" s="74">
        <v>0.6462</v>
      </c>
      <c r="N141" s="23">
        <v>0</v>
      </c>
      <c r="O141" s="34">
        <v>0.14410000000000001</v>
      </c>
      <c r="P141" s="34">
        <v>0.1164</v>
      </c>
      <c r="Q141" s="34">
        <v>0.1336</v>
      </c>
      <c r="R141" s="34">
        <v>7.4499999999999997E-2</v>
      </c>
      <c r="S141" s="34">
        <v>0.18579999999999999</v>
      </c>
      <c r="T141" s="34">
        <v>7.9899999999999999E-2</v>
      </c>
      <c r="U141" s="34">
        <v>0.1545</v>
      </c>
      <c r="V141" s="34">
        <v>9.0300000000000005E-2</v>
      </c>
      <c r="W141" s="19">
        <v>171.31299999999999</v>
      </c>
      <c r="X141" s="19">
        <v>50.063000000000002</v>
      </c>
      <c r="Y141" s="19">
        <v>0</v>
      </c>
      <c r="Z141" s="19">
        <v>221.376</v>
      </c>
      <c r="AA141" s="36">
        <v>111.42500000000001</v>
      </c>
      <c r="AB141" s="21">
        <v>22.285</v>
      </c>
      <c r="AC141" s="37">
        <v>20</v>
      </c>
      <c r="AD141" s="21">
        <v>12</v>
      </c>
      <c r="AE141" s="36">
        <v>1848.037</v>
      </c>
      <c r="AF141" s="36">
        <v>1863.1320000000001</v>
      </c>
      <c r="AG141" s="36">
        <v>1846.434</v>
      </c>
      <c r="AH141" s="36">
        <v>1857.6010000000001</v>
      </c>
      <c r="AI141" s="23">
        <v>1852.5340000000001</v>
      </c>
      <c r="AJ141" s="23">
        <v>255.661</v>
      </c>
      <c r="AK141" s="23">
        <v>255.661</v>
      </c>
      <c r="AL141" s="23">
        <v>2108.1950000000002</v>
      </c>
      <c r="AM141" s="22">
        <v>1.18</v>
      </c>
      <c r="AN141" s="23">
        <v>2765.2939999999999</v>
      </c>
      <c r="AO141" s="30">
        <v>386030.08000000002</v>
      </c>
    </row>
    <row r="142" spans="1:41" x14ac:dyDescent="0.2">
      <c r="A142" s="26">
        <v>121136603</v>
      </c>
      <c r="B142" s="27" t="s">
        <v>482</v>
      </c>
      <c r="C142" s="27" t="s">
        <v>479</v>
      </c>
      <c r="D142" s="31">
        <v>54475</v>
      </c>
      <c r="E142" s="31">
        <v>52852</v>
      </c>
      <c r="F142" s="31">
        <v>50559</v>
      </c>
      <c r="G142" s="31">
        <v>52629</v>
      </c>
      <c r="H142" s="19">
        <v>5082</v>
      </c>
      <c r="I142" s="19">
        <v>4949</v>
      </c>
      <c r="J142" s="19">
        <v>5100</v>
      </c>
      <c r="K142" s="19">
        <v>5044</v>
      </c>
      <c r="L142" s="22">
        <v>1.4391</v>
      </c>
      <c r="M142" s="74">
        <v>0.46739999999999998</v>
      </c>
      <c r="N142" s="23">
        <v>0</v>
      </c>
      <c r="O142" s="34">
        <v>0.23549999999999999</v>
      </c>
      <c r="P142" s="34">
        <v>0.24349999999999999</v>
      </c>
      <c r="Q142" s="34">
        <v>0.2334</v>
      </c>
      <c r="R142" s="34">
        <v>0.1993</v>
      </c>
      <c r="S142" s="34">
        <v>0.15840000000000001</v>
      </c>
      <c r="T142" s="34">
        <v>0.20250000000000001</v>
      </c>
      <c r="U142" s="34">
        <v>0.20910000000000001</v>
      </c>
      <c r="V142" s="34">
        <v>0.21510000000000001</v>
      </c>
      <c r="W142" s="19">
        <v>273.08</v>
      </c>
      <c r="X142" s="19">
        <v>140.458</v>
      </c>
      <c r="Y142" s="19">
        <v>0</v>
      </c>
      <c r="Z142" s="19">
        <v>413.53800000000001</v>
      </c>
      <c r="AA142" s="36">
        <v>299.06299999999999</v>
      </c>
      <c r="AB142" s="21">
        <v>59.813000000000002</v>
      </c>
      <c r="AC142" s="37">
        <v>78</v>
      </c>
      <c r="AD142" s="21">
        <v>46.8</v>
      </c>
      <c r="AE142" s="36">
        <v>2176.6309999999999</v>
      </c>
      <c r="AF142" s="36">
        <v>2179.8389999999999</v>
      </c>
      <c r="AG142" s="36">
        <v>2100.2260000000001</v>
      </c>
      <c r="AH142" s="36">
        <v>2071.6930000000002</v>
      </c>
      <c r="AI142" s="23">
        <v>2152.232</v>
      </c>
      <c r="AJ142" s="23">
        <v>520.15099999999995</v>
      </c>
      <c r="AK142" s="23">
        <v>520.15099999999995</v>
      </c>
      <c r="AL142" s="23">
        <v>2672.3829999999998</v>
      </c>
      <c r="AM142" s="22">
        <v>1.68</v>
      </c>
      <c r="AN142" s="23">
        <v>6460.9880000000003</v>
      </c>
      <c r="AO142" s="30">
        <v>901942.33</v>
      </c>
    </row>
    <row r="143" spans="1:41" x14ac:dyDescent="0.2">
      <c r="A143" s="26">
        <v>121139004</v>
      </c>
      <c r="B143" s="27" t="s">
        <v>483</v>
      </c>
      <c r="C143" s="27" t="s">
        <v>479</v>
      </c>
      <c r="D143" s="31">
        <v>69330</v>
      </c>
      <c r="E143" s="31">
        <v>66367</v>
      </c>
      <c r="F143" s="31">
        <v>70920</v>
      </c>
      <c r="G143" s="31">
        <v>68872</v>
      </c>
      <c r="H143" s="19">
        <v>2033</v>
      </c>
      <c r="I143" s="19">
        <v>2003</v>
      </c>
      <c r="J143" s="19">
        <v>1895</v>
      </c>
      <c r="K143" s="19">
        <v>1977</v>
      </c>
      <c r="L143" s="22">
        <v>1.0996999999999999</v>
      </c>
      <c r="M143" s="74">
        <v>0.90759999999999996</v>
      </c>
      <c r="N143" s="23">
        <v>109.093</v>
      </c>
      <c r="O143" s="34">
        <v>0.36859999999999998</v>
      </c>
      <c r="P143" s="34">
        <v>0.1198</v>
      </c>
      <c r="Q143" s="34">
        <v>0.30309999999999998</v>
      </c>
      <c r="R143" s="34">
        <v>0.1774</v>
      </c>
      <c r="S143" s="34">
        <v>0.25619999999999998</v>
      </c>
      <c r="T143" s="34">
        <v>0.12330000000000001</v>
      </c>
      <c r="U143" s="34">
        <v>0.30930000000000002</v>
      </c>
      <c r="V143" s="34">
        <v>0.14019999999999999</v>
      </c>
      <c r="W143" s="19">
        <v>119.996</v>
      </c>
      <c r="X143" s="19">
        <v>27.196000000000002</v>
      </c>
      <c r="Y143" s="19">
        <v>59.997999999999998</v>
      </c>
      <c r="Z143" s="19">
        <v>207.19</v>
      </c>
      <c r="AA143" s="36">
        <v>35.242999999999995</v>
      </c>
      <c r="AB143" s="21">
        <v>7.0490000000000004</v>
      </c>
      <c r="AC143" s="37">
        <v>24</v>
      </c>
      <c r="AD143" s="21">
        <v>14.4</v>
      </c>
      <c r="AE143" s="36">
        <v>646.59799999999996</v>
      </c>
      <c r="AF143" s="36">
        <v>667.75400000000002</v>
      </c>
      <c r="AG143" s="36">
        <v>663.851</v>
      </c>
      <c r="AH143" s="36">
        <v>658.65</v>
      </c>
      <c r="AI143" s="23">
        <v>659.40099999999995</v>
      </c>
      <c r="AJ143" s="23">
        <v>228.63900000000001</v>
      </c>
      <c r="AK143" s="23">
        <v>337.73200000000003</v>
      </c>
      <c r="AL143" s="23">
        <v>997.13300000000004</v>
      </c>
      <c r="AM143" s="22">
        <v>1.54</v>
      </c>
      <c r="AN143" s="23">
        <v>1688.683</v>
      </c>
      <c r="AO143" s="30">
        <v>235737.12</v>
      </c>
    </row>
    <row r="144" spans="1:41" x14ac:dyDescent="0.2">
      <c r="A144" s="26">
        <v>110141003</v>
      </c>
      <c r="B144" s="27" t="s">
        <v>255</v>
      </c>
      <c r="C144" s="27" t="s">
        <v>256</v>
      </c>
      <c r="D144" s="31">
        <v>69349</v>
      </c>
      <c r="E144" s="31">
        <v>68813</v>
      </c>
      <c r="F144" s="31">
        <v>69470</v>
      </c>
      <c r="G144" s="31">
        <v>69211</v>
      </c>
      <c r="H144" s="19">
        <v>5067</v>
      </c>
      <c r="I144" s="19">
        <v>5033</v>
      </c>
      <c r="J144" s="19">
        <v>4826</v>
      </c>
      <c r="K144" s="19">
        <v>4975</v>
      </c>
      <c r="L144" s="22">
        <v>1.0943000000000001</v>
      </c>
      <c r="M144" s="74">
        <v>0.83330000000000004</v>
      </c>
      <c r="N144" s="23">
        <v>98.248999999999995</v>
      </c>
      <c r="O144" s="34">
        <v>0.1118</v>
      </c>
      <c r="P144" s="34">
        <v>0.15060000000000001</v>
      </c>
      <c r="Q144" s="34">
        <v>9.8699999999999996E-2</v>
      </c>
      <c r="R144" s="34">
        <v>0.186</v>
      </c>
      <c r="S144" s="34">
        <v>8.8800000000000004E-2</v>
      </c>
      <c r="T144" s="34">
        <v>0.188</v>
      </c>
      <c r="U144" s="34">
        <v>9.98E-2</v>
      </c>
      <c r="V144" s="34">
        <v>0.1749</v>
      </c>
      <c r="W144" s="19">
        <v>93.509</v>
      </c>
      <c r="X144" s="19">
        <v>81.936999999999998</v>
      </c>
      <c r="Y144" s="19">
        <v>0</v>
      </c>
      <c r="Z144" s="19">
        <v>175.446</v>
      </c>
      <c r="AA144" s="36">
        <v>72.051999999999992</v>
      </c>
      <c r="AB144" s="21">
        <v>14.41</v>
      </c>
      <c r="AC144" s="37">
        <v>4</v>
      </c>
      <c r="AD144" s="21">
        <v>2.4</v>
      </c>
      <c r="AE144" s="36">
        <v>1561.605</v>
      </c>
      <c r="AF144" s="36">
        <v>1584.0909999999999</v>
      </c>
      <c r="AG144" s="36">
        <v>1589.7139999999999</v>
      </c>
      <c r="AH144" s="36">
        <v>1562.6759999999999</v>
      </c>
      <c r="AI144" s="23">
        <v>1578.47</v>
      </c>
      <c r="AJ144" s="23">
        <v>192.256</v>
      </c>
      <c r="AK144" s="23">
        <v>290.505</v>
      </c>
      <c r="AL144" s="23">
        <v>1868.9749999999999</v>
      </c>
      <c r="AM144" s="22">
        <v>1.19</v>
      </c>
      <c r="AN144" s="23">
        <v>2433.8110000000001</v>
      </c>
      <c r="AO144" s="30">
        <v>339755.65</v>
      </c>
    </row>
    <row r="145" spans="1:41" x14ac:dyDescent="0.2">
      <c r="A145" s="26">
        <v>110141103</v>
      </c>
      <c r="B145" s="27" t="s">
        <v>257</v>
      </c>
      <c r="C145" s="27" t="s">
        <v>256</v>
      </c>
      <c r="D145" s="31">
        <v>78981</v>
      </c>
      <c r="E145" s="31">
        <v>76109</v>
      </c>
      <c r="F145" s="31">
        <v>77164</v>
      </c>
      <c r="G145" s="31">
        <v>77418</v>
      </c>
      <c r="H145" s="19">
        <v>10782</v>
      </c>
      <c r="I145" s="19">
        <v>10628</v>
      </c>
      <c r="J145" s="19">
        <v>10672</v>
      </c>
      <c r="K145" s="19">
        <v>10694</v>
      </c>
      <c r="L145" s="22">
        <v>0.97829999999999995</v>
      </c>
      <c r="M145" s="74">
        <v>0.62450000000000006</v>
      </c>
      <c r="N145" s="23">
        <v>0</v>
      </c>
      <c r="O145" s="34">
        <v>0.11409999999999999</v>
      </c>
      <c r="P145" s="34">
        <v>0.19109999999999999</v>
      </c>
      <c r="Q145" s="34">
        <v>0.1215</v>
      </c>
      <c r="R145" s="34">
        <v>0.21210000000000001</v>
      </c>
      <c r="S145" s="34">
        <v>0.12720000000000001</v>
      </c>
      <c r="T145" s="34">
        <v>0.1535</v>
      </c>
      <c r="U145" s="34">
        <v>0.12089999999999999</v>
      </c>
      <c r="V145" s="34">
        <v>0.18559999999999999</v>
      </c>
      <c r="W145" s="19">
        <v>198.82599999999999</v>
      </c>
      <c r="X145" s="19">
        <v>152.614</v>
      </c>
      <c r="Y145" s="19">
        <v>0</v>
      </c>
      <c r="Z145" s="19">
        <v>351.44</v>
      </c>
      <c r="AA145" s="36">
        <v>167.76000000000002</v>
      </c>
      <c r="AB145" s="21">
        <v>33.552</v>
      </c>
      <c r="AC145" s="37">
        <v>29</v>
      </c>
      <c r="AD145" s="21">
        <v>17.399999999999999</v>
      </c>
      <c r="AE145" s="36">
        <v>2740.9160000000002</v>
      </c>
      <c r="AF145" s="36">
        <v>2748.0619999999999</v>
      </c>
      <c r="AG145" s="36">
        <v>2784.7919999999999</v>
      </c>
      <c r="AH145" s="36">
        <v>2812.21</v>
      </c>
      <c r="AI145" s="23">
        <v>2757.9229999999998</v>
      </c>
      <c r="AJ145" s="23">
        <v>402.392</v>
      </c>
      <c r="AK145" s="23">
        <v>402.392</v>
      </c>
      <c r="AL145" s="23">
        <v>3160.3150000000001</v>
      </c>
      <c r="AM145" s="22">
        <v>1.04</v>
      </c>
      <c r="AN145" s="23">
        <v>3215.4059999999999</v>
      </c>
      <c r="AO145" s="30">
        <v>448864.91</v>
      </c>
    </row>
    <row r="146" spans="1:41" x14ac:dyDescent="0.2">
      <c r="A146" s="26">
        <v>110147003</v>
      </c>
      <c r="B146" s="27" t="s">
        <v>258</v>
      </c>
      <c r="C146" s="27" t="s">
        <v>256</v>
      </c>
      <c r="D146" s="31">
        <v>73519</v>
      </c>
      <c r="E146" s="31">
        <v>69950</v>
      </c>
      <c r="F146" s="31">
        <v>64499</v>
      </c>
      <c r="G146" s="31">
        <v>69323</v>
      </c>
      <c r="H146" s="19">
        <v>4930</v>
      </c>
      <c r="I146" s="19">
        <v>4906</v>
      </c>
      <c r="J146" s="19">
        <v>4789</v>
      </c>
      <c r="K146" s="19">
        <v>4875</v>
      </c>
      <c r="L146" s="22">
        <v>1.0926</v>
      </c>
      <c r="M146" s="74">
        <v>0.84419999999999995</v>
      </c>
      <c r="N146" s="23">
        <v>105.58499999999999</v>
      </c>
      <c r="O146" s="34">
        <v>0.11609999999999999</v>
      </c>
      <c r="P146" s="34">
        <v>0.2218</v>
      </c>
      <c r="Q146" s="34">
        <v>0.1125</v>
      </c>
      <c r="R146" s="34">
        <v>0.20219999999999999</v>
      </c>
      <c r="S146" s="34">
        <v>0.1021</v>
      </c>
      <c r="T146" s="34">
        <v>0.20960000000000001</v>
      </c>
      <c r="U146" s="34">
        <v>0.11020000000000001</v>
      </c>
      <c r="V146" s="34">
        <v>0.2112</v>
      </c>
      <c r="W146" s="19">
        <v>91.13</v>
      </c>
      <c r="X146" s="19">
        <v>87.325999999999993</v>
      </c>
      <c r="Y146" s="19">
        <v>0</v>
      </c>
      <c r="Z146" s="19">
        <v>178.45599999999999</v>
      </c>
      <c r="AA146" s="36">
        <v>126.879</v>
      </c>
      <c r="AB146" s="21">
        <v>25.376000000000001</v>
      </c>
      <c r="AC146" s="37">
        <v>11</v>
      </c>
      <c r="AD146" s="21">
        <v>6.6</v>
      </c>
      <c r="AE146" s="36">
        <v>1378.2550000000001</v>
      </c>
      <c r="AF146" s="36">
        <v>1404.605</v>
      </c>
      <c r="AG146" s="36">
        <v>1431.6410000000001</v>
      </c>
      <c r="AH146" s="36">
        <v>1469.4380000000001</v>
      </c>
      <c r="AI146" s="23">
        <v>1404.8340000000001</v>
      </c>
      <c r="AJ146" s="23">
        <v>210.43199999999999</v>
      </c>
      <c r="AK146" s="23">
        <v>316.017</v>
      </c>
      <c r="AL146" s="23">
        <v>1720.8510000000001</v>
      </c>
      <c r="AM146" s="22">
        <v>1.23</v>
      </c>
      <c r="AN146" s="23">
        <v>2312.6480000000001</v>
      </c>
      <c r="AO146" s="30">
        <v>322841.51</v>
      </c>
    </row>
    <row r="147" spans="1:41" x14ac:dyDescent="0.2">
      <c r="A147" s="26">
        <v>110148002</v>
      </c>
      <c r="B147" s="27" t="s">
        <v>259</v>
      </c>
      <c r="C147" s="27" t="s">
        <v>256</v>
      </c>
      <c r="D147" s="31">
        <v>75118</v>
      </c>
      <c r="E147" s="31">
        <v>74886</v>
      </c>
      <c r="F147" s="31">
        <v>70528</v>
      </c>
      <c r="G147" s="31">
        <v>73511</v>
      </c>
      <c r="H147" s="19">
        <v>33936</v>
      </c>
      <c r="I147" s="19">
        <v>34099</v>
      </c>
      <c r="J147" s="19">
        <v>33705</v>
      </c>
      <c r="K147" s="19">
        <v>33913</v>
      </c>
      <c r="L147" s="22">
        <v>1.0303</v>
      </c>
      <c r="M147" s="74">
        <v>0.1326</v>
      </c>
      <c r="N147" s="23">
        <v>0</v>
      </c>
      <c r="O147" s="34">
        <v>8.9700000000000002E-2</v>
      </c>
      <c r="P147" s="34">
        <v>4.9200000000000001E-2</v>
      </c>
      <c r="Q147" s="34">
        <v>5.67E-2</v>
      </c>
      <c r="R147" s="34">
        <v>5.5500000000000001E-2</v>
      </c>
      <c r="S147" s="34">
        <v>4.82E-2</v>
      </c>
      <c r="T147" s="34">
        <v>7.5499999999999998E-2</v>
      </c>
      <c r="U147" s="34">
        <v>6.4899999999999999E-2</v>
      </c>
      <c r="V147" s="34">
        <v>6.0100000000000001E-2</v>
      </c>
      <c r="W147" s="19">
        <v>262.43599999999998</v>
      </c>
      <c r="X147" s="19">
        <v>121.51300000000001</v>
      </c>
      <c r="Y147" s="19">
        <v>0</v>
      </c>
      <c r="Z147" s="19">
        <v>383.94900000000001</v>
      </c>
      <c r="AA147" s="36">
        <v>275.608</v>
      </c>
      <c r="AB147" s="21">
        <v>55.122</v>
      </c>
      <c r="AC147" s="37">
        <v>325</v>
      </c>
      <c r="AD147" s="21">
        <v>195</v>
      </c>
      <c r="AE147" s="36">
        <v>6739.5069999999996</v>
      </c>
      <c r="AF147" s="36">
        <v>6943.902</v>
      </c>
      <c r="AG147" s="36">
        <v>7037.4170000000004</v>
      </c>
      <c r="AH147" s="36">
        <v>7082.4669999999996</v>
      </c>
      <c r="AI147" s="23">
        <v>6906.942</v>
      </c>
      <c r="AJ147" s="23">
        <v>634.07100000000003</v>
      </c>
      <c r="AK147" s="23">
        <v>634.07100000000003</v>
      </c>
      <c r="AL147" s="23">
        <v>7541.0129999999999</v>
      </c>
      <c r="AM147" s="22">
        <v>0.98</v>
      </c>
      <c r="AN147" s="23">
        <v>7614.116</v>
      </c>
      <c r="AO147" s="30">
        <v>1062916.93</v>
      </c>
    </row>
    <row r="148" spans="1:41" x14ac:dyDescent="0.2">
      <c r="A148" s="26">
        <v>124150503</v>
      </c>
      <c r="B148" s="27" t="s">
        <v>531</v>
      </c>
      <c r="C148" s="27" t="s">
        <v>532</v>
      </c>
      <c r="D148" s="31">
        <v>144708</v>
      </c>
      <c r="E148" s="31">
        <v>137696</v>
      </c>
      <c r="F148" s="31">
        <v>133326</v>
      </c>
      <c r="G148" s="31">
        <v>138577</v>
      </c>
      <c r="H148" s="19">
        <v>10852</v>
      </c>
      <c r="I148" s="19">
        <v>11099</v>
      </c>
      <c r="J148" s="19">
        <v>10841</v>
      </c>
      <c r="K148" s="19">
        <v>10931</v>
      </c>
      <c r="L148" s="22">
        <v>0.54659999999999997</v>
      </c>
      <c r="M148" s="74">
        <v>1.0200000000000001E-2</v>
      </c>
      <c r="N148" s="23">
        <v>0</v>
      </c>
      <c r="O148" s="34">
        <v>5.11E-2</v>
      </c>
      <c r="P148" s="34">
        <v>6.2899999999999998E-2</v>
      </c>
      <c r="Q148" s="34">
        <v>5.8299999999999998E-2</v>
      </c>
      <c r="R148" s="34">
        <v>5.5800000000000002E-2</v>
      </c>
      <c r="S148" s="34">
        <v>6.0699999999999997E-2</v>
      </c>
      <c r="T148" s="34">
        <v>5.6099999999999997E-2</v>
      </c>
      <c r="U148" s="34">
        <v>5.67E-2</v>
      </c>
      <c r="V148" s="34">
        <v>5.8299999999999998E-2</v>
      </c>
      <c r="W148" s="19">
        <v>186.62700000000001</v>
      </c>
      <c r="X148" s="19">
        <v>95.947000000000003</v>
      </c>
      <c r="Y148" s="19">
        <v>0</v>
      </c>
      <c r="Z148" s="19">
        <v>282.57400000000001</v>
      </c>
      <c r="AA148" s="36">
        <v>614.49800000000005</v>
      </c>
      <c r="AB148" s="21">
        <v>122.9</v>
      </c>
      <c r="AC148" s="37">
        <v>524</v>
      </c>
      <c r="AD148" s="21">
        <v>314.39999999999998</v>
      </c>
      <c r="AE148" s="36">
        <v>5485.817</v>
      </c>
      <c r="AF148" s="36">
        <v>5664.8429999999998</v>
      </c>
      <c r="AG148" s="36">
        <v>5705.5439999999999</v>
      </c>
      <c r="AH148" s="36">
        <v>5889.8609999999999</v>
      </c>
      <c r="AI148" s="23">
        <v>5618.7349999999997</v>
      </c>
      <c r="AJ148" s="23">
        <v>719.87400000000002</v>
      </c>
      <c r="AK148" s="23">
        <v>719.87400000000002</v>
      </c>
      <c r="AL148" s="23">
        <v>6338.6090000000004</v>
      </c>
      <c r="AM148" s="22">
        <v>0.98</v>
      </c>
      <c r="AN148" s="23">
        <v>3395.39</v>
      </c>
      <c r="AO148" s="30">
        <v>473990.35</v>
      </c>
    </row>
    <row r="149" spans="1:41" x14ac:dyDescent="0.2">
      <c r="A149" s="26">
        <v>124151902</v>
      </c>
      <c r="B149" s="27" t="s">
        <v>533</v>
      </c>
      <c r="C149" s="27" t="s">
        <v>532</v>
      </c>
      <c r="D149" s="31">
        <v>93224</v>
      </c>
      <c r="E149" s="31">
        <v>90832</v>
      </c>
      <c r="F149" s="31">
        <v>90413</v>
      </c>
      <c r="G149" s="31">
        <v>91490</v>
      </c>
      <c r="H149" s="19">
        <v>25079</v>
      </c>
      <c r="I149" s="19">
        <v>24547</v>
      </c>
      <c r="J149" s="19">
        <v>24464</v>
      </c>
      <c r="K149" s="19">
        <v>24697</v>
      </c>
      <c r="L149" s="22">
        <v>0.82789999999999997</v>
      </c>
      <c r="M149" s="74">
        <v>-0.35399999999999998</v>
      </c>
      <c r="N149" s="23">
        <v>0</v>
      </c>
      <c r="O149" s="34">
        <v>0.13639999999999999</v>
      </c>
      <c r="P149" s="34">
        <v>0.20130000000000001</v>
      </c>
      <c r="Q149" s="34">
        <v>0.1452</v>
      </c>
      <c r="R149" s="34">
        <v>0.20469999999999999</v>
      </c>
      <c r="S149" s="34">
        <v>0.1482</v>
      </c>
      <c r="T149" s="34">
        <v>0.1681</v>
      </c>
      <c r="U149" s="34">
        <v>0.14330000000000001</v>
      </c>
      <c r="V149" s="34">
        <v>0.19139999999999999</v>
      </c>
      <c r="W149" s="19">
        <v>716.17700000000002</v>
      </c>
      <c r="X149" s="19">
        <v>478.28399999999999</v>
      </c>
      <c r="Y149" s="19">
        <v>0</v>
      </c>
      <c r="Z149" s="19">
        <v>1194.461</v>
      </c>
      <c r="AA149" s="36">
        <v>2975.4199999999996</v>
      </c>
      <c r="AB149" s="21">
        <v>595.08399999999995</v>
      </c>
      <c r="AC149" s="37">
        <v>661</v>
      </c>
      <c r="AD149" s="21">
        <v>396.6</v>
      </c>
      <c r="AE149" s="36">
        <v>8329.58</v>
      </c>
      <c r="AF149" s="36">
        <v>8388.5229999999992</v>
      </c>
      <c r="AG149" s="36">
        <v>8479.08</v>
      </c>
      <c r="AH149" s="36">
        <v>8696.5010000000002</v>
      </c>
      <c r="AI149" s="23">
        <v>8399.0609999999997</v>
      </c>
      <c r="AJ149" s="23">
        <v>2186.145</v>
      </c>
      <c r="AK149" s="23">
        <v>2186.145</v>
      </c>
      <c r="AL149" s="23">
        <v>10585.206</v>
      </c>
      <c r="AM149" s="22">
        <v>1.17</v>
      </c>
      <c r="AN149" s="23">
        <v>10253.286</v>
      </c>
      <c r="AO149" s="30">
        <v>1431340.33</v>
      </c>
    </row>
    <row r="150" spans="1:41" x14ac:dyDescent="0.2">
      <c r="A150" s="26">
        <v>124152003</v>
      </c>
      <c r="B150" s="27" t="s">
        <v>534</v>
      </c>
      <c r="C150" s="27" t="s">
        <v>532</v>
      </c>
      <c r="D150" s="31">
        <v>149631</v>
      </c>
      <c r="E150" s="31">
        <v>145723</v>
      </c>
      <c r="F150" s="31">
        <v>141277</v>
      </c>
      <c r="G150" s="31">
        <v>145544</v>
      </c>
      <c r="H150" s="19">
        <v>28872</v>
      </c>
      <c r="I150" s="19">
        <v>28797</v>
      </c>
      <c r="J150" s="19">
        <v>28574</v>
      </c>
      <c r="K150" s="19">
        <v>28748</v>
      </c>
      <c r="L150" s="22">
        <v>0.52039999999999997</v>
      </c>
      <c r="M150" s="74">
        <v>-1.1025</v>
      </c>
      <c r="N150" s="23">
        <v>0</v>
      </c>
      <c r="O150" s="34">
        <v>1.2999999999999999E-2</v>
      </c>
      <c r="P150" s="34">
        <v>4.4999999999999998E-2</v>
      </c>
      <c r="Q150" s="34">
        <v>1.2200000000000001E-2</v>
      </c>
      <c r="R150" s="34">
        <v>5.5199999999999999E-2</v>
      </c>
      <c r="S150" s="34">
        <v>1.7600000000000001E-2</v>
      </c>
      <c r="T150" s="34">
        <v>6.2E-2</v>
      </c>
      <c r="U150" s="34">
        <v>1.43E-2</v>
      </c>
      <c r="V150" s="34">
        <v>5.4100000000000002E-2</v>
      </c>
      <c r="W150" s="19">
        <v>113.773</v>
      </c>
      <c r="X150" s="19">
        <v>215.214</v>
      </c>
      <c r="Y150" s="19">
        <v>0</v>
      </c>
      <c r="Z150" s="19">
        <v>328.98700000000002</v>
      </c>
      <c r="AA150" s="36">
        <v>424.33600000000001</v>
      </c>
      <c r="AB150" s="21">
        <v>84.867000000000004</v>
      </c>
      <c r="AC150" s="37">
        <v>350</v>
      </c>
      <c r="AD150" s="21">
        <v>210</v>
      </c>
      <c r="AE150" s="36">
        <v>13260.264999999999</v>
      </c>
      <c r="AF150" s="36">
        <v>13407.644</v>
      </c>
      <c r="AG150" s="36">
        <v>13388.648999999999</v>
      </c>
      <c r="AH150" s="36">
        <v>13317.618</v>
      </c>
      <c r="AI150" s="23">
        <v>13352.186</v>
      </c>
      <c r="AJ150" s="23">
        <v>623.85400000000004</v>
      </c>
      <c r="AK150" s="23">
        <v>623.85400000000004</v>
      </c>
      <c r="AL150" s="23">
        <v>13976.04</v>
      </c>
      <c r="AM150" s="22">
        <v>0.95</v>
      </c>
      <c r="AN150" s="23">
        <v>6909.4750000000004</v>
      </c>
      <c r="AO150" s="30">
        <v>964550.31</v>
      </c>
    </row>
    <row r="151" spans="1:41" x14ac:dyDescent="0.2">
      <c r="A151" s="26">
        <v>124153503</v>
      </c>
      <c r="B151" s="27" t="s">
        <v>535</v>
      </c>
      <c r="C151" s="27" t="s">
        <v>532</v>
      </c>
      <c r="D151" s="31">
        <v>164130</v>
      </c>
      <c r="E151" s="31">
        <v>156953</v>
      </c>
      <c r="F151" s="31">
        <v>148974</v>
      </c>
      <c r="G151" s="31">
        <v>156686</v>
      </c>
      <c r="H151" s="19">
        <v>13693</v>
      </c>
      <c r="I151" s="19">
        <v>13393</v>
      </c>
      <c r="J151" s="19">
        <v>13188</v>
      </c>
      <c r="K151" s="19">
        <v>13425</v>
      </c>
      <c r="L151" s="22">
        <v>0.4834</v>
      </c>
      <c r="M151" s="74">
        <v>-5.8400000000000001E-2</v>
      </c>
      <c r="N151" s="23">
        <v>0</v>
      </c>
      <c r="O151" s="34">
        <v>3.4099999999999998E-2</v>
      </c>
      <c r="P151" s="34">
        <v>3.8199999999999998E-2</v>
      </c>
      <c r="Q151" s="34">
        <v>3.9199999999999999E-2</v>
      </c>
      <c r="R151" s="34">
        <v>4.9799999999999997E-2</v>
      </c>
      <c r="S151" s="34">
        <v>3.6999999999999998E-2</v>
      </c>
      <c r="T151" s="34">
        <v>6.0900000000000003E-2</v>
      </c>
      <c r="U151" s="34">
        <v>3.6799999999999999E-2</v>
      </c>
      <c r="V151" s="34">
        <v>4.9599999999999998E-2</v>
      </c>
      <c r="W151" s="19">
        <v>108.961</v>
      </c>
      <c r="X151" s="19">
        <v>73.430000000000007</v>
      </c>
      <c r="Y151" s="19">
        <v>0</v>
      </c>
      <c r="Z151" s="19">
        <v>182.39099999999999</v>
      </c>
      <c r="AA151" s="36">
        <v>85.29</v>
      </c>
      <c r="AB151" s="21">
        <v>17.058</v>
      </c>
      <c r="AC151" s="37">
        <v>477</v>
      </c>
      <c r="AD151" s="21">
        <v>286.2</v>
      </c>
      <c r="AE151" s="36">
        <v>4934.835</v>
      </c>
      <c r="AF151" s="36">
        <v>4925.63</v>
      </c>
      <c r="AG151" s="36">
        <v>4868.2870000000003</v>
      </c>
      <c r="AH151" s="36">
        <v>4804.4359999999997</v>
      </c>
      <c r="AI151" s="23">
        <v>4909.5839999999998</v>
      </c>
      <c r="AJ151" s="23">
        <v>485.649</v>
      </c>
      <c r="AK151" s="23">
        <v>485.649</v>
      </c>
      <c r="AL151" s="23">
        <v>5395.2330000000002</v>
      </c>
      <c r="AM151" s="22">
        <v>0.79</v>
      </c>
      <c r="AN151" s="23">
        <v>2060.364</v>
      </c>
      <c r="AO151" s="30">
        <v>287623.12</v>
      </c>
    </row>
    <row r="152" spans="1:41" x14ac:dyDescent="0.2">
      <c r="A152" s="26">
        <v>124154003</v>
      </c>
      <c r="B152" s="27" t="s">
        <v>536</v>
      </c>
      <c r="C152" s="27" t="s">
        <v>532</v>
      </c>
      <c r="D152" s="31">
        <v>126172</v>
      </c>
      <c r="E152" s="31">
        <v>123811</v>
      </c>
      <c r="F152" s="31">
        <v>119239</v>
      </c>
      <c r="G152" s="31">
        <v>123074</v>
      </c>
      <c r="H152" s="19">
        <v>10288</v>
      </c>
      <c r="I152" s="19">
        <v>10219</v>
      </c>
      <c r="J152" s="19">
        <v>10232</v>
      </c>
      <c r="K152" s="19">
        <v>10246</v>
      </c>
      <c r="L152" s="22">
        <v>0.61539999999999995</v>
      </c>
      <c r="M152" s="74">
        <v>6.7999999999999996E-3</v>
      </c>
      <c r="N152" s="23">
        <v>0</v>
      </c>
      <c r="O152" s="34">
        <v>9.5399999999999999E-2</v>
      </c>
      <c r="P152" s="34">
        <v>0.17799999999999999</v>
      </c>
      <c r="Q152" s="34">
        <v>9.9900000000000003E-2</v>
      </c>
      <c r="R152" s="34">
        <v>0.16320000000000001</v>
      </c>
      <c r="S152" s="34">
        <v>4.3799999999999999E-2</v>
      </c>
      <c r="T152" s="34">
        <v>0.16009999999999999</v>
      </c>
      <c r="U152" s="34">
        <v>7.9699999999999993E-2</v>
      </c>
      <c r="V152" s="34">
        <v>0.1671</v>
      </c>
      <c r="W152" s="19">
        <v>188.14599999999999</v>
      </c>
      <c r="X152" s="19">
        <v>197.23400000000001</v>
      </c>
      <c r="Y152" s="19">
        <v>0</v>
      </c>
      <c r="Z152" s="19">
        <v>385.38</v>
      </c>
      <c r="AA152" s="36">
        <v>138.54400000000004</v>
      </c>
      <c r="AB152" s="21">
        <v>27.709</v>
      </c>
      <c r="AC152" s="37">
        <v>701</v>
      </c>
      <c r="AD152" s="21">
        <v>420.6</v>
      </c>
      <c r="AE152" s="36">
        <v>3934.4589999999998</v>
      </c>
      <c r="AF152" s="36">
        <v>4009.6</v>
      </c>
      <c r="AG152" s="36">
        <v>4053.6350000000002</v>
      </c>
      <c r="AH152" s="36">
        <v>4138.8090000000002</v>
      </c>
      <c r="AI152" s="23">
        <v>3999.2310000000002</v>
      </c>
      <c r="AJ152" s="23">
        <v>833.68899999999996</v>
      </c>
      <c r="AK152" s="23">
        <v>833.68899999999996</v>
      </c>
      <c r="AL152" s="23">
        <v>4832.92</v>
      </c>
      <c r="AM152" s="22">
        <v>1.17</v>
      </c>
      <c r="AN152" s="23">
        <v>3479.7890000000002</v>
      </c>
      <c r="AO152" s="30">
        <v>485772.3</v>
      </c>
    </row>
    <row r="153" spans="1:41" x14ac:dyDescent="0.2">
      <c r="A153" s="26">
        <v>124156503</v>
      </c>
      <c r="B153" s="27" t="s">
        <v>537</v>
      </c>
      <c r="C153" s="27" t="s">
        <v>532</v>
      </c>
      <c r="D153" s="31">
        <v>95942</v>
      </c>
      <c r="E153" s="31">
        <v>92107</v>
      </c>
      <c r="F153" s="31">
        <v>95975</v>
      </c>
      <c r="G153" s="31">
        <v>94675</v>
      </c>
      <c r="H153" s="19">
        <v>6361</v>
      </c>
      <c r="I153" s="19">
        <v>6338</v>
      </c>
      <c r="J153" s="19">
        <v>6257</v>
      </c>
      <c r="K153" s="19">
        <v>6319</v>
      </c>
      <c r="L153" s="22">
        <v>0.8</v>
      </c>
      <c r="M153" s="74">
        <v>0.65649999999999997</v>
      </c>
      <c r="N153" s="23">
        <v>0</v>
      </c>
      <c r="O153" s="34">
        <v>0.2001</v>
      </c>
      <c r="P153" s="34">
        <v>0.1101</v>
      </c>
      <c r="Q153" s="34">
        <v>0.1782</v>
      </c>
      <c r="R153" s="34">
        <v>9.3399999999999997E-2</v>
      </c>
      <c r="S153" s="34">
        <v>0.14680000000000001</v>
      </c>
      <c r="T153" s="34">
        <v>8.2600000000000007E-2</v>
      </c>
      <c r="U153" s="34">
        <v>0.17499999999999999</v>
      </c>
      <c r="V153" s="34">
        <v>9.5399999999999999E-2</v>
      </c>
      <c r="W153" s="19">
        <v>226.24799999999999</v>
      </c>
      <c r="X153" s="19">
        <v>61.668999999999997</v>
      </c>
      <c r="Y153" s="19">
        <v>0</v>
      </c>
      <c r="Z153" s="19">
        <v>287.91699999999997</v>
      </c>
      <c r="AA153" s="36">
        <v>198.24199999999999</v>
      </c>
      <c r="AB153" s="21">
        <v>39.648000000000003</v>
      </c>
      <c r="AC153" s="37">
        <v>102</v>
      </c>
      <c r="AD153" s="21">
        <v>61.2</v>
      </c>
      <c r="AE153" s="36">
        <v>2154.741</v>
      </c>
      <c r="AF153" s="36">
        <v>2159.1080000000002</v>
      </c>
      <c r="AG153" s="36">
        <v>2223.5250000000001</v>
      </c>
      <c r="AH153" s="36">
        <v>2286.5740000000001</v>
      </c>
      <c r="AI153" s="23">
        <v>2179.125</v>
      </c>
      <c r="AJ153" s="23">
        <v>388.76499999999999</v>
      </c>
      <c r="AK153" s="23">
        <v>388.76499999999999</v>
      </c>
      <c r="AL153" s="23">
        <v>2567.89</v>
      </c>
      <c r="AM153" s="22">
        <v>1.23</v>
      </c>
      <c r="AN153" s="23">
        <v>2526.8040000000001</v>
      </c>
      <c r="AO153" s="30">
        <v>352737.3</v>
      </c>
    </row>
    <row r="154" spans="1:41" x14ac:dyDescent="0.2">
      <c r="A154" s="26">
        <v>124156603</v>
      </c>
      <c r="B154" s="27" t="s">
        <v>538</v>
      </c>
      <c r="C154" s="27" t="s">
        <v>532</v>
      </c>
      <c r="D154" s="31">
        <v>127222</v>
      </c>
      <c r="E154" s="31">
        <v>120662</v>
      </c>
      <c r="F154" s="31">
        <v>115871</v>
      </c>
      <c r="G154" s="31">
        <v>121252</v>
      </c>
      <c r="H154" s="19">
        <v>13652</v>
      </c>
      <c r="I154" s="19">
        <v>13595</v>
      </c>
      <c r="J154" s="19">
        <v>13573</v>
      </c>
      <c r="K154" s="19">
        <v>13607</v>
      </c>
      <c r="L154" s="22">
        <v>0.62470000000000003</v>
      </c>
      <c r="M154" s="74">
        <v>0.21709999999999999</v>
      </c>
      <c r="N154" s="23">
        <v>0</v>
      </c>
      <c r="O154" s="34">
        <v>4.8300000000000003E-2</v>
      </c>
      <c r="P154" s="34">
        <v>7.7499999999999999E-2</v>
      </c>
      <c r="Q154" s="34">
        <v>6.4000000000000001E-2</v>
      </c>
      <c r="R154" s="34">
        <v>5.91E-2</v>
      </c>
      <c r="S154" s="34">
        <v>5.33E-2</v>
      </c>
      <c r="T154" s="34">
        <v>7.0099999999999996E-2</v>
      </c>
      <c r="U154" s="34">
        <v>5.5199999999999999E-2</v>
      </c>
      <c r="V154" s="34">
        <v>6.8900000000000003E-2</v>
      </c>
      <c r="W154" s="19">
        <v>177.23699999999999</v>
      </c>
      <c r="X154" s="19">
        <v>110.61199999999999</v>
      </c>
      <c r="Y154" s="19">
        <v>0</v>
      </c>
      <c r="Z154" s="19">
        <v>287.84899999999999</v>
      </c>
      <c r="AA154" s="36">
        <v>184.25599999999997</v>
      </c>
      <c r="AB154" s="21">
        <v>36.850999999999999</v>
      </c>
      <c r="AC154" s="37">
        <v>108</v>
      </c>
      <c r="AD154" s="21">
        <v>64.8</v>
      </c>
      <c r="AE154" s="36">
        <v>5351.35</v>
      </c>
      <c r="AF154" s="36">
        <v>5432.8239999999996</v>
      </c>
      <c r="AG154" s="36">
        <v>5458.8019999999997</v>
      </c>
      <c r="AH154" s="36">
        <v>5511.14</v>
      </c>
      <c r="AI154" s="23">
        <v>5414.3249999999998</v>
      </c>
      <c r="AJ154" s="23">
        <v>389.5</v>
      </c>
      <c r="AK154" s="23">
        <v>389.5</v>
      </c>
      <c r="AL154" s="23">
        <v>5803.8249999999998</v>
      </c>
      <c r="AM154" s="22">
        <v>1.1200000000000001</v>
      </c>
      <c r="AN154" s="23">
        <v>4060.7269999999999</v>
      </c>
      <c r="AO154" s="30">
        <v>566870.19999999995</v>
      </c>
    </row>
    <row r="155" spans="1:41" x14ac:dyDescent="0.2">
      <c r="A155" s="26">
        <v>124156703</v>
      </c>
      <c r="B155" s="27" t="s">
        <v>539</v>
      </c>
      <c r="C155" s="27" t="s">
        <v>532</v>
      </c>
      <c r="D155" s="31">
        <v>107966</v>
      </c>
      <c r="E155" s="31">
        <v>105455</v>
      </c>
      <c r="F155" s="31">
        <v>102133</v>
      </c>
      <c r="G155" s="31">
        <v>105185</v>
      </c>
      <c r="H155" s="19">
        <v>8884</v>
      </c>
      <c r="I155" s="19">
        <v>8606</v>
      </c>
      <c r="J155" s="19">
        <v>8541</v>
      </c>
      <c r="K155" s="19">
        <v>8677</v>
      </c>
      <c r="L155" s="22">
        <v>0.72009999999999996</v>
      </c>
      <c r="M155" s="74">
        <v>0.40870000000000001</v>
      </c>
      <c r="N155" s="23">
        <v>0</v>
      </c>
      <c r="O155" s="34">
        <v>0.1686</v>
      </c>
      <c r="P155" s="34">
        <v>9.98E-2</v>
      </c>
      <c r="Q155" s="34">
        <v>0.1953</v>
      </c>
      <c r="R155" s="34">
        <v>0.1065</v>
      </c>
      <c r="S155" s="34">
        <v>0.14699999999999999</v>
      </c>
      <c r="T155" s="34">
        <v>0.11</v>
      </c>
      <c r="U155" s="34">
        <v>0.17030000000000001</v>
      </c>
      <c r="V155" s="34">
        <v>0.10539999999999999</v>
      </c>
      <c r="W155" s="19">
        <v>381.99</v>
      </c>
      <c r="X155" s="19">
        <v>118.208</v>
      </c>
      <c r="Y155" s="19">
        <v>0</v>
      </c>
      <c r="Z155" s="19">
        <v>500.19799999999998</v>
      </c>
      <c r="AA155" s="36">
        <v>545.83800000000008</v>
      </c>
      <c r="AB155" s="21">
        <v>109.16800000000001</v>
      </c>
      <c r="AC155" s="37">
        <v>436</v>
      </c>
      <c r="AD155" s="21">
        <v>261.60000000000002</v>
      </c>
      <c r="AE155" s="36">
        <v>3738.4059999999999</v>
      </c>
      <c r="AF155" s="36">
        <v>3756.6289999999999</v>
      </c>
      <c r="AG155" s="36">
        <v>3855.7820000000002</v>
      </c>
      <c r="AH155" s="36">
        <v>3944.2849999999999</v>
      </c>
      <c r="AI155" s="23">
        <v>3783.6060000000002</v>
      </c>
      <c r="AJ155" s="23">
        <v>870.96600000000001</v>
      </c>
      <c r="AK155" s="23">
        <v>870.96600000000001</v>
      </c>
      <c r="AL155" s="23">
        <v>4654.5720000000001</v>
      </c>
      <c r="AM155" s="22">
        <v>1.24</v>
      </c>
      <c r="AN155" s="23">
        <v>4156.1790000000001</v>
      </c>
      <c r="AO155" s="30">
        <v>580195.13</v>
      </c>
    </row>
    <row r="156" spans="1:41" x14ac:dyDescent="0.2">
      <c r="A156" s="26">
        <v>124157203</v>
      </c>
      <c r="B156" s="27" t="s">
        <v>540</v>
      </c>
      <c r="C156" s="27" t="s">
        <v>532</v>
      </c>
      <c r="D156" s="31">
        <v>121543</v>
      </c>
      <c r="E156" s="31">
        <v>117128</v>
      </c>
      <c r="F156" s="31">
        <v>112326</v>
      </c>
      <c r="G156" s="31">
        <v>116999</v>
      </c>
      <c r="H156" s="19">
        <v>15389</v>
      </c>
      <c r="I156" s="19">
        <v>15168</v>
      </c>
      <c r="J156" s="19">
        <v>14866</v>
      </c>
      <c r="K156" s="19">
        <v>15141</v>
      </c>
      <c r="L156" s="22">
        <v>0.64739999999999998</v>
      </c>
      <c r="M156" s="74">
        <v>-0.48259999999999997</v>
      </c>
      <c r="N156" s="23">
        <v>0</v>
      </c>
      <c r="O156" s="34">
        <v>3.6200000000000003E-2</v>
      </c>
      <c r="P156" s="34">
        <v>0.12570000000000001</v>
      </c>
      <c r="Q156" s="34">
        <v>3.5200000000000002E-2</v>
      </c>
      <c r="R156" s="34">
        <v>0.1105</v>
      </c>
      <c r="S156" s="34">
        <v>7.3899999999999993E-2</v>
      </c>
      <c r="T156" s="34">
        <v>8.3000000000000004E-2</v>
      </c>
      <c r="U156" s="34">
        <v>4.8399999999999999E-2</v>
      </c>
      <c r="V156" s="34">
        <v>0.10639999999999999</v>
      </c>
      <c r="W156" s="19">
        <v>126.691</v>
      </c>
      <c r="X156" s="19">
        <v>139.255</v>
      </c>
      <c r="Y156" s="19">
        <v>0</v>
      </c>
      <c r="Z156" s="19">
        <v>265.94600000000003</v>
      </c>
      <c r="AA156" s="36">
        <v>258.875</v>
      </c>
      <c r="AB156" s="21">
        <v>51.774999999999999</v>
      </c>
      <c r="AC156" s="37">
        <v>489</v>
      </c>
      <c r="AD156" s="21">
        <v>293.39999999999998</v>
      </c>
      <c r="AE156" s="36">
        <v>4362.6270000000004</v>
      </c>
      <c r="AF156" s="36">
        <v>4311.7120000000004</v>
      </c>
      <c r="AG156" s="36">
        <v>4348.3010000000004</v>
      </c>
      <c r="AH156" s="36">
        <v>4401.9340000000002</v>
      </c>
      <c r="AI156" s="23">
        <v>4340.88</v>
      </c>
      <c r="AJ156" s="23">
        <v>611.12099999999998</v>
      </c>
      <c r="AK156" s="23">
        <v>611.12099999999998</v>
      </c>
      <c r="AL156" s="23">
        <v>4952.0010000000002</v>
      </c>
      <c r="AM156" s="22">
        <v>0.95</v>
      </c>
      <c r="AN156" s="23">
        <v>3045.6289999999999</v>
      </c>
      <c r="AO156" s="30">
        <v>425164.34</v>
      </c>
    </row>
    <row r="157" spans="1:41" x14ac:dyDescent="0.2">
      <c r="A157" s="26">
        <v>124157802</v>
      </c>
      <c r="B157" s="27" t="s">
        <v>541</v>
      </c>
      <c r="C157" s="27" t="s">
        <v>532</v>
      </c>
      <c r="D157" s="31">
        <v>175960</v>
      </c>
      <c r="E157" s="31">
        <v>172073</v>
      </c>
      <c r="F157" s="31">
        <v>161892</v>
      </c>
      <c r="G157" s="31">
        <v>169975</v>
      </c>
      <c r="H157" s="19">
        <v>16149</v>
      </c>
      <c r="I157" s="19">
        <v>16268</v>
      </c>
      <c r="J157" s="19">
        <v>16090</v>
      </c>
      <c r="K157" s="19">
        <v>16169</v>
      </c>
      <c r="L157" s="22">
        <v>0.4456</v>
      </c>
      <c r="M157" s="74">
        <v>-0.87649999999999995</v>
      </c>
      <c r="N157" s="23">
        <v>0</v>
      </c>
      <c r="O157" s="34">
        <v>5.3400000000000003E-2</v>
      </c>
      <c r="P157" s="34">
        <v>1.8700000000000001E-2</v>
      </c>
      <c r="Q157" s="34">
        <v>3.4700000000000002E-2</v>
      </c>
      <c r="R157" s="34">
        <v>3.78E-2</v>
      </c>
      <c r="S157" s="34">
        <v>3.6799999999999999E-2</v>
      </c>
      <c r="T157" s="34">
        <v>3.5200000000000002E-2</v>
      </c>
      <c r="U157" s="34">
        <v>4.1599999999999998E-2</v>
      </c>
      <c r="V157" s="34">
        <v>3.0599999999999999E-2</v>
      </c>
      <c r="W157" s="19">
        <v>154.78399999999999</v>
      </c>
      <c r="X157" s="19">
        <v>56.927999999999997</v>
      </c>
      <c r="Y157" s="19">
        <v>0</v>
      </c>
      <c r="Z157" s="19">
        <v>211.71199999999999</v>
      </c>
      <c r="AA157" s="36">
        <v>41.49</v>
      </c>
      <c r="AB157" s="21">
        <v>8.298</v>
      </c>
      <c r="AC157" s="37">
        <v>369</v>
      </c>
      <c r="AD157" s="21">
        <v>221.4</v>
      </c>
      <c r="AE157" s="36">
        <v>6201.2839999999997</v>
      </c>
      <c r="AF157" s="36">
        <v>6872.4970000000003</v>
      </c>
      <c r="AG157" s="36">
        <v>6855.2049999999999</v>
      </c>
      <c r="AH157" s="36">
        <v>6887.3950000000004</v>
      </c>
      <c r="AI157" s="23">
        <v>6642.9949999999999</v>
      </c>
      <c r="AJ157" s="23">
        <v>441.41</v>
      </c>
      <c r="AK157" s="23">
        <v>441.41</v>
      </c>
      <c r="AL157" s="23">
        <v>7084.4049999999997</v>
      </c>
      <c r="AM157" s="22">
        <v>0.79</v>
      </c>
      <c r="AN157" s="23">
        <v>2493.8809999999999</v>
      </c>
      <c r="AO157" s="30">
        <v>348141.31</v>
      </c>
    </row>
    <row r="158" spans="1:41" x14ac:dyDescent="0.2">
      <c r="A158" s="26">
        <v>124158503</v>
      </c>
      <c r="B158" s="27" t="s">
        <v>542</v>
      </c>
      <c r="C158" s="27" t="s">
        <v>532</v>
      </c>
      <c r="D158" s="31">
        <v>169110</v>
      </c>
      <c r="E158" s="31">
        <v>163958</v>
      </c>
      <c r="F158" s="31">
        <v>156516</v>
      </c>
      <c r="G158" s="31">
        <v>163195</v>
      </c>
      <c r="H158" s="19">
        <v>8478</v>
      </c>
      <c r="I158" s="19">
        <v>8462</v>
      </c>
      <c r="J158" s="19">
        <v>8312</v>
      </c>
      <c r="K158" s="19">
        <v>8417</v>
      </c>
      <c r="L158" s="22">
        <v>0.46410000000000001</v>
      </c>
      <c r="M158" s="74">
        <v>0.39639999999999997</v>
      </c>
      <c r="N158" s="23">
        <v>0</v>
      </c>
      <c r="O158" s="34">
        <v>9.2999999999999992E-3</v>
      </c>
      <c r="P158" s="34">
        <v>1.7600000000000001E-2</v>
      </c>
      <c r="Q158" s="34">
        <v>8.2000000000000007E-3</v>
      </c>
      <c r="R158" s="34">
        <v>1.4E-2</v>
      </c>
      <c r="S158" s="34">
        <v>4.4000000000000003E-3</v>
      </c>
      <c r="T158" s="34">
        <v>1.29E-2</v>
      </c>
      <c r="U158" s="34">
        <v>7.3000000000000001E-3</v>
      </c>
      <c r="V158" s="34">
        <v>1.4800000000000001E-2</v>
      </c>
      <c r="W158" s="19">
        <v>15.939</v>
      </c>
      <c r="X158" s="19">
        <v>16.157</v>
      </c>
      <c r="Y158" s="19">
        <v>0</v>
      </c>
      <c r="Z158" s="19">
        <v>32.095999999999997</v>
      </c>
      <c r="AA158" s="36">
        <v>47.47</v>
      </c>
      <c r="AB158" s="21">
        <v>9.4939999999999998</v>
      </c>
      <c r="AC158" s="37">
        <v>40</v>
      </c>
      <c r="AD158" s="21">
        <v>24</v>
      </c>
      <c r="AE158" s="36">
        <v>3639.0619999999999</v>
      </c>
      <c r="AF158" s="36">
        <v>3785.4070000000002</v>
      </c>
      <c r="AG158" s="36">
        <v>3880.6930000000002</v>
      </c>
      <c r="AH158" s="36">
        <v>3938.5039999999999</v>
      </c>
      <c r="AI158" s="23">
        <v>3768.3870000000002</v>
      </c>
      <c r="AJ158" s="23">
        <v>65.59</v>
      </c>
      <c r="AK158" s="23">
        <v>65.59</v>
      </c>
      <c r="AL158" s="23">
        <v>3833.9769999999999</v>
      </c>
      <c r="AM158" s="22">
        <v>0.86</v>
      </c>
      <c r="AN158" s="23">
        <v>1530.24</v>
      </c>
      <c r="AO158" s="30">
        <v>213618.76</v>
      </c>
    </row>
    <row r="159" spans="1:41" x14ac:dyDescent="0.2">
      <c r="A159" s="26">
        <v>124159002</v>
      </c>
      <c r="B159" s="27" t="s">
        <v>543</v>
      </c>
      <c r="C159" s="27" t="s">
        <v>532</v>
      </c>
      <c r="D159" s="31">
        <v>124871</v>
      </c>
      <c r="E159" s="31">
        <v>123640</v>
      </c>
      <c r="F159" s="31">
        <v>117570</v>
      </c>
      <c r="G159" s="31">
        <v>122027</v>
      </c>
      <c r="H159" s="19">
        <v>45028</v>
      </c>
      <c r="I159" s="19">
        <v>43825</v>
      </c>
      <c r="J159" s="19">
        <v>43858</v>
      </c>
      <c r="K159" s="19">
        <v>44237</v>
      </c>
      <c r="L159" s="22">
        <v>0.62070000000000003</v>
      </c>
      <c r="M159" s="74">
        <v>-1.0525</v>
      </c>
      <c r="N159" s="23">
        <v>0</v>
      </c>
      <c r="O159" s="34">
        <v>7.7100000000000002E-2</v>
      </c>
      <c r="P159" s="34">
        <v>4.4999999999999998E-2</v>
      </c>
      <c r="Q159" s="34">
        <v>5.8000000000000003E-2</v>
      </c>
      <c r="R159" s="34">
        <v>4.87E-2</v>
      </c>
      <c r="S159" s="34">
        <v>5.0500000000000003E-2</v>
      </c>
      <c r="T159" s="34">
        <v>5.3600000000000002E-2</v>
      </c>
      <c r="U159" s="34">
        <v>6.1899999999999997E-2</v>
      </c>
      <c r="V159" s="34">
        <v>4.9099999999999998E-2</v>
      </c>
      <c r="W159" s="19">
        <v>463.73</v>
      </c>
      <c r="X159" s="19">
        <v>183.91900000000001</v>
      </c>
      <c r="Y159" s="19">
        <v>0</v>
      </c>
      <c r="Z159" s="19">
        <v>647.649</v>
      </c>
      <c r="AA159" s="36">
        <v>386.48000000000008</v>
      </c>
      <c r="AB159" s="21">
        <v>77.296000000000006</v>
      </c>
      <c r="AC159" s="37">
        <v>647</v>
      </c>
      <c r="AD159" s="21">
        <v>388.2</v>
      </c>
      <c r="AE159" s="36">
        <v>12485.991</v>
      </c>
      <c r="AF159" s="36">
        <v>12619.166999999999</v>
      </c>
      <c r="AG159" s="36">
        <v>12668.893</v>
      </c>
      <c r="AH159" s="36">
        <v>12642.402</v>
      </c>
      <c r="AI159" s="23">
        <v>12591.35</v>
      </c>
      <c r="AJ159" s="23">
        <v>1113.145</v>
      </c>
      <c r="AK159" s="23">
        <v>1113.145</v>
      </c>
      <c r="AL159" s="23">
        <v>13704.495000000001</v>
      </c>
      <c r="AM159" s="22">
        <v>0.82</v>
      </c>
      <c r="AN159" s="23">
        <v>6975.232</v>
      </c>
      <c r="AO159" s="30">
        <v>973729.87</v>
      </c>
    </row>
    <row r="160" spans="1:41" x14ac:dyDescent="0.2">
      <c r="A160" s="26">
        <v>106160303</v>
      </c>
      <c r="B160" s="27" t="s">
        <v>158</v>
      </c>
      <c r="C160" s="27" t="s">
        <v>159</v>
      </c>
      <c r="D160" s="31">
        <v>62412</v>
      </c>
      <c r="E160" s="31">
        <v>66523</v>
      </c>
      <c r="F160" s="31">
        <v>65640</v>
      </c>
      <c r="G160" s="31">
        <v>64858</v>
      </c>
      <c r="H160" s="19">
        <v>2259</v>
      </c>
      <c r="I160" s="19">
        <v>2213</v>
      </c>
      <c r="J160" s="19">
        <v>2191</v>
      </c>
      <c r="K160" s="19">
        <v>2221</v>
      </c>
      <c r="L160" s="22">
        <v>1.1677999999999999</v>
      </c>
      <c r="M160" s="74">
        <v>0.91639999999999999</v>
      </c>
      <c r="N160" s="23">
        <v>95.936999999999998</v>
      </c>
      <c r="O160" s="34">
        <v>0.18809999999999999</v>
      </c>
      <c r="P160" s="34">
        <v>0.1585</v>
      </c>
      <c r="Q160" s="34">
        <v>0.20150000000000001</v>
      </c>
      <c r="R160" s="34">
        <v>0.12839999999999999</v>
      </c>
      <c r="S160" s="34">
        <v>0.17549999999999999</v>
      </c>
      <c r="T160" s="34">
        <v>0.1646</v>
      </c>
      <c r="U160" s="34">
        <v>0.18840000000000001</v>
      </c>
      <c r="V160" s="34">
        <v>0.15049999999999999</v>
      </c>
      <c r="W160" s="19">
        <v>69.578000000000003</v>
      </c>
      <c r="X160" s="19">
        <v>27.791</v>
      </c>
      <c r="Y160" s="19">
        <v>0</v>
      </c>
      <c r="Z160" s="19">
        <v>97.369</v>
      </c>
      <c r="AA160" s="36">
        <v>36.808999999999997</v>
      </c>
      <c r="AB160" s="21">
        <v>7.3620000000000001</v>
      </c>
      <c r="AC160" s="37">
        <v>0</v>
      </c>
      <c r="AD160" s="21">
        <v>0</v>
      </c>
      <c r="AE160" s="36">
        <v>615.52</v>
      </c>
      <c r="AF160" s="36">
        <v>637.63300000000004</v>
      </c>
      <c r="AG160" s="36">
        <v>632.63300000000004</v>
      </c>
      <c r="AH160" s="36">
        <v>636.29999999999995</v>
      </c>
      <c r="AI160" s="23">
        <v>628.59500000000003</v>
      </c>
      <c r="AJ160" s="23">
        <v>104.73099999999999</v>
      </c>
      <c r="AK160" s="23">
        <v>200.66800000000001</v>
      </c>
      <c r="AL160" s="23">
        <v>829.26300000000003</v>
      </c>
      <c r="AM160" s="22">
        <v>0.76</v>
      </c>
      <c r="AN160" s="23">
        <v>735.99400000000003</v>
      </c>
      <c r="AO160" s="30">
        <v>102743.44</v>
      </c>
    </row>
    <row r="161" spans="1:41" x14ac:dyDescent="0.2">
      <c r="A161" s="26">
        <v>106161203</v>
      </c>
      <c r="B161" s="27" t="s">
        <v>160</v>
      </c>
      <c r="C161" s="27" t="s">
        <v>159</v>
      </c>
      <c r="D161" s="31">
        <v>59004</v>
      </c>
      <c r="E161" s="31">
        <v>54623</v>
      </c>
      <c r="F161" s="31">
        <v>56233</v>
      </c>
      <c r="G161" s="31">
        <v>56620</v>
      </c>
      <c r="H161" s="19">
        <v>2969</v>
      </c>
      <c r="I161" s="19">
        <v>3066</v>
      </c>
      <c r="J161" s="19">
        <v>2986</v>
      </c>
      <c r="K161" s="19">
        <v>3007</v>
      </c>
      <c r="L161" s="22">
        <v>1.3376999999999999</v>
      </c>
      <c r="M161" s="74">
        <v>0.86280000000000001</v>
      </c>
      <c r="N161" s="23">
        <v>76.924000000000007</v>
      </c>
      <c r="O161" s="34">
        <v>0.13089999999999999</v>
      </c>
      <c r="P161" s="34">
        <v>0.17269999999999999</v>
      </c>
      <c r="Q161" s="34">
        <v>0.16309999999999999</v>
      </c>
      <c r="R161" s="34">
        <v>0.21</v>
      </c>
      <c r="S161" s="34">
        <v>3.2099999999999997E-2</v>
      </c>
      <c r="T161" s="34">
        <v>0.17910000000000001</v>
      </c>
      <c r="U161" s="34">
        <v>0.1087</v>
      </c>
      <c r="V161" s="34">
        <v>0.18729999999999999</v>
      </c>
      <c r="W161" s="19">
        <v>54.597000000000001</v>
      </c>
      <c r="X161" s="19">
        <v>47.037999999999997</v>
      </c>
      <c r="Y161" s="19">
        <v>0</v>
      </c>
      <c r="Z161" s="19">
        <v>101.63500000000001</v>
      </c>
      <c r="AA161" s="36">
        <v>26.863000000000003</v>
      </c>
      <c r="AB161" s="21">
        <v>5.3730000000000002</v>
      </c>
      <c r="AC161" s="37">
        <v>9</v>
      </c>
      <c r="AD161" s="21">
        <v>5.4</v>
      </c>
      <c r="AE161" s="36">
        <v>837.12800000000004</v>
      </c>
      <c r="AF161" s="36">
        <v>836.64</v>
      </c>
      <c r="AG161" s="36">
        <v>795.41</v>
      </c>
      <c r="AH161" s="36">
        <v>775.00800000000004</v>
      </c>
      <c r="AI161" s="23">
        <v>823.05899999999997</v>
      </c>
      <c r="AJ161" s="23">
        <v>112.408</v>
      </c>
      <c r="AK161" s="23">
        <v>189.33199999999999</v>
      </c>
      <c r="AL161" s="23">
        <v>1012.391</v>
      </c>
      <c r="AM161" s="22">
        <v>1.36</v>
      </c>
      <c r="AN161" s="23">
        <v>1841.8150000000001</v>
      </c>
      <c r="AO161" s="30">
        <v>257114.07</v>
      </c>
    </row>
    <row r="162" spans="1:41" x14ac:dyDescent="0.2">
      <c r="A162" s="26">
        <v>106161703</v>
      </c>
      <c r="B162" s="27" t="s">
        <v>161</v>
      </c>
      <c r="C162" s="27" t="s">
        <v>159</v>
      </c>
      <c r="D162" s="31">
        <v>60545</v>
      </c>
      <c r="E162" s="31">
        <v>59263</v>
      </c>
      <c r="F162" s="31">
        <v>60803</v>
      </c>
      <c r="G162" s="31">
        <v>60204</v>
      </c>
      <c r="H162" s="19">
        <v>3288</v>
      </c>
      <c r="I162" s="19">
        <v>3123</v>
      </c>
      <c r="J162" s="19">
        <v>3014</v>
      </c>
      <c r="K162" s="19">
        <v>3142</v>
      </c>
      <c r="L162" s="22">
        <v>1.2581</v>
      </c>
      <c r="M162" s="74">
        <v>0.89</v>
      </c>
      <c r="N162" s="23">
        <v>99.787999999999997</v>
      </c>
      <c r="O162" s="34">
        <v>0.1153</v>
      </c>
      <c r="P162" s="34">
        <v>0.27250000000000002</v>
      </c>
      <c r="Q162" s="34">
        <v>0.114</v>
      </c>
      <c r="R162" s="34">
        <v>0.2389</v>
      </c>
      <c r="S162" s="34">
        <v>9.4899999999999998E-2</v>
      </c>
      <c r="T162" s="34">
        <v>0.23119999999999999</v>
      </c>
      <c r="U162" s="34">
        <v>0.1081</v>
      </c>
      <c r="V162" s="34">
        <v>0.2475</v>
      </c>
      <c r="W162" s="19">
        <v>53.164999999999999</v>
      </c>
      <c r="X162" s="19">
        <v>60.862000000000002</v>
      </c>
      <c r="Y162" s="19">
        <v>0</v>
      </c>
      <c r="Z162" s="19">
        <v>114.027</v>
      </c>
      <c r="AA162" s="36">
        <v>46.024000000000001</v>
      </c>
      <c r="AB162" s="21">
        <v>9.2050000000000001</v>
      </c>
      <c r="AC162" s="37">
        <v>1</v>
      </c>
      <c r="AD162" s="21">
        <v>0.6</v>
      </c>
      <c r="AE162" s="36">
        <v>819.68799999999999</v>
      </c>
      <c r="AF162" s="36">
        <v>802.899</v>
      </c>
      <c r="AG162" s="36">
        <v>806.57799999999997</v>
      </c>
      <c r="AH162" s="36">
        <v>815.39800000000002</v>
      </c>
      <c r="AI162" s="23">
        <v>809.72199999999998</v>
      </c>
      <c r="AJ162" s="23">
        <v>123.83199999999999</v>
      </c>
      <c r="AK162" s="23">
        <v>223.62</v>
      </c>
      <c r="AL162" s="23">
        <v>1033.3420000000001</v>
      </c>
      <c r="AM162" s="22">
        <v>1.08</v>
      </c>
      <c r="AN162" s="23">
        <v>1404.0509999999999</v>
      </c>
      <c r="AO162" s="30">
        <v>196003</v>
      </c>
    </row>
    <row r="163" spans="1:41" x14ac:dyDescent="0.2">
      <c r="A163" s="26">
        <v>106166503</v>
      </c>
      <c r="B163" s="27" t="s">
        <v>642</v>
      </c>
      <c r="C163" s="27" t="s">
        <v>159</v>
      </c>
      <c r="D163" s="31">
        <v>63750</v>
      </c>
      <c r="E163" s="31">
        <v>57418</v>
      </c>
      <c r="F163" s="31">
        <v>55000</v>
      </c>
      <c r="G163" s="31">
        <v>58723</v>
      </c>
      <c r="H163" s="19">
        <v>2750</v>
      </c>
      <c r="I163" s="19">
        <v>2842</v>
      </c>
      <c r="J163" s="19">
        <v>2916</v>
      </c>
      <c r="K163" s="19">
        <v>2836</v>
      </c>
      <c r="L163" s="22">
        <v>1.2898000000000001</v>
      </c>
      <c r="M163" s="74">
        <v>0.88360000000000005</v>
      </c>
      <c r="N163" s="23">
        <v>101.699</v>
      </c>
      <c r="O163" s="34">
        <v>0.12759999999999999</v>
      </c>
      <c r="P163" s="34">
        <v>0.2286</v>
      </c>
      <c r="Q163" s="34">
        <v>0.13719999999999999</v>
      </c>
      <c r="R163" s="34">
        <v>0.23649999999999999</v>
      </c>
      <c r="S163" s="34">
        <v>0.15190000000000001</v>
      </c>
      <c r="T163" s="34">
        <v>0.24540000000000001</v>
      </c>
      <c r="U163" s="34">
        <v>0.1389</v>
      </c>
      <c r="V163" s="34">
        <v>0.23680000000000001</v>
      </c>
      <c r="W163" s="19">
        <v>70.33</v>
      </c>
      <c r="X163" s="19">
        <v>59.951000000000001</v>
      </c>
      <c r="Y163" s="19">
        <v>0</v>
      </c>
      <c r="Z163" s="19">
        <v>130.28100000000001</v>
      </c>
      <c r="AA163" s="36">
        <v>27.160999999999998</v>
      </c>
      <c r="AB163" s="21">
        <v>5.4320000000000004</v>
      </c>
      <c r="AC163" s="37">
        <v>0</v>
      </c>
      <c r="AD163" s="21">
        <v>0</v>
      </c>
      <c r="AE163" s="36">
        <v>843.89800000000002</v>
      </c>
      <c r="AF163" s="36">
        <v>874.33199999999999</v>
      </c>
      <c r="AG163" s="36">
        <v>892.77499999999998</v>
      </c>
      <c r="AH163" s="36">
        <v>903.14</v>
      </c>
      <c r="AI163" s="23">
        <v>870.33500000000004</v>
      </c>
      <c r="AJ163" s="23">
        <v>135.71299999999999</v>
      </c>
      <c r="AK163" s="23">
        <v>237.41200000000001</v>
      </c>
      <c r="AL163" s="23">
        <v>1107.7470000000001</v>
      </c>
      <c r="AM163" s="22">
        <v>1.19</v>
      </c>
      <c r="AN163" s="23">
        <v>1700.239</v>
      </c>
      <c r="AO163" s="30">
        <v>237350.31</v>
      </c>
    </row>
    <row r="164" spans="1:41" x14ac:dyDescent="0.2">
      <c r="A164" s="26">
        <v>106167504</v>
      </c>
      <c r="B164" s="27" t="s">
        <v>163</v>
      </c>
      <c r="C164" s="27" t="s">
        <v>159</v>
      </c>
      <c r="D164" s="31">
        <v>71910</v>
      </c>
      <c r="E164" s="31">
        <v>75682</v>
      </c>
      <c r="F164" s="31">
        <v>71369</v>
      </c>
      <c r="G164" s="31">
        <v>72987</v>
      </c>
      <c r="H164" s="19">
        <v>1921</v>
      </c>
      <c r="I164" s="19">
        <v>1940</v>
      </c>
      <c r="J164" s="19">
        <v>1909</v>
      </c>
      <c r="K164" s="19">
        <v>1923</v>
      </c>
      <c r="L164" s="22">
        <v>1.0377000000000001</v>
      </c>
      <c r="M164" s="74">
        <v>0.91879999999999995</v>
      </c>
      <c r="N164" s="23">
        <v>86.893000000000001</v>
      </c>
      <c r="O164" s="34">
        <v>4.0800000000000003E-2</v>
      </c>
      <c r="P164" s="34">
        <v>0.24959999999999999</v>
      </c>
      <c r="Q164" s="34">
        <v>7.1199999999999999E-2</v>
      </c>
      <c r="R164" s="34">
        <v>0.21199999999999999</v>
      </c>
      <c r="S164" s="34">
        <v>0.1022</v>
      </c>
      <c r="T164" s="34">
        <v>0.20069999999999999</v>
      </c>
      <c r="U164" s="34">
        <v>7.1400000000000005E-2</v>
      </c>
      <c r="V164" s="34">
        <v>0.2208</v>
      </c>
      <c r="W164" s="19">
        <v>25.094999999999999</v>
      </c>
      <c r="X164" s="19">
        <v>38.802999999999997</v>
      </c>
      <c r="Y164" s="19">
        <v>0</v>
      </c>
      <c r="Z164" s="19">
        <v>63.898000000000003</v>
      </c>
      <c r="AA164" s="36">
        <v>8.9190000000000005</v>
      </c>
      <c r="AB164" s="21">
        <v>1.784</v>
      </c>
      <c r="AC164" s="37">
        <v>0</v>
      </c>
      <c r="AD164" s="21">
        <v>0</v>
      </c>
      <c r="AE164" s="36">
        <v>585.79399999999998</v>
      </c>
      <c r="AF164" s="36">
        <v>595.80700000000002</v>
      </c>
      <c r="AG164" s="36">
        <v>581.34</v>
      </c>
      <c r="AH164" s="36">
        <v>585.46299999999997</v>
      </c>
      <c r="AI164" s="23">
        <v>587.64700000000005</v>
      </c>
      <c r="AJ164" s="23">
        <v>65.682000000000002</v>
      </c>
      <c r="AK164" s="23">
        <v>152.57499999999999</v>
      </c>
      <c r="AL164" s="23">
        <v>740.22199999999998</v>
      </c>
      <c r="AM164" s="22">
        <v>0.94</v>
      </c>
      <c r="AN164" s="23">
        <v>722.04100000000005</v>
      </c>
      <c r="AO164" s="30">
        <v>100795.63</v>
      </c>
    </row>
    <row r="165" spans="1:41" x14ac:dyDescent="0.2">
      <c r="A165" s="26">
        <v>106168003</v>
      </c>
      <c r="B165" s="27" t="s">
        <v>164</v>
      </c>
      <c r="C165" s="27" t="s">
        <v>159</v>
      </c>
      <c r="D165" s="31">
        <v>54666</v>
      </c>
      <c r="E165" s="31">
        <v>56709</v>
      </c>
      <c r="F165" s="31">
        <v>55120</v>
      </c>
      <c r="G165" s="31">
        <v>55498</v>
      </c>
      <c r="H165" s="19">
        <v>3167</v>
      </c>
      <c r="I165" s="19">
        <v>3187</v>
      </c>
      <c r="J165" s="19">
        <v>3181</v>
      </c>
      <c r="K165" s="19">
        <v>3178</v>
      </c>
      <c r="L165" s="22">
        <v>1.3648</v>
      </c>
      <c r="M165" s="74">
        <v>0.872</v>
      </c>
      <c r="N165" s="23">
        <v>111.13200000000001</v>
      </c>
      <c r="O165" s="34">
        <v>0.187</v>
      </c>
      <c r="P165" s="34">
        <v>0.1575</v>
      </c>
      <c r="Q165" s="34">
        <v>0.18479999999999999</v>
      </c>
      <c r="R165" s="34">
        <v>0.17430000000000001</v>
      </c>
      <c r="S165" s="34">
        <v>0.13950000000000001</v>
      </c>
      <c r="T165" s="34">
        <v>0.18940000000000001</v>
      </c>
      <c r="U165" s="34">
        <v>0.1704</v>
      </c>
      <c r="V165" s="34">
        <v>0.17369999999999999</v>
      </c>
      <c r="W165" s="19">
        <v>106.11799999999999</v>
      </c>
      <c r="X165" s="19">
        <v>54.087000000000003</v>
      </c>
      <c r="Y165" s="19">
        <v>0</v>
      </c>
      <c r="Z165" s="19">
        <v>160.20500000000001</v>
      </c>
      <c r="AA165" s="36">
        <v>64.551000000000002</v>
      </c>
      <c r="AB165" s="21">
        <v>12.91</v>
      </c>
      <c r="AC165" s="37">
        <v>10</v>
      </c>
      <c r="AD165" s="21">
        <v>6</v>
      </c>
      <c r="AE165" s="36">
        <v>1037.9349999999999</v>
      </c>
      <c r="AF165" s="36">
        <v>1043.384</v>
      </c>
      <c r="AG165" s="36">
        <v>1062.3779999999999</v>
      </c>
      <c r="AH165" s="36">
        <v>1066.002</v>
      </c>
      <c r="AI165" s="23">
        <v>1047.8989999999999</v>
      </c>
      <c r="AJ165" s="23">
        <v>179.11500000000001</v>
      </c>
      <c r="AK165" s="23">
        <v>290.24700000000001</v>
      </c>
      <c r="AL165" s="23">
        <v>1338.146</v>
      </c>
      <c r="AM165" s="22">
        <v>1.1399999999999999</v>
      </c>
      <c r="AN165" s="23">
        <v>2081.9839999999999</v>
      </c>
      <c r="AO165" s="30">
        <v>290641.23</v>
      </c>
    </row>
    <row r="166" spans="1:41" x14ac:dyDescent="0.2">
      <c r="A166" s="26">
        <v>106169003</v>
      </c>
      <c r="B166" s="27" t="s">
        <v>643</v>
      </c>
      <c r="C166" s="27" t="s">
        <v>159</v>
      </c>
      <c r="D166" s="31">
        <v>62363</v>
      </c>
      <c r="E166" s="31">
        <v>61250</v>
      </c>
      <c r="F166" s="31">
        <v>53160</v>
      </c>
      <c r="G166" s="31">
        <v>58924</v>
      </c>
      <c r="H166" s="19">
        <v>1751</v>
      </c>
      <c r="I166" s="19">
        <v>1688</v>
      </c>
      <c r="J166" s="19">
        <v>1675</v>
      </c>
      <c r="K166" s="19">
        <v>1705</v>
      </c>
      <c r="L166" s="22">
        <v>1.2854000000000001</v>
      </c>
      <c r="M166" s="74">
        <v>0.90880000000000005</v>
      </c>
      <c r="N166" s="23">
        <v>91.480999999999995</v>
      </c>
      <c r="O166" s="34">
        <v>0.17510000000000001</v>
      </c>
      <c r="P166" s="34">
        <v>0.26960000000000001</v>
      </c>
      <c r="Q166" s="34">
        <v>0.24299999999999999</v>
      </c>
      <c r="R166" s="34">
        <v>0.19739999999999999</v>
      </c>
      <c r="S166" s="34">
        <v>0.31380000000000002</v>
      </c>
      <c r="T166" s="34">
        <v>0.2014</v>
      </c>
      <c r="U166" s="34">
        <v>0.24399999999999999</v>
      </c>
      <c r="V166" s="34">
        <v>0.2228</v>
      </c>
      <c r="W166" s="19">
        <v>81.962000000000003</v>
      </c>
      <c r="X166" s="19">
        <v>37.42</v>
      </c>
      <c r="Y166" s="19">
        <v>40.981000000000002</v>
      </c>
      <c r="Z166" s="19">
        <v>160.363</v>
      </c>
      <c r="AA166" s="36">
        <v>41.912999999999997</v>
      </c>
      <c r="AB166" s="21">
        <v>8.3829999999999991</v>
      </c>
      <c r="AC166" s="37">
        <v>0</v>
      </c>
      <c r="AD166" s="21">
        <v>0</v>
      </c>
      <c r="AE166" s="36">
        <v>559.84799999999996</v>
      </c>
      <c r="AF166" s="36">
        <v>555.91099999999994</v>
      </c>
      <c r="AG166" s="36">
        <v>592.41899999999998</v>
      </c>
      <c r="AH166" s="36">
        <v>587.63300000000004</v>
      </c>
      <c r="AI166" s="23">
        <v>569.39300000000003</v>
      </c>
      <c r="AJ166" s="23">
        <v>168.74600000000001</v>
      </c>
      <c r="AK166" s="23">
        <v>260.22699999999998</v>
      </c>
      <c r="AL166" s="23">
        <v>829.62</v>
      </c>
      <c r="AM166" s="22">
        <v>1.28</v>
      </c>
      <c r="AN166" s="23">
        <v>1364.9839999999999</v>
      </c>
      <c r="AO166" s="30">
        <v>190549.32</v>
      </c>
    </row>
    <row r="167" spans="1:41" x14ac:dyDescent="0.2">
      <c r="A167" s="26">
        <v>110171003</v>
      </c>
      <c r="B167" s="27" t="s">
        <v>260</v>
      </c>
      <c r="C167" s="27" t="s">
        <v>167</v>
      </c>
      <c r="D167" s="31">
        <v>57399</v>
      </c>
      <c r="E167" s="31">
        <v>56118</v>
      </c>
      <c r="F167" s="31">
        <v>52500</v>
      </c>
      <c r="G167" s="31">
        <v>55339</v>
      </c>
      <c r="H167" s="19">
        <v>8022</v>
      </c>
      <c r="I167" s="19">
        <v>8018</v>
      </c>
      <c r="J167" s="19">
        <v>7958</v>
      </c>
      <c r="K167" s="19">
        <v>7999</v>
      </c>
      <c r="L167" s="22">
        <v>1.3687</v>
      </c>
      <c r="M167" s="74">
        <v>0.7742</v>
      </c>
      <c r="N167" s="23">
        <v>4.9089999999999998</v>
      </c>
      <c r="O167" s="34">
        <v>0.21809999999999999</v>
      </c>
      <c r="P167" s="34">
        <v>0.1888</v>
      </c>
      <c r="Q167" s="34">
        <v>0.18870000000000001</v>
      </c>
      <c r="R167" s="34">
        <v>0.253</v>
      </c>
      <c r="S167" s="34">
        <v>0.21340000000000001</v>
      </c>
      <c r="T167" s="34">
        <v>0.28410000000000002</v>
      </c>
      <c r="U167" s="34">
        <v>0.20669999999999999</v>
      </c>
      <c r="V167" s="34">
        <v>0.24199999999999999</v>
      </c>
      <c r="W167" s="19">
        <v>262.666</v>
      </c>
      <c r="X167" s="19">
        <v>153.762</v>
      </c>
      <c r="Y167" s="19">
        <v>0</v>
      </c>
      <c r="Z167" s="19">
        <v>416.428</v>
      </c>
      <c r="AA167" s="36">
        <v>74.557999999999993</v>
      </c>
      <c r="AB167" s="21">
        <v>14.912000000000001</v>
      </c>
      <c r="AC167" s="37">
        <v>5</v>
      </c>
      <c r="AD167" s="21">
        <v>3</v>
      </c>
      <c r="AE167" s="36">
        <v>2117.9319999999998</v>
      </c>
      <c r="AF167" s="36">
        <v>2138.3310000000001</v>
      </c>
      <c r="AG167" s="36">
        <v>2175.9679999999998</v>
      </c>
      <c r="AH167" s="36">
        <v>2161.2449999999999</v>
      </c>
      <c r="AI167" s="23">
        <v>2144.0770000000002</v>
      </c>
      <c r="AJ167" s="23">
        <v>434.34</v>
      </c>
      <c r="AK167" s="23">
        <v>439.24900000000002</v>
      </c>
      <c r="AL167" s="23">
        <v>2583.326</v>
      </c>
      <c r="AM167" s="22">
        <v>1.06</v>
      </c>
      <c r="AN167" s="23">
        <v>3747.9459999999999</v>
      </c>
      <c r="AO167" s="30">
        <v>523206.54</v>
      </c>
    </row>
    <row r="168" spans="1:41" x14ac:dyDescent="0.2">
      <c r="A168" s="26">
        <v>110171803</v>
      </c>
      <c r="B168" s="27" t="s">
        <v>261</v>
      </c>
      <c r="C168" s="27" t="s">
        <v>167</v>
      </c>
      <c r="D168" s="31">
        <v>62439</v>
      </c>
      <c r="E168" s="31">
        <v>56661</v>
      </c>
      <c r="F168" s="31">
        <v>56337</v>
      </c>
      <c r="G168" s="31">
        <v>58479</v>
      </c>
      <c r="H168" s="19">
        <v>3024</v>
      </c>
      <c r="I168" s="19">
        <v>3103</v>
      </c>
      <c r="J168" s="19">
        <v>3025</v>
      </c>
      <c r="K168" s="19">
        <v>3051</v>
      </c>
      <c r="L168" s="22">
        <v>1.2951999999999999</v>
      </c>
      <c r="M168" s="74">
        <v>0.86080000000000001</v>
      </c>
      <c r="N168" s="23">
        <v>97.619</v>
      </c>
      <c r="O168" s="34">
        <v>0.24510000000000001</v>
      </c>
      <c r="P168" s="34">
        <v>0.1351</v>
      </c>
      <c r="Q168" s="34">
        <v>0.22020000000000001</v>
      </c>
      <c r="R168" s="34">
        <v>0.18709999999999999</v>
      </c>
      <c r="S168" s="34">
        <v>0.20480000000000001</v>
      </c>
      <c r="T168" s="34">
        <v>0.21410000000000001</v>
      </c>
      <c r="U168" s="34">
        <v>0.22339999999999999</v>
      </c>
      <c r="V168" s="34">
        <v>0.17879999999999999</v>
      </c>
      <c r="W168" s="19">
        <v>134.166</v>
      </c>
      <c r="X168" s="19">
        <v>53.69</v>
      </c>
      <c r="Y168" s="19">
        <v>0</v>
      </c>
      <c r="Z168" s="19">
        <v>187.85599999999999</v>
      </c>
      <c r="AA168" s="36">
        <v>18.339999999999996</v>
      </c>
      <c r="AB168" s="21">
        <v>3.6680000000000001</v>
      </c>
      <c r="AC168" s="37">
        <v>0</v>
      </c>
      <c r="AD168" s="21">
        <v>0</v>
      </c>
      <c r="AE168" s="36">
        <v>1000.94</v>
      </c>
      <c r="AF168" s="36">
        <v>1026.5039999999999</v>
      </c>
      <c r="AG168" s="36">
        <v>1039.723</v>
      </c>
      <c r="AH168" s="36">
        <v>1042.0350000000001</v>
      </c>
      <c r="AI168" s="23">
        <v>1022.389</v>
      </c>
      <c r="AJ168" s="23">
        <v>191.524</v>
      </c>
      <c r="AK168" s="23">
        <v>289.14299999999997</v>
      </c>
      <c r="AL168" s="23">
        <v>1311.5319999999999</v>
      </c>
      <c r="AM168" s="22">
        <v>1.1100000000000001</v>
      </c>
      <c r="AN168" s="23">
        <v>1885.5530000000001</v>
      </c>
      <c r="AO168" s="30">
        <v>263219.82</v>
      </c>
    </row>
    <row r="169" spans="1:41" x14ac:dyDescent="0.2">
      <c r="A169" s="26">
        <v>106172003</v>
      </c>
      <c r="B169" s="27" t="s">
        <v>166</v>
      </c>
      <c r="C169" s="27" t="s">
        <v>167</v>
      </c>
      <c r="D169" s="31">
        <v>65153</v>
      </c>
      <c r="E169" s="31">
        <v>63499</v>
      </c>
      <c r="F169" s="31">
        <v>59796</v>
      </c>
      <c r="G169" s="31">
        <v>62816</v>
      </c>
      <c r="H169" s="19">
        <v>13202</v>
      </c>
      <c r="I169" s="19">
        <v>12961</v>
      </c>
      <c r="J169" s="19">
        <v>12829</v>
      </c>
      <c r="K169" s="19">
        <v>12997</v>
      </c>
      <c r="L169" s="22">
        <v>1.2058</v>
      </c>
      <c r="M169" s="74">
        <v>0.60409999999999997</v>
      </c>
      <c r="N169" s="23">
        <v>0</v>
      </c>
      <c r="O169" s="34">
        <v>0.18709999999999999</v>
      </c>
      <c r="P169" s="34">
        <v>0.21379999999999999</v>
      </c>
      <c r="Q169" s="34">
        <v>0.16159999999999999</v>
      </c>
      <c r="R169" s="34">
        <v>0.22739999999999999</v>
      </c>
      <c r="S169" s="34">
        <v>0.17319999999999999</v>
      </c>
      <c r="T169" s="34">
        <v>0.23910000000000001</v>
      </c>
      <c r="U169" s="34">
        <v>0.17399999999999999</v>
      </c>
      <c r="V169" s="34">
        <v>0.2268</v>
      </c>
      <c r="W169" s="19">
        <v>369.26499999999999</v>
      </c>
      <c r="X169" s="19">
        <v>240.65899999999999</v>
      </c>
      <c r="Y169" s="19">
        <v>0</v>
      </c>
      <c r="Z169" s="19">
        <v>609.92399999999998</v>
      </c>
      <c r="AA169" s="36">
        <v>90.893000000000001</v>
      </c>
      <c r="AB169" s="21">
        <v>18.178999999999998</v>
      </c>
      <c r="AC169" s="37">
        <v>33</v>
      </c>
      <c r="AD169" s="21">
        <v>19.8</v>
      </c>
      <c r="AE169" s="36">
        <v>3537.018</v>
      </c>
      <c r="AF169" s="36">
        <v>3588.9960000000001</v>
      </c>
      <c r="AG169" s="36">
        <v>3602.2910000000002</v>
      </c>
      <c r="AH169" s="36">
        <v>3578.7</v>
      </c>
      <c r="AI169" s="23">
        <v>3576.1019999999999</v>
      </c>
      <c r="AJ169" s="23">
        <v>647.90300000000002</v>
      </c>
      <c r="AK169" s="23">
        <v>647.90300000000002</v>
      </c>
      <c r="AL169" s="23">
        <v>4224.0050000000001</v>
      </c>
      <c r="AM169" s="22">
        <v>0.88</v>
      </c>
      <c r="AN169" s="23">
        <v>4482.1090000000004</v>
      </c>
      <c r="AO169" s="30">
        <v>625694.37</v>
      </c>
    </row>
    <row r="170" spans="1:41" x14ac:dyDescent="0.2">
      <c r="A170" s="26">
        <v>110173003</v>
      </c>
      <c r="B170" s="27" t="s">
        <v>262</v>
      </c>
      <c r="C170" s="27" t="s">
        <v>167</v>
      </c>
      <c r="D170" s="31">
        <v>59321</v>
      </c>
      <c r="E170" s="31">
        <v>55432</v>
      </c>
      <c r="F170" s="31">
        <v>56500</v>
      </c>
      <c r="G170" s="31">
        <v>57084</v>
      </c>
      <c r="H170" s="19">
        <v>2049</v>
      </c>
      <c r="I170" s="19">
        <v>2045</v>
      </c>
      <c r="J170" s="19">
        <v>2002</v>
      </c>
      <c r="K170" s="19">
        <v>2032</v>
      </c>
      <c r="L170" s="22">
        <v>1.3268</v>
      </c>
      <c r="M170" s="74">
        <v>0.89959999999999996</v>
      </c>
      <c r="N170" s="23">
        <v>91.981999999999999</v>
      </c>
      <c r="O170" s="34">
        <v>0.1089</v>
      </c>
      <c r="P170" s="34">
        <v>0.1457</v>
      </c>
      <c r="Q170" s="34">
        <v>0.14979999999999999</v>
      </c>
      <c r="R170" s="34">
        <v>0.16250000000000001</v>
      </c>
      <c r="S170" s="34">
        <v>0.2114</v>
      </c>
      <c r="T170" s="34">
        <v>0.16189999999999999</v>
      </c>
      <c r="U170" s="34">
        <v>0.15670000000000001</v>
      </c>
      <c r="V170" s="34">
        <v>0.15670000000000001</v>
      </c>
      <c r="W170" s="19">
        <v>64.561000000000007</v>
      </c>
      <c r="X170" s="19">
        <v>32.28</v>
      </c>
      <c r="Y170" s="19">
        <v>0</v>
      </c>
      <c r="Z170" s="19">
        <v>96.840999999999994</v>
      </c>
      <c r="AA170" s="36">
        <v>24.234000000000002</v>
      </c>
      <c r="AB170" s="21">
        <v>4.8470000000000004</v>
      </c>
      <c r="AC170" s="37">
        <v>0</v>
      </c>
      <c r="AD170" s="21">
        <v>0</v>
      </c>
      <c r="AE170" s="36">
        <v>686.67100000000005</v>
      </c>
      <c r="AF170" s="36">
        <v>697.52599999999995</v>
      </c>
      <c r="AG170" s="36">
        <v>697.952</v>
      </c>
      <c r="AH170" s="36">
        <v>697.76400000000001</v>
      </c>
      <c r="AI170" s="23">
        <v>694.05</v>
      </c>
      <c r="AJ170" s="23">
        <v>101.688</v>
      </c>
      <c r="AK170" s="23">
        <v>193.67</v>
      </c>
      <c r="AL170" s="23">
        <v>887.72</v>
      </c>
      <c r="AM170" s="22">
        <v>1.26</v>
      </c>
      <c r="AN170" s="23">
        <v>1484.0619999999999</v>
      </c>
      <c r="AO170" s="30">
        <v>207172.39</v>
      </c>
    </row>
    <row r="171" spans="1:41" x14ac:dyDescent="0.2">
      <c r="A171" s="26">
        <v>110173504</v>
      </c>
      <c r="B171" s="27" t="s">
        <v>263</v>
      </c>
      <c r="C171" s="27" t="s">
        <v>167</v>
      </c>
      <c r="D171" s="31">
        <v>60391</v>
      </c>
      <c r="E171" s="31">
        <v>56895</v>
      </c>
      <c r="F171" s="31">
        <v>54015</v>
      </c>
      <c r="G171" s="31">
        <v>57100</v>
      </c>
      <c r="H171" s="19">
        <v>881</v>
      </c>
      <c r="I171" s="19">
        <v>889</v>
      </c>
      <c r="J171" s="19">
        <v>898</v>
      </c>
      <c r="K171" s="19">
        <v>889</v>
      </c>
      <c r="L171" s="22">
        <v>1.3265</v>
      </c>
      <c r="M171" s="74">
        <v>0.96360000000000001</v>
      </c>
      <c r="N171" s="23">
        <v>49.515000000000001</v>
      </c>
      <c r="O171" s="34">
        <v>0.13439999999999999</v>
      </c>
      <c r="P171" s="34">
        <v>0.38169999999999998</v>
      </c>
      <c r="Q171" s="34">
        <v>0.14000000000000001</v>
      </c>
      <c r="R171" s="34">
        <v>0.39710000000000001</v>
      </c>
      <c r="S171" s="34">
        <v>0.1573</v>
      </c>
      <c r="T171" s="34">
        <v>0.35199999999999998</v>
      </c>
      <c r="U171" s="34">
        <v>0.1439</v>
      </c>
      <c r="V171" s="34">
        <v>0.37690000000000001</v>
      </c>
      <c r="W171" s="19">
        <v>20.887</v>
      </c>
      <c r="X171" s="19">
        <v>27.353000000000002</v>
      </c>
      <c r="Y171" s="19">
        <v>0</v>
      </c>
      <c r="Z171" s="19">
        <v>48.24</v>
      </c>
      <c r="AA171" s="36">
        <v>6.6</v>
      </c>
      <c r="AB171" s="21">
        <v>1.32</v>
      </c>
      <c r="AC171" s="37">
        <v>0</v>
      </c>
      <c r="AD171" s="21">
        <v>0</v>
      </c>
      <c r="AE171" s="36">
        <v>241.91200000000001</v>
      </c>
      <c r="AF171" s="36">
        <v>220.29</v>
      </c>
      <c r="AG171" s="36">
        <v>244.70099999999999</v>
      </c>
      <c r="AH171" s="36">
        <v>257.38400000000001</v>
      </c>
      <c r="AI171" s="23">
        <v>235.63399999999999</v>
      </c>
      <c r="AJ171" s="23">
        <v>49.56</v>
      </c>
      <c r="AK171" s="23">
        <v>99.075000000000003</v>
      </c>
      <c r="AL171" s="23">
        <v>334.709</v>
      </c>
      <c r="AM171" s="22">
        <v>1</v>
      </c>
      <c r="AN171" s="23">
        <v>443.99099999999999</v>
      </c>
      <c r="AO171" s="30">
        <v>61980.35</v>
      </c>
    </row>
    <row r="172" spans="1:41" x14ac:dyDescent="0.2">
      <c r="A172" s="26">
        <v>110175003</v>
      </c>
      <c r="B172" s="27" t="s">
        <v>264</v>
      </c>
      <c r="C172" s="27" t="s">
        <v>167</v>
      </c>
      <c r="D172" s="31">
        <v>64599</v>
      </c>
      <c r="E172" s="31">
        <v>61397</v>
      </c>
      <c r="F172" s="31">
        <v>59025</v>
      </c>
      <c r="G172" s="31">
        <v>61674</v>
      </c>
      <c r="H172" s="19">
        <v>2621</v>
      </c>
      <c r="I172" s="19">
        <v>2695</v>
      </c>
      <c r="J172" s="19">
        <v>2681</v>
      </c>
      <c r="K172" s="19">
        <v>2666</v>
      </c>
      <c r="L172" s="22">
        <v>1.2281</v>
      </c>
      <c r="M172" s="74">
        <v>0.88090000000000002</v>
      </c>
      <c r="N172" s="23">
        <v>91.015000000000001</v>
      </c>
      <c r="O172" s="34">
        <v>0.14299999999999999</v>
      </c>
      <c r="P172" s="34">
        <v>0.12820000000000001</v>
      </c>
      <c r="Q172" s="34">
        <v>0.1497</v>
      </c>
      <c r="R172" s="34">
        <v>0.1239</v>
      </c>
      <c r="S172" s="34">
        <v>0.1321</v>
      </c>
      <c r="T172" s="34">
        <v>0.1484</v>
      </c>
      <c r="U172" s="34">
        <v>0.1416</v>
      </c>
      <c r="V172" s="34">
        <v>0.13350000000000001</v>
      </c>
      <c r="W172" s="19">
        <v>67.602999999999994</v>
      </c>
      <c r="X172" s="19">
        <v>31.867999999999999</v>
      </c>
      <c r="Y172" s="19">
        <v>0</v>
      </c>
      <c r="Z172" s="19">
        <v>99.471000000000004</v>
      </c>
      <c r="AA172" s="36">
        <v>50.882999999999996</v>
      </c>
      <c r="AB172" s="21">
        <v>10.177</v>
      </c>
      <c r="AC172" s="37">
        <v>3</v>
      </c>
      <c r="AD172" s="21">
        <v>1.8</v>
      </c>
      <c r="AE172" s="36">
        <v>795.7</v>
      </c>
      <c r="AF172" s="36">
        <v>801.41300000000001</v>
      </c>
      <c r="AG172" s="36">
        <v>836.64</v>
      </c>
      <c r="AH172" s="36">
        <v>843.16899999999998</v>
      </c>
      <c r="AI172" s="23">
        <v>811.25099999999998</v>
      </c>
      <c r="AJ172" s="23">
        <v>111.44799999999999</v>
      </c>
      <c r="AK172" s="23">
        <v>202.46299999999999</v>
      </c>
      <c r="AL172" s="23">
        <v>1013.7140000000001</v>
      </c>
      <c r="AM172" s="22">
        <v>0.98</v>
      </c>
      <c r="AN172" s="23">
        <v>1220.0429999999999</v>
      </c>
      <c r="AO172" s="30">
        <v>170315.81</v>
      </c>
    </row>
    <row r="173" spans="1:41" x14ac:dyDescent="0.2">
      <c r="A173" s="26">
        <v>110177003</v>
      </c>
      <c r="B173" s="27" t="s">
        <v>265</v>
      </c>
      <c r="C173" s="27" t="s">
        <v>167</v>
      </c>
      <c r="D173" s="31">
        <v>60326</v>
      </c>
      <c r="E173" s="31">
        <v>57871</v>
      </c>
      <c r="F173" s="31">
        <v>55442</v>
      </c>
      <c r="G173" s="31">
        <v>57880</v>
      </c>
      <c r="H173" s="19">
        <v>6105</v>
      </c>
      <c r="I173" s="19">
        <v>5902</v>
      </c>
      <c r="J173" s="19">
        <v>5831</v>
      </c>
      <c r="K173" s="19">
        <v>5946</v>
      </c>
      <c r="L173" s="22">
        <v>1.3086</v>
      </c>
      <c r="M173" s="74">
        <v>0.80910000000000004</v>
      </c>
      <c r="N173" s="23">
        <v>68.742000000000004</v>
      </c>
      <c r="O173" s="34">
        <v>0.2104</v>
      </c>
      <c r="P173" s="34">
        <v>0.2437</v>
      </c>
      <c r="Q173" s="34">
        <v>0.2576</v>
      </c>
      <c r="R173" s="34">
        <v>0.25480000000000003</v>
      </c>
      <c r="S173" s="34">
        <v>0.23710000000000001</v>
      </c>
      <c r="T173" s="34">
        <v>0.21990000000000001</v>
      </c>
      <c r="U173" s="34">
        <v>0.23499999999999999</v>
      </c>
      <c r="V173" s="34">
        <v>0.23949999999999999</v>
      </c>
      <c r="W173" s="19">
        <v>235.81100000000001</v>
      </c>
      <c r="X173" s="19">
        <v>120.163</v>
      </c>
      <c r="Y173" s="19">
        <v>0</v>
      </c>
      <c r="Z173" s="19">
        <v>355.97399999999999</v>
      </c>
      <c r="AA173" s="36">
        <v>55.885999999999996</v>
      </c>
      <c r="AB173" s="21">
        <v>11.177</v>
      </c>
      <c r="AC173" s="37">
        <v>8</v>
      </c>
      <c r="AD173" s="21">
        <v>4.8</v>
      </c>
      <c r="AE173" s="36">
        <v>1672.4159999999999</v>
      </c>
      <c r="AF173" s="36">
        <v>1669.0519999999999</v>
      </c>
      <c r="AG173" s="36">
        <v>1690.4690000000001</v>
      </c>
      <c r="AH173" s="36">
        <v>1686.2929999999999</v>
      </c>
      <c r="AI173" s="23">
        <v>1677.3119999999999</v>
      </c>
      <c r="AJ173" s="23">
        <v>371.95100000000002</v>
      </c>
      <c r="AK173" s="23">
        <v>440.69299999999998</v>
      </c>
      <c r="AL173" s="23">
        <v>2118.0050000000001</v>
      </c>
      <c r="AM173" s="22">
        <v>1.19</v>
      </c>
      <c r="AN173" s="23">
        <v>3298.2289999999998</v>
      </c>
      <c r="AO173" s="30">
        <v>460426.85</v>
      </c>
    </row>
    <row r="174" spans="1:41" x14ac:dyDescent="0.2">
      <c r="A174" s="26">
        <v>110179003</v>
      </c>
      <c r="B174" s="27" t="s">
        <v>266</v>
      </c>
      <c r="C174" s="27" t="s">
        <v>167</v>
      </c>
      <c r="D174" s="31">
        <v>64659</v>
      </c>
      <c r="E174" s="31">
        <v>66722</v>
      </c>
      <c r="F174" s="31">
        <v>62037</v>
      </c>
      <c r="G174" s="31">
        <v>64473</v>
      </c>
      <c r="H174" s="19">
        <v>3160</v>
      </c>
      <c r="I174" s="19">
        <v>3080</v>
      </c>
      <c r="J174" s="19">
        <v>2990</v>
      </c>
      <c r="K174" s="19">
        <v>3077</v>
      </c>
      <c r="L174" s="22">
        <v>1.1748000000000001</v>
      </c>
      <c r="M174" s="74">
        <v>0.88719999999999999</v>
      </c>
      <c r="N174" s="23">
        <v>111.376</v>
      </c>
      <c r="O174" s="34">
        <v>0.15920000000000001</v>
      </c>
      <c r="P174" s="34">
        <v>0.23319999999999999</v>
      </c>
      <c r="Q174" s="34">
        <v>0.17419999999999999</v>
      </c>
      <c r="R174" s="34">
        <v>8.6499999999999994E-2</v>
      </c>
      <c r="S174" s="34">
        <v>0.2107</v>
      </c>
      <c r="T174" s="34">
        <v>0.1187</v>
      </c>
      <c r="U174" s="34">
        <v>0.18140000000000001</v>
      </c>
      <c r="V174" s="34">
        <v>0.14610000000000001</v>
      </c>
      <c r="W174" s="19">
        <v>97.837000000000003</v>
      </c>
      <c r="X174" s="19">
        <v>39.399000000000001</v>
      </c>
      <c r="Y174" s="19">
        <v>0</v>
      </c>
      <c r="Z174" s="19">
        <v>137.23599999999999</v>
      </c>
      <c r="AA174" s="36">
        <v>44.473999999999997</v>
      </c>
      <c r="AB174" s="21">
        <v>8.8949999999999996</v>
      </c>
      <c r="AC174" s="37">
        <v>1</v>
      </c>
      <c r="AD174" s="21">
        <v>0.6</v>
      </c>
      <c r="AE174" s="36">
        <v>898.91</v>
      </c>
      <c r="AF174" s="36">
        <v>933.91499999999996</v>
      </c>
      <c r="AG174" s="36">
        <v>928.91899999999998</v>
      </c>
      <c r="AH174" s="36">
        <v>953.11</v>
      </c>
      <c r="AI174" s="23">
        <v>920.58100000000002</v>
      </c>
      <c r="AJ174" s="23">
        <v>146.73099999999999</v>
      </c>
      <c r="AK174" s="23">
        <v>258.10700000000003</v>
      </c>
      <c r="AL174" s="23">
        <v>1178.6880000000001</v>
      </c>
      <c r="AM174" s="22">
        <v>1.05</v>
      </c>
      <c r="AN174" s="23">
        <v>1453.9590000000001</v>
      </c>
      <c r="AO174" s="30">
        <v>202970.07</v>
      </c>
    </row>
    <row r="175" spans="1:41" x14ac:dyDescent="0.2">
      <c r="A175" s="26">
        <v>110183602</v>
      </c>
      <c r="B175" s="27" t="s">
        <v>267</v>
      </c>
      <c r="C175" s="27" t="s">
        <v>268</v>
      </c>
      <c r="D175" s="31">
        <v>61581</v>
      </c>
      <c r="E175" s="31">
        <v>58207</v>
      </c>
      <c r="F175" s="31">
        <v>58065</v>
      </c>
      <c r="G175" s="31">
        <v>59284</v>
      </c>
      <c r="H175" s="19">
        <v>14769</v>
      </c>
      <c r="I175" s="19">
        <v>14515</v>
      </c>
      <c r="J175" s="19">
        <v>14212</v>
      </c>
      <c r="K175" s="19">
        <v>14499</v>
      </c>
      <c r="L175" s="22">
        <v>1.2776000000000001</v>
      </c>
      <c r="M175" s="74">
        <v>0.62029999999999996</v>
      </c>
      <c r="N175" s="23">
        <v>0</v>
      </c>
      <c r="O175" s="34">
        <v>0.15890000000000001</v>
      </c>
      <c r="P175" s="34">
        <v>0.20300000000000001</v>
      </c>
      <c r="Q175" s="34">
        <v>0.14960000000000001</v>
      </c>
      <c r="R175" s="34">
        <v>0.2064</v>
      </c>
      <c r="S175" s="34">
        <v>0.1366</v>
      </c>
      <c r="T175" s="34">
        <v>0.1905</v>
      </c>
      <c r="U175" s="34">
        <v>0.1484</v>
      </c>
      <c r="V175" s="34">
        <v>0.2</v>
      </c>
      <c r="W175" s="19">
        <v>349.20400000000001</v>
      </c>
      <c r="X175" s="19">
        <v>235.31299999999999</v>
      </c>
      <c r="Y175" s="19">
        <v>0</v>
      </c>
      <c r="Z175" s="19">
        <v>584.51700000000005</v>
      </c>
      <c r="AA175" s="36">
        <v>690.72</v>
      </c>
      <c r="AB175" s="21">
        <v>138.14400000000001</v>
      </c>
      <c r="AC175" s="37">
        <v>65</v>
      </c>
      <c r="AD175" s="21">
        <v>39</v>
      </c>
      <c r="AE175" s="36">
        <v>3921.8760000000002</v>
      </c>
      <c r="AF175" s="36">
        <v>3986.1579999999999</v>
      </c>
      <c r="AG175" s="36">
        <v>4042.91</v>
      </c>
      <c r="AH175" s="36">
        <v>4134.6549999999997</v>
      </c>
      <c r="AI175" s="23">
        <v>3983.6480000000001</v>
      </c>
      <c r="AJ175" s="23">
        <v>761.66099999999994</v>
      </c>
      <c r="AK175" s="23">
        <v>761.66099999999994</v>
      </c>
      <c r="AL175" s="23">
        <v>4745.3090000000002</v>
      </c>
      <c r="AM175" s="22">
        <v>0.93</v>
      </c>
      <c r="AN175" s="23">
        <v>5638.2240000000002</v>
      </c>
      <c r="AO175" s="30">
        <v>787085.95</v>
      </c>
    </row>
    <row r="176" spans="1:41" x14ac:dyDescent="0.2">
      <c r="A176" s="26">
        <v>116191004</v>
      </c>
      <c r="B176" s="27" t="s">
        <v>380</v>
      </c>
      <c r="C176" s="27" t="s">
        <v>381</v>
      </c>
      <c r="D176" s="31">
        <v>69015</v>
      </c>
      <c r="E176" s="31">
        <v>65494</v>
      </c>
      <c r="F176" s="31">
        <v>65000</v>
      </c>
      <c r="G176" s="31">
        <v>66503</v>
      </c>
      <c r="H176" s="19">
        <v>2200</v>
      </c>
      <c r="I176" s="19">
        <v>2127</v>
      </c>
      <c r="J176" s="19">
        <v>2154</v>
      </c>
      <c r="K176" s="19">
        <v>2160</v>
      </c>
      <c r="L176" s="22">
        <v>1.1389</v>
      </c>
      <c r="M176" s="74">
        <v>0.90739999999999998</v>
      </c>
      <c r="N176" s="23">
        <v>88.07</v>
      </c>
      <c r="O176" s="34">
        <v>2.2599999999999999E-2</v>
      </c>
      <c r="P176" s="34">
        <v>0.3725</v>
      </c>
      <c r="Q176" s="34">
        <v>3.1899999999999998E-2</v>
      </c>
      <c r="R176" s="34">
        <v>0.38600000000000001</v>
      </c>
      <c r="S176" s="34">
        <v>5.8000000000000003E-2</v>
      </c>
      <c r="T176" s="34">
        <v>0.24909999999999999</v>
      </c>
      <c r="U176" s="34">
        <v>3.7499999999999999E-2</v>
      </c>
      <c r="V176" s="34">
        <v>0.33589999999999998</v>
      </c>
      <c r="W176" s="19">
        <v>14.161</v>
      </c>
      <c r="X176" s="19">
        <v>63.421999999999997</v>
      </c>
      <c r="Y176" s="19">
        <v>0</v>
      </c>
      <c r="Z176" s="19">
        <v>77.582999999999998</v>
      </c>
      <c r="AA176" s="36">
        <v>17.298000000000002</v>
      </c>
      <c r="AB176" s="21">
        <v>3.46</v>
      </c>
      <c r="AC176" s="37">
        <v>1</v>
      </c>
      <c r="AD176" s="21">
        <v>0.6</v>
      </c>
      <c r="AE176" s="36">
        <v>629.37599999999998</v>
      </c>
      <c r="AF176" s="36">
        <v>639.12</v>
      </c>
      <c r="AG176" s="36">
        <v>640.47400000000005</v>
      </c>
      <c r="AH176" s="36">
        <v>671.96699999999998</v>
      </c>
      <c r="AI176" s="23">
        <v>636.32299999999998</v>
      </c>
      <c r="AJ176" s="23">
        <v>81.643000000000001</v>
      </c>
      <c r="AK176" s="23">
        <v>169.71299999999999</v>
      </c>
      <c r="AL176" s="23">
        <v>806.03599999999994</v>
      </c>
      <c r="AM176" s="22">
        <v>1.0900000000000001</v>
      </c>
      <c r="AN176" s="23">
        <v>1000.614</v>
      </c>
      <c r="AO176" s="30">
        <v>139683.92000000001</v>
      </c>
    </row>
    <row r="177" spans="1:41" x14ac:dyDescent="0.2">
      <c r="A177" s="26">
        <v>116191103</v>
      </c>
      <c r="B177" s="27" t="s">
        <v>382</v>
      </c>
      <c r="C177" s="27" t="s">
        <v>381</v>
      </c>
      <c r="D177" s="31">
        <v>62469</v>
      </c>
      <c r="E177" s="31">
        <v>59021</v>
      </c>
      <c r="F177" s="31">
        <v>59759</v>
      </c>
      <c r="G177" s="31">
        <v>60416</v>
      </c>
      <c r="H177" s="19">
        <v>9585</v>
      </c>
      <c r="I177" s="19">
        <v>9553</v>
      </c>
      <c r="J177" s="19">
        <v>9611</v>
      </c>
      <c r="K177" s="19">
        <v>9583</v>
      </c>
      <c r="L177" s="22">
        <v>1.2537</v>
      </c>
      <c r="M177" s="74">
        <v>0.56279999999999997</v>
      </c>
      <c r="N177" s="23">
        <v>0</v>
      </c>
      <c r="O177" s="34">
        <v>0.1348</v>
      </c>
      <c r="P177" s="34">
        <v>0.15429999999999999</v>
      </c>
      <c r="Q177" s="34">
        <v>0.18559999999999999</v>
      </c>
      <c r="R177" s="34">
        <v>0.26419999999999999</v>
      </c>
      <c r="S177" s="34">
        <v>0.14960000000000001</v>
      </c>
      <c r="T177" s="34">
        <v>0.21929999999999999</v>
      </c>
      <c r="U177" s="34">
        <v>0.15670000000000001</v>
      </c>
      <c r="V177" s="34">
        <v>0.21260000000000001</v>
      </c>
      <c r="W177" s="19">
        <v>273.137</v>
      </c>
      <c r="X177" s="19">
        <v>185.28700000000001</v>
      </c>
      <c r="Y177" s="19">
        <v>0</v>
      </c>
      <c r="Z177" s="19">
        <v>458.42399999999998</v>
      </c>
      <c r="AA177" s="36">
        <v>147.00900000000001</v>
      </c>
      <c r="AB177" s="21">
        <v>29.402000000000001</v>
      </c>
      <c r="AC177" s="37">
        <v>113</v>
      </c>
      <c r="AD177" s="21">
        <v>67.8</v>
      </c>
      <c r="AE177" s="36">
        <v>2905.0949999999998</v>
      </c>
      <c r="AF177" s="36">
        <v>2922.7060000000001</v>
      </c>
      <c r="AG177" s="36">
        <v>2967.91</v>
      </c>
      <c r="AH177" s="36">
        <v>2937.3040000000001</v>
      </c>
      <c r="AI177" s="23">
        <v>2931.904</v>
      </c>
      <c r="AJ177" s="23">
        <v>555.62599999999998</v>
      </c>
      <c r="AK177" s="23">
        <v>555.62599999999998</v>
      </c>
      <c r="AL177" s="23">
        <v>3487.53</v>
      </c>
      <c r="AM177" s="22">
        <v>1.01</v>
      </c>
      <c r="AN177" s="23">
        <v>4416.04</v>
      </c>
      <c r="AO177" s="30">
        <v>616471.26</v>
      </c>
    </row>
    <row r="178" spans="1:41" x14ac:dyDescent="0.2">
      <c r="A178" s="26">
        <v>116191203</v>
      </c>
      <c r="B178" s="27" t="s">
        <v>383</v>
      </c>
      <c r="C178" s="27" t="s">
        <v>381</v>
      </c>
      <c r="D178" s="31">
        <v>58525</v>
      </c>
      <c r="E178" s="31">
        <v>56165</v>
      </c>
      <c r="F178" s="31">
        <v>52301</v>
      </c>
      <c r="G178" s="31">
        <v>55664</v>
      </c>
      <c r="H178" s="19">
        <v>6869</v>
      </c>
      <c r="I178" s="19">
        <v>6569</v>
      </c>
      <c r="J178" s="19">
        <v>6425</v>
      </c>
      <c r="K178" s="19">
        <v>6621</v>
      </c>
      <c r="L178" s="22">
        <v>1.3607</v>
      </c>
      <c r="M178" s="74">
        <v>0.74299999999999999</v>
      </c>
      <c r="N178" s="23">
        <v>0</v>
      </c>
      <c r="O178" s="34">
        <v>0.2044</v>
      </c>
      <c r="P178" s="34">
        <v>0.20860000000000001</v>
      </c>
      <c r="Q178" s="34">
        <v>0.28139999999999998</v>
      </c>
      <c r="R178" s="34">
        <v>0.16189999999999999</v>
      </c>
      <c r="S178" s="34">
        <v>0.2462</v>
      </c>
      <c r="T178" s="34">
        <v>0.1507</v>
      </c>
      <c r="U178" s="34">
        <v>0.24399999999999999</v>
      </c>
      <c r="V178" s="34">
        <v>0.17369999999999999</v>
      </c>
      <c r="W178" s="19">
        <v>242.78800000000001</v>
      </c>
      <c r="X178" s="19">
        <v>86.418999999999997</v>
      </c>
      <c r="Y178" s="19">
        <v>0</v>
      </c>
      <c r="Z178" s="19">
        <v>329.20699999999999</v>
      </c>
      <c r="AA178" s="36">
        <v>78.001999999999995</v>
      </c>
      <c r="AB178" s="21">
        <v>15.6</v>
      </c>
      <c r="AC178" s="37">
        <v>30</v>
      </c>
      <c r="AD178" s="21">
        <v>18</v>
      </c>
      <c r="AE178" s="36">
        <v>1658.39</v>
      </c>
      <c r="AF178" s="36">
        <v>1657.19</v>
      </c>
      <c r="AG178" s="36">
        <v>1698.4359999999999</v>
      </c>
      <c r="AH178" s="36">
        <v>1696.25</v>
      </c>
      <c r="AI178" s="23">
        <v>1671.3389999999999</v>
      </c>
      <c r="AJ178" s="23">
        <v>362.80700000000002</v>
      </c>
      <c r="AK178" s="23">
        <v>362.80700000000002</v>
      </c>
      <c r="AL178" s="23">
        <v>2034.146</v>
      </c>
      <c r="AM178" s="22">
        <v>1.0900000000000001</v>
      </c>
      <c r="AN178" s="23">
        <v>3016.97</v>
      </c>
      <c r="AO178" s="30">
        <v>421163.6</v>
      </c>
    </row>
    <row r="179" spans="1:41" x14ac:dyDescent="0.2">
      <c r="A179" s="26">
        <v>116191503</v>
      </c>
      <c r="B179" s="27" t="s">
        <v>384</v>
      </c>
      <c r="C179" s="27" t="s">
        <v>381</v>
      </c>
      <c r="D179" s="31">
        <v>77323</v>
      </c>
      <c r="E179" s="31">
        <v>74320</v>
      </c>
      <c r="F179" s="31">
        <v>71324</v>
      </c>
      <c r="G179" s="31">
        <v>74322</v>
      </c>
      <c r="H179" s="19">
        <v>6072</v>
      </c>
      <c r="I179" s="19">
        <v>6116</v>
      </c>
      <c r="J179" s="19">
        <v>6113</v>
      </c>
      <c r="K179" s="19">
        <v>6100</v>
      </c>
      <c r="L179" s="22">
        <v>1.0190999999999999</v>
      </c>
      <c r="M179" s="74">
        <v>0.68500000000000005</v>
      </c>
      <c r="N179" s="23">
        <v>0</v>
      </c>
      <c r="O179" s="34">
        <v>2.6499999999999999E-2</v>
      </c>
      <c r="P179" s="34">
        <v>0.2001</v>
      </c>
      <c r="Q179" s="34">
        <v>0.10730000000000001</v>
      </c>
      <c r="R179" s="34">
        <v>0.17080000000000001</v>
      </c>
      <c r="S179" s="34">
        <v>0.13850000000000001</v>
      </c>
      <c r="T179" s="34">
        <v>0.15310000000000001</v>
      </c>
      <c r="U179" s="34">
        <v>9.0800000000000006E-2</v>
      </c>
      <c r="V179" s="34">
        <v>0.17469999999999999</v>
      </c>
      <c r="W179" s="19">
        <v>107.28700000000001</v>
      </c>
      <c r="X179" s="19">
        <v>103.21</v>
      </c>
      <c r="Y179" s="19">
        <v>0</v>
      </c>
      <c r="Z179" s="19">
        <v>210.49700000000001</v>
      </c>
      <c r="AA179" s="36">
        <v>48.486999999999995</v>
      </c>
      <c r="AB179" s="21">
        <v>9.6969999999999992</v>
      </c>
      <c r="AC179" s="37">
        <v>31</v>
      </c>
      <c r="AD179" s="21">
        <v>18.600000000000001</v>
      </c>
      <c r="AE179" s="36">
        <v>1969.287</v>
      </c>
      <c r="AF179" s="36">
        <v>2026.0219999999999</v>
      </c>
      <c r="AG179" s="36">
        <v>1963.204</v>
      </c>
      <c r="AH179" s="36">
        <v>1935.347</v>
      </c>
      <c r="AI179" s="23">
        <v>1986.171</v>
      </c>
      <c r="AJ179" s="23">
        <v>238.79400000000001</v>
      </c>
      <c r="AK179" s="23">
        <v>238.79400000000001</v>
      </c>
      <c r="AL179" s="23">
        <v>2224.9650000000001</v>
      </c>
      <c r="AM179" s="22">
        <v>0.96</v>
      </c>
      <c r="AN179" s="23">
        <v>2176.7629999999999</v>
      </c>
      <c r="AO179" s="30">
        <v>303872.21000000002</v>
      </c>
    </row>
    <row r="180" spans="1:41" x14ac:dyDescent="0.2">
      <c r="A180" s="26">
        <v>116195004</v>
      </c>
      <c r="B180" s="27" t="s">
        <v>385</v>
      </c>
      <c r="C180" s="27" t="s">
        <v>381</v>
      </c>
      <c r="D180" s="31">
        <v>67727</v>
      </c>
      <c r="E180" s="31">
        <v>66875</v>
      </c>
      <c r="F180" s="31">
        <v>59941</v>
      </c>
      <c r="G180" s="31">
        <v>64848</v>
      </c>
      <c r="H180" s="19">
        <v>2124</v>
      </c>
      <c r="I180" s="19">
        <v>2050</v>
      </c>
      <c r="J180" s="19">
        <v>2109</v>
      </c>
      <c r="K180" s="19">
        <v>2094</v>
      </c>
      <c r="L180" s="22">
        <v>1.1679999999999999</v>
      </c>
      <c r="M180" s="74">
        <v>0.91139999999999999</v>
      </c>
      <c r="N180" s="23">
        <v>85.055999999999997</v>
      </c>
      <c r="O180" s="34">
        <v>0.14419999999999999</v>
      </c>
      <c r="P180" s="34">
        <v>0.1096</v>
      </c>
      <c r="Q180" s="34">
        <v>0.1653</v>
      </c>
      <c r="R180" s="34">
        <v>0.11749999999999999</v>
      </c>
      <c r="S180" s="34">
        <v>0.1691</v>
      </c>
      <c r="T180" s="34">
        <v>0.1164</v>
      </c>
      <c r="U180" s="34">
        <v>0.1595</v>
      </c>
      <c r="V180" s="34">
        <v>0.1145</v>
      </c>
      <c r="W180" s="19">
        <v>55.558</v>
      </c>
      <c r="X180" s="19">
        <v>19.942</v>
      </c>
      <c r="Y180" s="19">
        <v>0</v>
      </c>
      <c r="Z180" s="19">
        <v>75.5</v>
      </c>
      <c r="AA180" s="36">
        <v>17.112000000000002</v>
      </c>
      <c r="AB180" s="21">
        <v>3.4220000000000002</v>
      </c>
      <c r="AC180" s="37">
        <v>1</v>
      </c>
      <c r="AD180" s="21">
        <v>0.6</v>
      </c>
      <c r="AE180" s="36">
        <v>580.53899999999999</v>
      </c>
      <c r="AF180" s="36">
        <v>596.80899999999997</v>
      </c>
      <c r="AG180" s="36">
        <v>604.55799999999999</v>
      </c>
      <c r="AH180" s="36">
        <v>615.173</v>
      </c>
      <c r="AI180" s="23">
        <v>593.96900000000005</v>
      </c>
      <c r="AJ180" s="23">
        <v>79.522000000000006</v>
      </c>
      <c r="AK180" s="23">
        <v>164.578</v>
      </c>
      <c r="AL180" s="23">
        <v>758.54700000000003</v>
      </c>
      <c r="AM180" s="22">
        <v>1.03</v>
      </c>
      <c r="AN180" s="23">
        <v>912.56200000000001</v>
      </c>
      <c r="AO180" s="30">
        <v>127392.02</v>
      </c>
    </row>
    <row r="181" spans="1:41" x14ac:dyDescent="0.2">
      <c r="A181" s="26">
        <v>116197503</v>
      </c>
      <c r="B181" s="27" t="s">
        <v>386</v>
      </c>
      <c r="C181" s="27" t="s">
        <v>381</v>
      </c>
      <c r="D181" s="31">
        <v>83306</v>
      </c>
      <c r="E181" s="31">
        <v>79853</v>
      </c>
      <c r="F181" s="31">
        <v>80846</v>
      </c>
      <c r="G181" s="31">
        <v>81335</v>
      </c>
      <c r="H181" s="19">
        <v>4288</v>
      </c>
      <c r="I181" s="19">
        <v>4312</v>
      </c>
      <c r="J181" s="19">
        <v>4242</v>
      </c>
      <c r="K181" s="19">
        <v>4281</v>
      </c>
      <c r="L181" s="22">
        <v>0.93120000000000003</v>
      </c>
      <c r="M181" s="74">
        <v>0.81710000000000005</v>
      </c>
      <c r="N181" s="23">
        <v>58.185000000000002</v>
      </c>
      <c r="O181" s="34">
        <v>5.5599999999999997E-2</v>
      </c>
      <c r="P181" s="34">
        <v>0.1232</v>
      </c>
      <c r="Q181" s="34">
        <v>9.3799999999999994E-2</v>
      </c>
      <c r="R181" s="34">
        <v>0.1033</v>
      </c>
      <c r="S181" s="34">
        <v>7.6899999999999996E-2</v>
      </c>
      <c r="T181" s="34">
        <v>8.5400000000000004E-2</v>
      </c>
      <c r="U181" s="34">
        <v>7.5399999999999995E-2</v>
      </c>
      <c r="V181" s="34">
        <v>0.104</v>
      </c>
      <c r="W181" s="19">
        <v>59.875</v>
      </c>
      <c r="X181" s="19">
        <v>41.292999999999999</v>
      </c>
      <c r="Y181" s="19">
        <v>0</v>
      </c>
      <c r="Z181" s="19">
        <v>101.16800000000001</v>
      </c>
      <c r="AA181" s="36">
        <v>42.545000000000002</v>
      </c>
      <c r="AB181" s="21">
        <v>8.5090000000000003</v>
      </c>
      <c r="AC181" s="37">
        <v>2</v>
      </c>
      <c r="AD181" s="21">
        <v>1.2</v>
      </c>
      <c r="AE181" s="36">
        <v>1323.502</v>
      </c>
      <c r="AF181" s="36">
        <v>1326.9459999999999</v>
      </c>
      <c r="AG181" s="36">
        <v>1295.4829999999999</v>
      </c>
      <c r="AH181" s="36">
        <v>1327.8140000000001</v>
      </c>
      <c r="AI181" s="23">
        <v>1315.31</v>
      </c>
      <c r="AJ181" s="23">
        <v>110.877</v>
      </c>
      <c r="AK181" s="23">
        <v>169.06200000000001</v>
      </c>
      <c r="AL181" s="23">
        <v>1484.3720000000001</v>
      </c>
      <c r="AM181" s="22">
        <v>0.93</v>
      </c>
      <c r="AN181" s="23">
        <v>1285.49</v>
      </c>
      <c r="AO181" s="30">
        <v>179452.1</v>
      </c>
    </row>
    <row r="182" spans="1:41" x14ac:dyDescent="0.2">
      <c r="A182" s="26">
        <v>105201033</v>
      </c>
      <c r="B182" s="27" t="s">
        <v>138</v>
      </c>
      <c r="C182" s="27" t="s">
        <v>139</v>
      </c>
      <c r="D182" s="31">
        <v>60148</v>
      </c>
      <c r="E182" s="31">
        <v>59856</v>
      </c>
      <c r="F182" s="31">
        <v>57970</v>
      </c>
      <c r="G182" s="31">
        <v>59325</v>
      </c>
      <c r="H182" s="19">
        <v>7140</v>
      </c>
      <c r="I182" s="19">
        <v>6966</v>
      </c>
      <c r="J182" s="19">
        <v>6832</v>
      </c>
      <c r="K182" s="19">
        <v>6979</v>
      </c>
      <c r="L182" s="22">
        <v>1.2766999999999999</v>
      </c>
      <c r="M182" s="74">
        <v>0.80079999999999996</v>
      </c>
      <c r="N182" s="23">
        <v>58.170999999999999</v>
      </c>
      <c r="O182" s="34">
        <v>0.2177</v>
      </c>
      <c r="P182" s="34">
        <v>0.24410000000000001</v>
      </c>
      <c r="Q182" s="34">
        <v>0.1716</v>
      </c>
      <c r="R182" s="34">
        <v>0.2828</v>
      </c>
      <c r="S182" s="34">
        <v>0.14369999999999999</v>
      </c>
      <c r="T182" s="34">
        <v>0.2823</v>
      </c>
      <c r="U182" s="34">
        <v>0.1777</v>
      </c>
      <c r="V182" s="34">
        <v>0.2697</v>
      </c>
      <c r="W182" s="19">
        <v>198.95500000000001</v>
      </c>
      <c r="X182" s="19">
        <v>150.97900000000001</v>
      </c>
      <c r="Y182" s="19">
        <v>0</v>
      </c>
      <c r="Z182" s="19">
        <v>349.93400000000003</v>
      </c>
      <c r="AA182" s="36">
        <v>93.103999999999999</v>
      </c>
      <c r="AB182" s="21">
        <v>18.620999999999999</v>
      </c>
      <c r="AC182" s="37">
        <v>2</v>
      </c>
      <c r="AD182" s="21">
        <v>1.2</v>
      </c>
      <c r="AE182" s="36">
        <v>1866.0160000000001</v>
      </c>
      <c r="AF182" s="36">
        <v>1855.6590000000001</v>
      </c>
      <c r="AG182" s="36">
        <v>1876.009</v>
      </c>
      <c r="AH182" s="36">
        <v>1937.134</v>
      </c>
      <c r="AI182" s="23">
        <v>1865.895</v>
      </c>
      <c r="AJ182" s="23">
        <v>369.755</v>
      </c>
      <c r="AK182" s="23">
        <v>427.92599999999999</v>
      </c>
      <c r="AL182" s="23">
        <v>2293.8209999999999</v>
      </c>
      <c r="AM182" s="22">
        <v>0.96</v>
      </c>
      <c r="AN182" s="23">
        <v>2811.38</v>
      </c>
      <c r="AO182" s="30">
        <v>392463.6</v>
      </c>
    </row>
    <row r="183" spans="1:41" x14ac:dyDescent="0.2">
      <c r="A183" s="26">
        <v>105201352</v>
      </c>
      <c r="B183" s="27" t="s">
        <v>140</v>
      </c>
      <c r="C183" s="27" t="s">
        <v>139</v>
      </c>
      <c r="D183" s="31">
        <v>57082</v>
      </c>
      <c r="E183" s="31">
        <v>58365</v>
      </c>
      <c r="F183" s="31">
        <v>58605</v>
      </c>
      <c r="G183" s="31">
        <v>58017</v>
      </c>
      <c r="H183" s="19">
        <v>11959</v>
      </c>
      <c r="I183" s="19">
        <v>11930</v>
      </c>
      <c r="J183" s="19">
        <v>11845</v>
      </c>
      <c r="K183" s="19">
        <v>11911</v>
      </c>
      <c r="L183" s="22">
        <v>1.3055000000000001</v>
      </c>
      <c r="M183" s="74">
        <v>0.58479999999999999</v>
      </c>
      <c r="N183" s="23">
        <v>0</v>
      </c>
      <c r="O183" s="34">
        <v>0.1487</v>
      </c>
      <c r="P183" s="34">
        <v>0.22589999999999999</v>
      </c>
      <c r="Q183" s="34">
        <v>0.1283</v>
      </c>
      <c r="R183" s="34">
        <v>0.2442</v>
      </c>
      <c r="S183" s="34">
        <v>0.1293</v>
      </c>
      <c r="T183" s="34">
        <v>0.27839999999999998</v>
      </c>
      <c r="U183" s="34">
        <v>0.13539999999999999</v>
      </c>
      <c r="V183" s="34">
        <v>0.2495</v>
      </c>
      <c r="W183" s="19">
        <v>266.02499999999998</v>
      </c>
      <c r="X183" s="19">
        <v>245.1</v>
      </c>
      <c r="Y183" s="19">
        <v>0</v>
      </c>
      <c r="Z183" s="19">
        <v>511.125</v>
      </c>
      <c r="AA183" s="36">
        <v>216.46400000000003</v>
      </c>
      <c r="AB183" s="21">
        <v>43.292999999999999</v>
      </c>
      <c r="AC183" s="37">
        <v>7</v>
      </c>
      <c r="AD183" s="21">
        <v>4.2</v>
      </c>
      <c r="AE183" s="36">
        <v>3274.5520000000001</v>
      </c>
      <c r="AF183" s="36">
        <v>3362.8339999999998</v>
      </c>
      <c r="AG183" s="36">
        <v>3406.1129999999998</v>
      </c>
      <c r="AH183" s="36">
        <v>3438.5509999999999</v>
      </c>
      <c r="AI183" s="23">
        <v>3347.8330000000001</v>
      </c>
      <c r="AJ183" s="23">
        <v>558.61800000000005</v>
      </c>
      <c r="AK183" s="23">
        <v>558.61800000000005</v>
      </c>
      <c r="AL183" s="23">
        <v>3906.451</v>
      </c>
      <c r="AM183" s="22">
        <v>1.1100000000000001</v>
      </c>
      <c r="AN183" s="23">
        <v>5660.8580000000002</v>
      </c>
      <c r="AO183" s="30">
        <v>790245.62</v>
      </c>
    </row>
    <row r="184" spans="1:41" x14ac:dyDescent="0.2">
      <c r="A184" s="26">
        <v>105204703</v>
      </c>
      <c r="B184" s="27" t="s">
        <v>141</v>
      </c>
      <c r="C184" s="27" t="s">
        <v>139</v>
      </c>
      <c r="D184" s="31">
        <v>71665</v>
      </c>
      <c r="E184" s="31">
        <v>70180</v>
      </c>
      <c r="F184" s="31">
        <v>66845</v>
      </c>
      <c r="G184" s="31">
        <v>69563</v>
      </c>
      <c r="H184" s="19">
        <v>8791</v>
      </c>
      <c r="I184" s="19">
        <v>8790</v>
      </c>
      <c r="J184" s="19">
        <v>8667</v>
      </c>
      <c r="K184" s="19">
        <v>8749</v>
      </c>
      <c r="L184" s="22">
        <v>1.0888</v>
      </c>
      <c r="M184" s="74">
        <v>0.73440000000000005</v>
      </c>
      <c r="N184" s="23">
        <v>0</v>
      </c>
      <c r="O184" s="34">
        <v>0.1174</v>
      </c>
      <c r="P184" s="34">
        <v>0.19670000000000001</v>
      </c>
      <c r="Q184" s="34">
        <v>0.1167</v>
      </c>
      <c r="R184" s="34">
        <v>0.1961</v>
      </c>
      <c r="S184" s="34">
        <v>0.1177</v>
      </c>
      <c r="T184" s="34">
        <v>0.21160000000000001</v>
      </c>
      <c r="U184" s="34">
        <v>0.1173</v>
      </c>
      <c r="V184" s="34">
        <v>0.20150000000000001</v>
      </c>
      <c r="W184" s="19">
        <v>177.64400000000001</v>
      </c>
      <c r="X184" s="19">
        <v>152.58000000000001</v>
      </c>
      <c r="Y184" s="19">
        <v>0</v>
      </c>
      <c r="Z184" s="19">
        <v>330.22399999999999</v>
      </c>
      <c r="AA184" s="36">
        <v>92.536000000000001</v>
      </c>
      <c r="AB184" s="21">
        <v>18.507000000000001</v>
      </c>
      <c r="AC184" s="37">
        <v>4</v>
      </c>
      <c r="AD184" s="21">
        <v>2.4</v>
      </c>
      <c r="AE184" s="36">
        <v>2524.076</v>
      </c>
      <c r="AF184" s="36">
        <v>2568.4270000000001</v>
      </c>
      <c r="AG184" s="36">
        <v>2641.328</v>
      </c>
      <c r="AH184" s="36">
        <v>2693.1640000000002</v>
      </c>
      <c r="AI184" s="23">
        <v>2577.944</v>
      </c>
      <c r="AJ184" s="23">
        <v>351.13099999999997</v>
      </c>
      <c r="AK184" s="23">
        <v>351.13099999999997</v>
      </c>
      <c r="AL184" s="23">
        <v>2929.0749999999998</v>
      </c>
      <c r="AM184" s="22">
        <v>0.85</v>
      </c>
      <c r="AN184" s="23">
        <v>2710.8</v>
      </c>
      <c r="AO184" s="30">
        <v>378422.82</v>
      </c>
    </row>
    <row r="185" spans="1:41" x14ac:dyDescent="0.2">
      <c r="A185" s="26">
        <v>115210503</v>
      </c>
      <c r="B185" s="27" t="s">
        <v>353</v>
      </c>
      <c r="C185" s="27" t="s">
        <v>354</v>
      </c>
      <c r="D185" s="31">
        <v>78017</v>
      </c>
      <c r="E185" s="31">
        <v>75837</v>
      </c>
      <c r="F185" s="31">
        <v>72456</v>
      </c>
      <c r="G185" s="31">
        <v>75437</v>
      </c>
      <c r="H185" s="19">
        <v>7845</v>
      </c>
      <c r="I185" s="19">
        <v>7827</v>
      </c>
      <c r="J185" s="19">
        <v>7773</v>
      </c>
      <c r="K185" s="19">
        <v>7815</v>
      </c>
      <c r="L185" s="22">
        <v>1.004</v>
      </c>
      <c r="M185" s="74">
        <v>0.7026</v>
      </c>
      <c r="N185" s="23">
        <v>0</v>
      </c>
      <c r="O185" s="34">
        <v>0.1182</v>
      </c>
      <c r="P185" s="34">
        <v>0.20369999999999999</v>
      </c>
      <c r="Q185" s="34">
        <v>0.14430000000000001</v>
      </c>
      <c r="R185" s="34">
        <v>0.18110000000000001</v>
      </c>
      <c r="S185" s="34">
        <v>0.14050000000000001</v>
      </c>
      <c r="T185" s="34">
        <v>0.19320000000000001</v>
      </c>
      <c r="U185" s="34">
        <v>0.1343</v>
      </c>
      <c r="V185" s="34">
        <v>0.19270000000000001</v>
      </c>
      <c r="W185" s="19">
        <v>204.66900000000001</v>
      </c>
      <c r="X185" s="19">
        <v>146.834</v>
      </c>
      <c r="Y185" s="19">
        <v>0</v>
      </c>
      <c r="Z185" s="19">
        <v>351.50299999999999</v>
      </c>
      <c r="AA185" s="36">
        <v>222.392</v>
      </c>
      <c r="AB185" s="21">
        <v>44.478000000000002</v>
      </c>
      <c r="AC185" s="37">
        <v>27</v>
      </c>
      <c r="AD185" s="21">
        <v>16.2</v>
      </c>
      <c r="AE185" s="36">
        <v>2539.9450000000002</v>
      </c>
      <c r="AF185" s="36">
        <v>2516.0630000000001</v>
      </c>
      <c r="AG185" s="36">
        <v>2538.2539999999999</v>
      </c>
      <c r="AH185" s="36">
        <v>2557.201</v>
      </c>
      <c r="AI185" s="23">
        <v>2531.4209999999998</v>
      </c>
      <c r="AJ185" s="23">
        <v>412.18099999999998</v>
      </c>
      <c r="AK185" s="23">
        <v>412.18099999999998</v>
      </c>
      <c r="AL185" s="23">
        <v>2943.6019999999999</v>
      </c>
      <c r="AM185" s="22">
        <v>1.27</v>
      </c>
      <c r="AN185" s="23">
        <v>3753.328</v>
      </c>
      <c r="AO185" s="30">
        <v>523957.85</v>
      </c>
    </row>
    <row r="186" spans="1:41" x14ac:dyDescent="0.2">
      <c r="A186" s="26">
        <v>115211003</v>
      </c>
      <c r="B186" s="27" t="s">
        <v>355</v>
      </c>
      <c r="C186" s="27" t="s">
        <v>354</v>
      </c>
      <c r="D186" s="31">
        <v>115761</v>
      </c>
      <c r="E186" s="31">
        <v>110938</v>
      </c>
      <c r="F186" s="31">
        <v>104959</v>
      </c>
      <c r="G186" s="31">
        <v>110553</v>
      </c>
      <c r="H186" s="19">
        <v>3330</v>
      </c>
      <c r="I186" s="19">
        <v>3252</v>
      </c>
      <c r="J186" s="19">
        <v>3245</v>
      </c>
      <c r="K186" s="19">
        <v>3276</v>
      </c>
      <c r="L186" s="22">
        <v>0.68510000000000004</v>
      </c>
      <c r="M186" s="74">
        <v>-2.1842999999999999</v>
      </c>
      <c r="N186" s="23">
        <v>0</v>
      </c>
      <c r="O186" s="34">
        <v>1.67E-2</v>
      </c>
      <c r="P186" s="34">
        <v>8.9999999999999993E-3</v>
      </c>
      <c r="Q186" s="34">
        <v>9.4000000000000004E-3</v>
      </c>
      <c r="R186" s="34">
        <v>1.3100000000000001E-2</v>
      </c>
      <c r="S186" s="34">
        <v>3.5499999999999997E-2</v>
      </c>
      <c r="T186" s="34">
        <v>6.4899999999999999E-2</v>
      </c>
      <c r="U186" s="34">
        <v>2.0500000000000001E-2</v>
      </c>
      <c r="V186" s="34">
        <v>2.9000000000000001E-2</v>
      </c>
      <c r="W186" s="19">
        <v>14.997</v>
      </c>
      <c r="X186" s="19">
        <v>10.606999999999999</v>
      </c>
      <c r="Y186" s="19">
        <v>0</v>
      </c>
      <c r="Z186" s="19">
        <v>25.603999999999999</v>
      </c>
      <c r="AA186" s="36">
        <v>35.878999999999998</v>
      </c>
      <c r="AB186" s="21">
        <v>7.1760000000000002</v>
      </c>
      <c r="AC186" s="37">
        <v>59</v>
      </c>
      <c r="AD186" s="21">
        <v>35.4</v>
      </c>
      <c r="AE186" s="36">
        <v>1219.2280000000001</v>
      </c>
      <c r="AF186" s="36">
        <v>1203.94</v>
      </c>
      <c r="AG186" s="36">
        <v>1194.788</v>
      </c>
      <c r="AH186" s="36">
        <v>1221.078</v>
      </c>
      <c r="AI186" s="23">
        <v>1205.9849999999999</v>
      </c>
      <c r="AJ186" s="23">
        <v>68.180000000000007</v>
      </c>
      <c r="AK186" s="23">
        <v>68.180000000000007</v>
      </c>
      <c r="AL186" s="23">
        <v>1274.165</v>
      </c>
      <c r="AM186" s="22">
        <v>1</v>
      </c>
      <c r="AN186" s="23">
        <v>872.93</v>
      </c>
      <c r="AO186" s="30">
        <v>121859.46</v>
      </c>
    </row>
    <row r="187" spans="1:41" x14ac:dyDescent="0.2">
      <c r="A187" s="26">
        <v>115211103</v>
      </c>
      <c r="B187" s="27" t="s">
        <v>356</v>
      </c>
      <c r="C187" s="27" t="s">
        <v>354</v>
      </c>
      <c r="D187" s="31">
        <v>74128</v>
      </c>
      <c r="E187" s="31">
        <v>71139</v>
      </c>
      <c r="F187" s="31">
        <v>69526</v>
      </c>
      <c r="G187" s="31">
        <v>71598</v>
      </c>
      <c r="H187" s="19">
        <v>16971</v>
      </c>
      <c r="I187" s="19">
        <v>16434</v>
      </c>
      <c r="J187" s="19">
        <v>16043</v>
      </c>
      <c r="K187" s="19">
        <v>16483</v>
      </c>
      <c r="L187" s="22">
        <v>1.0579000000000001</v>
      </c>
      <c r="M187" s="74">
        <v>0.13780000000000001</v>
      </c>
      <c r="N187" s="23">
        <v>0</v>
      </c>
      <c r="O187" s="34">
        <v>0.13819999999999999</v>
      </c>
      <c r="P187" s="34">
        <v>0.1376</v>
      </c>
      <c r="Q187" s="34">
        <v>0.1668</v>
      </c>
      <c r="R187" s="34">
        <v>0.1075</v>
      </c>
      <c r="S187" s="34">
        <v>0.18490000000000001</v>
      </c>
      <c r="T187" s="34">
        <v>8.7599999999999997E-2</v>
      </c>
      <c r="U187" s="34">
        <v>0.1633</v>
      </c>
      <c r="V187" s="34">
        <v>0.1109</v>
      </c>
      <c r="W187" s="19">
        <v>533.63900000000001</v>
      </c>
      <c r="X187" s="19">
        <v>181.202</v>
      </c>
      <c r="Y187" s="19">
        <v>0</v>
      </c>
      <c r="Z187" s="19">
        <v>714.84100000000001</v>
      </c>
      <c r="AA187" s="36">
        <v>276.92599999999999</v>
      </c>
      <c r="AB187" s="21">
        <v>55.384999999999998</v>
      </c>
      <c r="AC187" s="37">
        <v>508</v>
      </c>
      <c r="AD187" s="21">
        <v>304.8</v>
      </c>
      <c r="AE187" s="36">
        <v>5446.4110000000001</v>
      </c>
      <c r="AF187" s="36">
        <v>5390.9409999999998</v>
      </c>
      <c r="AG187" s="36">
        <v>5266.7839999999997</v>
      </c>
      <c r="AH187" s="36">
        <v>5221.875</v>
      </c>
      <c r="AI187" s="23">
        <v>5368.0450000000001</v>
      </c>
      <c r="AJ187" s="23">
        <v>1075.0260000000001</v>
      </c>
      <c r="AK187" s="23">
        <v>1075.0260000000001</v>
      </c>
      <c r="AL187" s="23">
        <v>6443.0709999999999</v>
      </c>
      <c r="AM187" s="22">
        <v>1.35</v>
      </c>
      <c r="AN187" s="23">
        <v>9201.768</v>
      </c>
      <c r="AO187" s="30">
        <v>1284550.3</v>
      </c>
    </row>
    <row r="188" spans="1:41" x14ac:dyDescent="0.2">
      <c r="A188" s="26">
        <v>115211603</v>
      </c>
      <c r="B188" s="27" t="s">
        <v>357</v>
      </c>
      <c r="C188" s="27" t="s">
        <v>354</v>
      </c>
      <c r="D188" s="31">
        <v>109197</v>
      </c>
      <c r="E188" s="31">
        <v>104191</v>
      </c>
      <c r="F188" s="31">
        <v>101380</v>
      </c>
      <c r="G188" s="31">
        <v>104923</v>
      </c>
      <c r="H188" s="19">
        <v>26479</v>
      </c>
      <c r="I188" s="19">
        <v>26297</v>
      </c>
      <c r="J188" s="19">
        <v>25422</v>
      </c>
      <c r="K188" s="19">
        <v>26066</v>
      </c>
      <c r="L188" s="22">
        <v>0.72189999999999999</v>
      </c>
      <c r="M188" s="74">
        <v>-0.48039999999999999</v>
      </c>
      <c r="N188" s="23">
        <v>0</v>
      </c>
      <c r="O188" s="34">
        <v>7.3899999999999993E-2</v>
      </c>
      <c r="P188" s="34">
        <v>0.1038</v>
      </c>
      <c r="Q188" s="34">
        <v>8.3699999999999997E-2</v>
      </c>
      <c r="R188" s="34">
        <v>0.1245</v>
      </c>
      <c r="S188" s="34">
        <v>9.1300000000000006E-2</v>
      </c>
      <c r="T188" s="34">
        <v>0.1138</v>
      </c>
      <c r="U188" s="34">
        <v>8.3000000000000004E-2</v>
      </c>
      <c r="V188" s="34">
        <v>0.114</v>
      </c>
      <c r="W188" s="19">
        <v>528.64499999999998</v>
      </c>
      <c r="X188" s="19">
        <v>363.04500000000002</v>
      </c>
      <c r="Y188" s="19">
        <v>0</v>
      </c>
      <c r="Z188" s="19">
        <v>891.69</v>
      </c>
      <c r="AA188" s="36">
        <v>403.48399999999998</v>
      </c>
      <c r="AB188" s="21">
        <v>80.697000000000003</v>
      </c>
      <c r="AC188" s="37">
        <v>731</v>
      </c>
      <c r="AD188" s="21">
        <v>438.6</v>
      </c>
      <c r="AE188" s="36">
        <v>10615.356</v>
      </c>
      <c r="AF188" s="36">
        <v>10384.321</v>
      </c>
      <c r="AG188" s="36">
        <v>10181.706</v>
      </c>
      <c r="AH188" s="36">
        <v>9864.5120000000006</v>
      </c>
      <c r="AI188" s="23">
        <v>10393.794</v>
      </c>
      <c r="AJ188" s="23">
        <v>1410.9870000000001</v>
      </c>
      <c r="AK188" s="23">
        <v>1410.9870000000001</v>
      </c>
      <c r="AL188" s="23">
        <v>11804.781000000001</v>
      </c>
      <c r="AM188" s="22">
        <v>1.1100000000000001</v>
      </c>
      <c r="AN188" s="23">
        <v>9459.277</v>
      </c>
      <c r="AO188" s="30">
        <v>1320498.1000000001</v>
      </c>
    </row>
    <row r="189" spans="1:41" x14ac:dyDescent="0.2">
      <c r="A189" s="26">
        <v>115212503</v>
      </c>
      <c r="B189" s="27" t="s">
        <v>358</v>
      </c>
      <c r="C189" s="27" t="s">
        <v>354</v>
      </c>
      <c r="D189" s="31">
        <v>83388</v>
      </c>
      <c r="E189" s="31">
        <v>83474</v>
      </c>
      <c r="F189" s="31">
        <v>78522</v>
      </c>
      <c r="G189" s="31">
        <v>81795</v>
      </c>
      <c r="H189" s="19">
        <v>9009</v>
      </c>
      <c r="I189" s="19">
        <v>9035</v>
      </c>
      <c r="J189" s="19">
        <v>9042</v>
      </c>
      <c r="K189" s="19">
        <v>9029</v>
      </c>
      <c r="L189" s="22">
        <v>0.92600000000000005</v>
      </c>
      <c r="M189" s="74">
        <v>-0.62729999999999997</v>
      </c>
      <c r="N189" s="23">
        <v>0</v>
      </c>
      <c r="O189" s="34">
        <v>1.61E-2</v>
      </c>
      <c r="P189" s="34">
        <v>0.18959999999999999</v>
      </c>
      <c r="Q189" s="34">
        <v>6.0600000000000001E-2</v>
      </c>
      <c r="R189" s="34">
        <v>0.15659999999999999</v>
      </c>
      <c r="S189" s="34">
        <v>9.74E-2</v>
      </c>
      <c r="T189" s="34">
        <v>0.1012</v>
      </c>
      <c r="U189" s="34">
        <v>5.8000000000000003E-2</v>
      </c>
      <c r="V189" s="34">
        <v>0.14910000000000001</v>
      </c>
      <c r="W189" s="19">
        <v>98.018000000000001</v>
      </c>
      <c r="X189" s="19">
        <v>125.986</v>
      </c>
      <c r="Y189" s="19">
        <v>0</v>
      </c>
      <c r="Z189" s="19">
        <v>224.00399999999999</v>
      </c>
      <c r="AA189" s="36">
        <v>193.81000000000003</v>
      </c>
      <c r="AB189" s="21">
        <v>38.762</v>
      </c>
      <c r="AC189" s="37">
        <v>194</v>
      </c>
      <c r="AD189" s="21">
        <v>116.4</v>
      </c>
      <c r="AE189" s="36">
        <v>2816.5990000000002</v>
      </c>
      <c r="AF189" s="36">
        <v>2762.145</v>
      </c>
      <c r="AG189" s="36">
        <v>2708.67</v>
      </c>
      <c r="AH189" s="36">
        <v>2701.732</v>
      </c>
      <c r="AI189" s="23">
        <v>2762.471</v>
      </c>
      <c r="AJ189" s="23">
        <v>379.166</v>
      </c>
      <c r="AK189" s="23">
        <v>379.166</v>
      </c>
      <c r="AL189" s="23">
        <v>3141.6370000000002</v>
      </c>
      <c r="AM189" s="22">
        <v>1.01</v>
      </c>
      <c r="AN189" s="23">
        <v>2938.2469999999998</v>
      </c>
      <c r="AO189" s="30">
        <v>410174.01</v>
      </c>
    </row>
    <row r="190" spans="1:41" x14ac:dyDescent="0.2">
      <c r="A190" s="26">
        <v>115216503</v>
      </c>
      <c r="B190" s="27" t="s">
        <v>359</v>
      </c>
      <c r="C190" s="27" t="s">
        <v>354</v>
      </c>
      <c r="D190" s="31">
        <v>90850</v>
      </c>
      <c r="E190" s="31">
        <v>91745</v>
      </c>
      <c r="F190" s="31">
        <v>84197</v>
      </c>
      <c r="G190" s="31">
        <v>88931</v>
      </c>
      <c r="H190" s="19">
        <v>14127</v>
      </c>
      <c r="I190" s="19">
        <v>13912</v>
      </c>
      <c r="J190" s="19">
        <v>13997</v>
      </c>
      <c r="K190" s="19">
        <v>14012</v>
      </c>
      <c r="L190" s="22">
        <v>0.85170000000000001</v>
      </c>
      <c r="M190" s="74">
        <v>-1.0544</v>
      </c>
      <c r="N190" s="23">
        <v>0</v>
      </c>
      <c r="O190" s="34">
        <v>5.57E-2</v>
      </c>
      <c r="P190" s="34">
        <v>0.22120000000000001</v>
      </c>
      <c r="Q190" s="34">
        <v>5.4800000000000001E-2</v>
      </c>
      <c r="R190" s="34">
        <v>0.1961</v>
      </c>
      <c r="S190" s="34">
        <v>5.79E-2</v>
      </c>
      <c r="T190" s="34">
        <v>0.15640000000000001</v>
      </c>
      <c r="U190" s="34">
        <v>5.6099999999999997E-2</v>
      </c>
      <c r="V190" s="34">
        <v>0.19120000000000001</v>
      </c>
      <c r="W190" s="19">
        <v>164.61199999999999</v>
      </c>
      <c r="X190" s="19">
        <v>280.51600000000002</v>
      </c>
      <c r="Y190" s="19">
        <v>0</v>
      </c>
      <c r="Z190" s="19">
        <v>445.12799999999999</v>
      </c>
      <c r="AA190" s="36">
        <v>246.99300000000002</v>
      </c>
      <c r="AB190" s="21">
        <v>49.399000000000001</v>
      </c>
      <c r="AC190" s="37">
        <v>409</v>
      </c>
      <c r="AD190" s="21">
        <v>245.4</v>
      </c>
      <c r="AE190" s="36">
        <v>4890.442</v>
      </c>
      <c r="AF190" s="36">
        <v>4843.3649999999998</v>
      </c>
      <c r="AG190" s="36">
        <v>4699.1409999999996</v>
      </c>
      <c r="AH190" s="36">
        <v>4542.7860000000001</v>
      </c>
      <c r="AI190" s="23">
        <v>4810.9830000000002</v>
      </c>
      <c r="AJ190" s="23">
        <v>739.92700000000002</v>
      </c>
      <c r="AK190" s="23">
        <v>739.92700000000002</v>
      </c>
      <c r="AL190" s="23">
        <v>5550.91</v>
      </c>
      <c r="AM190" s="22">
        <v>1.22</v>
      </c>
      <c r="AN190" s="23">
        <v>5767.8059999999996</v>
      </c>
      <c r="AO190" s="30">
        <v>805175.37</v>
      </c>
    </row>
    <row r="191" spans="1:41" x14ac:dyDescent="0.2">
      <c r="A191" s="26">
        <v>115218003</v>
      </c>
      <c r="B191" s="27" t="s">
        <v>360</v>
      </c>
      <c r="C191" s="27" t="s">
        <v>354</v>
      </c>
      <c r="D191" s="31">
        <v>70810</v>
      </c>
      <c r="E191" s="31">
        <v>71747</v>
      </c>
      <c r="F191" s="31">
        <v>67111</v>
      </c>
      <c r="G191" s="31">
        <v>69889</v>
      </c>
      <c r="H191" s="19">
        <v>11104</v>
      </c>
      <c r="I191" s="19">
        <v>10957</v>
      </c>
      <c r="J191" s="19">
        <v>11233</v>
      </c>
      <c r="K191" s="19">
        <v>11098</v>
      </c>
      <c r="L191" s="22">
        <v>1.0837000000000001</v>
      </c>
      <c r="M191" s="74">
        <v>0.4854</v>
      </c>
      <c r="N191" s="23">
        <v>0</v>
      </c>
      <c r="O191" s="34">
        <v>9.6699999999999994E-2</v>
      </c>
      <c r="P191" s="34">
        <v>0.22140000000000001</v>
      </c>
      <c r="Q191" s="34">
        <v>4.0300000000000002E-2</v>
      </c>
      <c r="R191" s="34">
        <v>0.2276</v>
      </c>
      <c r="S191" s="34">
        <v>3.4099999999999998E-2</v>
      </c>
      <c r="T191" s="34">
        <v>0.18310000000000001</v>
      </c>
      <c r="U191" s="34">
        <v>5.7000000000000002E-2</v>
      </c>
      <c r="V191" s="34">
        <v>0.2107</v>
      </c>
      <c r="W191" s="19">
        <v>134.203</v>
      </c>
      <c r="X191" s="19">
        <v>248.041</v>
      </c>
      <c r="Y191" s="19">
        <v>0</v>
      </c>
      <c r="Z191" s="19">
        <v>382.24400000000003</v>
      </c>
      <c r="AA191" s="36">
        <v>255.43799999999999</v>
      </c>
      <c r="AB191" s="21">
        <v>51.088000000000001</v>
      </c>
      <c r="AC191" s="37">
        <v>295</v>
      </c>
      <c r="AD191" s="21">
        <v>177</v>
      </c>
      <c r="AE191" s="36">
        <v>3924.0740000000001</v>
      </c>
      <c r="AF191" s="36">
        <v>3862.4459999999999</v>
      </c>
      <c r="AG191" s="36">
        <v>3733.6019999999999</v>
      </c>
      <c r="AH191" s="36">
        <v>3646.39</v>
      </c>
      <c r="AI191" s="23">
        <v>3840.0410000000002</v>
      </c>
      <c r="AJ191" s="23">
        <v>610.33199999999999</v>
      </c>
      <c r="AK191" s="23">
        <v>610.33199999999999</v>
      </c>
      <c r="AL191" s="23">
        <v>4450.3729999999996</v>
      </c>
      <c r="AM191" s="22">
        <v>1.2</v>
      </c>
      <c r="AN191" s="23">
        <v>5787.4430000000002</v>
      </c>
      <c r="AO191" s="30">
        <v>807916.66</v>
      </c>
    </row>
    <row r="192" spans="1:41" x14ac:dyDescent="0.2">
      <c r="A192" s="26">
        <v>115218303</v>
      </c>
      <c r="B192" s="27" t="s">
        <v>361</v>
      </c>
      <c r="C192" s="27" t="s">
        <v>354</v>
      </c>
      <c r="D192" s="31">
        <v>92421</v>
      </c>
      <c r="E192" s="31">
        <v>93605</v>
      </c>
      <c r="F192" s="31">
        <v>91808</v>
      </c>
      <c r="G192" s="31">
        <v>92611</v>
      </c>
      <c r="H192" s="19">
        <v>7009</v>
      </c>
      <c r="I192" s="19">
        <v>6656</v>
      </c>
      <c r="J192" s="19">
        <v>6467</v>
      </c>
      <c r="K192" s="19">
        <v>6711</v>
      </c>
      <c r="L192" s="22">
        <v>0.81779999999999997</v>
      </c>
      <c r="M192" s="74">
        <v>0.54420000000000002</v>
      </c>
      <c r="N192" s="23">
        <v>0</v>
      </c>
      <c r="O192" s="34">
        <v>3.6900000000000002E-2</v>
      </c>
      <c r="P192" s="34">
        <v>0.1067</v>
      </c>
      <c r="Q192" s="34">
        <v>5.2699999999999997E-2</v>
      </c>
      <c r="R192" s="34">
        <v>7.5499999999999998E-2</v>
      </c>
      <c r="S192" s="34">
        <v>2.29E-2</v>
      </c>
      <c r="T192" s="34">
        <v>0.11559999999999999</v>
      </c>
      <c r="U192" s="34">
        <v>3.7499999999999999E-2</v>
      </c>
      <c r="V192" s="34">
        <v>9.9299999999999999E-2</v>
      </c>
      <c r="W192" s="19">
        <v>51.031999999999996</v>
      </c>
      <c r="X192" s="19">
        <v>67.566000000000003</v>
      </c>
      <c r="Y192" s="19">
        <v>0</v>
      </c>
      <c r="Z192" s="19">
        <v>118.598</v>
      </c>
      <c r="AA192" s="36">
        <v>119.375</v>
      </c>
      <c r="AB192" s="21">
        <v>23.875</v>
      </c>
      <c r="AC192" s="37">
        <v>166</v>
      </c>
      <c r="AD192" s="21">
        <v>99.6</v>
      </c>
      <c r="AE192" s="36">
        <v>2268.0920000000001</v>
      </c>
      <c r="AF192" s="36">
        <v>2288.06</v>
      </c>
      <c r="AG192" s="36">
        <v>2272.6619999999998</v>
      </c>
      <c r="AH192" s="36">
        <v>2194.627</v>
      </c>
      <c r="AI192" s="23">
        <v>2276.2710000000002</v>
      </c>
      <c r="AJ192" s="23">
        <v>242.07300000000001</v>
      </c>
      <c r="AK192" s="23">
        <v>242.07300000000001</v>
      </c>
      <c r="AL192" s="23">
        <v>2518.3440000000001</v>
      </c>
      <c r="AM192" s="22">
        <v>1.18</v>
      </c>
      <c r="AN192" s="23">
        <v>2430.212</v>
      </c>
      <c r="AO192" s="30">
        <v>339253.23</v>
      </c>
    </row>
    <row r="193" spans="1:41" x14ac:dyDescent="0.2">
      <c r="A193" s="26">
        <v>115221402</v>
      </c>
      <c r="B193" s="27" t="s">
        <v>363</v>
      </c>
      <c r="C193" s="27" t="s">
        <v>364</v>
      </c>
      <c r="D193" s="31">
        <v>87466</v>
      </c>
      <c r="E193" s="31">
        <v>84372</v>
      </c>
      <c r="F193" s="31">
        <v>81379</v>
      </c>
      <c r="G193" s="31">
        <v>84406</v>
      </c>
      <c r="H193" s="19">
        <v>42551</v>
      </c>
      <c r="I193" s="19">
        <v>41938</v>
      </c>
      <c r="J193" s="19">
        <v>41607</v>
      </c>
      <c r="K193" s="19">
        <v>42032</v>
      </c>
      <c r="L193" s="22">
        <v>0.89729999999999999</v>
      </c>
      <c r="M193" s="74">
        <v>-0.7923</v>
      </c>
      <c r="N193" s="23">
        <v>0</v>
      </c>
      <c r="O193" s="34">
        <v>6.9400000000000003E-2</v>
      </c>
      <c r="P193" s="34">
        <v>0.1799</v>
      </c>
      <c r="Q193" s="34">
        <v>7.6600000000000001E-2</v>
      </c>
      <c r="R193" s="34">
        <v>0.17810000000000001</v>
      </c>
      <c r="S193" s="34">
        <v>6.7400000000000002E-2</v>
      </c>
      <c r="T193" s="34">
        <v>0.15210000000000001</v>
      </c>
      <c r="U193" s="34">
        <v>7.1099999999999997E-2</v>
      </c>
      <c r="V193" s="34">
        <v>0.17</v>
      </c>
      <c r="W193" s="19">
        <v>581.29300000000001</v>
      </c>
      <c r="X193" s="19">
        <v>694.93499999999995</v>
      </c>
      <c r="Y193" s="19">
        <v>0</v>
      </c>
      <c r="Z193" s="19">
        <v>1276.2280000000001</v>
      </c>
      <c r="AA193" s="36">
        <v>1152.027</v>
      </c>
      <c r="AB193" s="21">
        <v>230.405</v>
      </c>
      <c r="AC193" s="37">
        <v>2010</v>
      </c>
      <c r="AD193" s="21">
        <v>1206</v>
      </c>
      <c r="AE193" s="36">
        <v>13626.173000000001</v>
      </c>
      <c r="AF193" s="36">
        <v>13544.895</v>
      </c>
      <c r="AG193" s="36">
        <v>13473.207</v>
      </c>
      <c r="AH193" s="36">
        <v>13258.654</v>
      </c>
      <c r="AI193" s="23">
        <v>13548.092000000001</v>
      </c>
      <c r="AJ193" s="23">
        <v>2712.6329999999998</v>
      </c>
      <c r="AK193" s="23">
        <v>2712.6329999999998</v>
      </c>
      <c r="AL193" s="23">
        <v>16260.725</v>
      </c>
      <c r="AM193" s="22">
        <v>1.03</v>
      </c>
      <c r="AN193" s="23">
        <v>15028.471</v>
      </c>
      <c r="AO193" s="30">
        <v>2097947.59</v>
      </c>
    </row>
    <row r="194" spans="1:41" x14ac:dyDescent="0.2">
      <c r="A194" s="26">
        <v>115221753</v>
      </c>
      <c r="B194" s="27" t="s">
        <v>365</v>
      </c>
      <c r="C194" s="27" t="s">
        <v>364</v>
      </c>
      <c r="D194" s="31">
        <v>97025</v>
      </c>
      <c r="E194" s="31">
        <v>93564</v>
      </c>
      <c r="F194" s="31">
        <v>89393</v>
      </c>
      <c r="G194" s="31">
        <v>93327</v>
      </c>
      <c r="H194" s="19">
        <v>10065</v>
      </c>
      <c r="I194" s="19">
        <v>9875</v>
      </c>
      <c r="J194" s="19">
        <v>9893</v>
      </c>
      <c r="K194" s="19">
        <v>9944</v>
      </c>
      <c r="L194" s="22">
        <v>0.81159999999999999</v>
      </c>
      <c r="M194" s="74">
        <v>5.3499999999999999E-2</v>
      </c>
      <c r="N194" s="23">
        <v>0</v>
      </c>
      <c r="O194" s="34">
        <v>6.4299999999999996E-2</v>
      </c>
      <c r="P194" s="34">
        <v>4.2700000000000002E-2</v>
      </c>
      <c r="Q194" s="34">
        <v>7.3400000000000007E-2</v>
      </c>
      <c r="R194" s="34">
        <v>2.1299999999999999E-2</v>
      </c>
      <c r="S194" s="34">
        <v>7.5800000000000006E-2</v>
      </c>
      <c r="T194" s="34">
        <v>3.0200000000000001E-2</v>
      </c>
      <c r="U194" s="34">
        <v>7.1199999999999999E-2</v>
      </c>
      <c r="V194" s="34">
        <v>3.1399999999999997E-2</v>
      </c>
      <c r="W194" s="19">
        <v>139.91399999999999</v>
      </c>
      <c r="X194" s="19">
        <v>30.852</v>
      </c>
      <c r="Y194" s="19">
        <v>0</v>
      </c>
      <c r="Z194" s="19">
        <v>170.76599999999999</v>
      </c>
      <c r="AA194" s="36">
        <v>111.13999999999997</v>
      </c>
      <c r="AB194" s="21">
        <v>22.228000000000002</v>
      </c>
      <c r="AC194" s="37">
        <v>161</v>
      </c>
      <c r="AD194" s="21">
        <v>96.6</v>
      </c>
      <c r="AE194" s="36">
        <v>3275.1370000000002</v>
      </c>
      <c r="AF194" s="36">
        <v>3281.2429999999999</v>
      </c>
      <c r="AG194" s="36">
        <v>3318.623</v>
      </c>
      <c r="AH194" s="36">
        <v>3399.9</v>
      </c>
      <c r="AI194" s="23">
        <v>3291.6680000000001</v>
      </c>
      <c r="AJ194" s="23">
        <v>289.59399999999999</v>
      </c>
      <c r="AK194" s="23">
        <v>289.59399999999999</v>
      </c>
      <c r="AL194" s="23">
        <v>3581.2620000000002</v>
      </c>
      <c r="AM194" s="22">
        <v>1.0900000000000001</v>
      </c>
      <c r="AN194" s="23">
        <v>3168.1419999999998</v>
      </c>
      <c r="AO194" s="30">
        <v>442266.94</v>
      </c>
    </row>
    <row r="195" spans="1:41" x14ac:dyDescent="0.2">
      <c r="A195" s="26">
        <v>115222504</v>
      </c>
      <c r="B195" s="27" t="s">
        <v>366</v>
      </c>
      <c r="C195" s="27" t="s">
        <v>364</v>
      </c>
      <c r="D195" s="31">
        <v>79150</v>
      </c>
      <c r="E195" s="31">
        <v>77424</v>
      </c>
      <c r="F195" s="31">
        <v>74816</v>
      </c>
      <c r="G195" s="31">
        <v>77130</v>
      </c>
      <c r="H195" s="19">
        <v>2953</v>
      </c>
      <c r="I195" s="19">
        <v>2912</v>
      </c>
      <c r="J195" s="19">
        <v>2913</v>
      </c>
      <c r="K195" s="19">
        <v>2926</v>
      </c>
      <c r="L195" s="22">
        <v>0.98199999999999998</v>
      </c>
      <c r="M195" s="74">
        <v>0.84950000000000003</v>
      </c>
      <c r="N195" s="23">
        <v>81.453999999999994</v>
      </c>
      <c r="O195" s="34">
        <v>0.1089</v>
      </c>
      <c r="P195" s="34">
        <v>0.27979999999999999</v>
      </c>
      <c r="Q195" s="34">
        <v>0.12189999999999999</v>
      </c>
      <c r="R195" s="34">
        <v>0.28689999999999999</v>
      </c>
      <c r="S195" s="34">
        <v>0.16039999999999999</v>
      </c>
      <c r="T195" s="34">
        <v>0.1978</v>
      </c>
      <c r="U195" s="34">
        <v>0.13039999999999999</v>
      </c>
      <c r="V195" s="34">
        <v>0.25480000000000003</v>
      </c>
      <c r="W195" s="19">
        <v>76.373999999999995</v>
      </c>
      <c r="X195" s="19">
        <v>74.616</v>
      </c>
      <c r="Y195" s="19">
        <v>0</v>
      </c>
      <c r="Z195" s="19">
        <v>150.99</v>
      </c>
      <c r="AA195" s="36">
        <v>96.007999999999996</v>
      </c>
      <c r="AB195" s="21">
        <v>19.202000000000002</v>
      </c>
      <c r="AC195" s="37">
        <v>8</v>
      </c>
      <c r="AD195" s="21">
        <v>4.8</v>
      </c>
      <c r="AE195" s="36">
        <v>976.14400000000001</v>
      </c>
      <c r="AF195" s="36">
        <v>1010.401</v>
      </c>
      <c r="AG195" s="36">
        <v>970.79600000000005</v>
      </c>
      <c r="AH195" s="36">
        <v>976.92700000000002</v>
      </c>
      <c r="AI195" s="23">
        <v>985.78</v>
      </c>
      <c r="AJ195" s="23">
        <v>174.99199999999999</v>
      </c>
      <c r="AK195" s="23">
        <v>256.44600000000003</v>
      </c>
      <c r="AL195" s="23">
        <v>1242.2260000000001</v>
      </c>
      <c r="AM195" s="22">
        <v>1.1599999999999999</v>
      </c>
      <c r="AN195" s="23">
        <v>1415.0440000000001</v>
      </c>
      <c r="AO195" s="30">
        <v>197537.6</v>
      </c>
    </row>
    <row r="196" spans="1:41" x14ac:dyDescent="0.2">
      <c r="A196" s="26">
        <v>115222752</v>
      </c>
      <c r="B196" s="27" t="s">
        <v>367</v>
      </c>
      <c r="C196" s="27" t="s">
        <v>364</v>
      </c>
      <c r="D196" s="31">
        <v>48099</v>
      </c>
      <c r="E196" s="31">
        <v>47783</v>
      </c>
      <c r="F196" s="31">
        <v>46654</v>
      </c>
      <c r="G196" s="31">
        <v>47512</v>
      </c>
      <c r="H196" s="19">
        <v>22137</v>
      </c>
      <c r="I196" s="19">
        <v>22036</v>
      </c>
      <c r="J196" s="19">
        <v>21474</v>
      </c>
      <c r="K196" s="19">
        <v>21882</v>
      </c>
      <c r="L196" s="22">
        <v>1.5941000000000001</v>
      </c>
      <c r="M196" s="74">
        <v>-3.4462000000000002</v>
      </c>
      <c r="N196" s="23">
        <v>0</v>
      </c>
      <c r="O196" s="34">
        <v>0.48060000000000003</v>
      </c>
      <c r="P196" s="34">
        <v>0.217</v>
      </c>
      <c r="Q196" s="34">
        <v>0.45650000000000002</v>
      </c>
      <c r="R196" s="34">
        <v>0.22839999999999999</v>
      </c>
      <c r="S196" s="34">
        <v>0.42720000000000002</v>
      </c>
      <c r="T196" s="34">
        <v>0.22339999999999999</v>
      </c>
      <c r="U196" s="34">
        <v>0.45479999999999998</v>
      </c>
      <c r="V196" s="34">
        <v>0.22289999999999999</v>
      </c>
      <c r="W196" s="19">
        <v>2256.636</v>
      </c>
      <c r="X196" s="19">
        <v>552.995</v>
      </c>
      <c r="Y196" s="19">
        <v>1128.318</v>
      </c>
      <c r="Z196" s="19">
        <v>3937.9490000000001</v>
      </c>
      <c r="AA196" s="36">
        <v>1465.0849999999998</v>
      </c>
      <c r="AB196" s="21">
        <v>293.017</v>
      </c>
      <c r="AC196" s="37">
        <v>2230</v>
      </c>
      <c r="AD196" s="21">
        <v>1338</v>
      </c>
      <c r="AE196" s="36">
        <v>8269.7019999999993</v>
      </c>
      <c r="AF196" s="36">
        <v>8123.6289999999999</v>
      </c>
      <c r="AG196" s="36">
        <v>8009.7389999999996</v>
      </c>
      <c r="AH196" s="36">
        <v>8090.3559999999998</v>
      </c>
      <c r="AI196" s="23">
        <v>8134.357</v>
      </c>
      <c r="AJ196" s="23">
        <v>5568.9660000000003</v>
      </c>
      <c r="AK196" s="23">
        <v>5568.9660000000003</v>
      </c>
      <c r="AL196" s="23">
        <v>13703.323</v>
      </c>
      <c r="AM196" s="22">
        <v>2</v>
      </c>
      <c r="AN196" s="23">
        <v>43688.934000000001</v>
      </c>
      <c r="AO196" s="30">
        <v>6098896.7999999998</v>
      </c>
    </row>
    <row r="197" spans="1:41" x14ac:dyDescent="0.2">
      <c r="A197" s="26">
        <v>115224003</v>
      </c>
      <c r="B197" s="27" t="s">
        <v>368</v>
      </c>
      <c r="C197" s="27" t="s">
        <v>364</v>
      </c>
      <c r="D197" s="31">
        <v>99758</v>
      </c>
      <c r="E197" s="31">
        <v>92774</v>
      </c>
      <c r="F197" s="31">
        <v>90301</v>
      </c>
      <c r="G197" s="31">
        <v>94278</v>
      </c>
      <c r="H197" s="19">
        <v>10458</v>
      </c>
      <c r="I197" s="19">
        <v>10229</v>
      </c>
      <c r="J197" s="19">
        <v>10071</v>
      </c>
      <c r="K197" s="19">
        <v>10253</v>
      </c>
      <c r="L197" s="22">
        <v>0.8034</v>
      </c>
      <c r="M197" s="74">
        <v>0.46970000000000001</v>
      </c>
      <c r="N197" s="23">
        <v>0</v>
      </c>
      <c r="O197" s="34">
        <v>0.1298</v>
      </c>
      <c r="P197" s="34">
        <v>6.13E-2</v>
      </c>
      <c r="Q197" s="34">
        <v>8.7599999999999997E-2</v>
      </c>
      <c r="R197" s="34">
        <v>5.2200000000000003E-2</v>
      </c>
      <c r="S197" s="34">
        <v>7.9500000000000001E-2</v>
      </c>
      <c r="T197" s="34">
        <v>3.5900000000000001E-2</v>
      </c>
      <c r="U197" s="34">
        <v>9.9000000000000005E-2</v>
      </c>
      <c r="V197" s="34">
        <v>4.9799999999999997E-2</v>
      </c>
      <c r="W197" s="19">
        <v>213.73</v>
      </c>
      <c r="X197" s="19">
        <v>53.756</v>
      </c>
      <c r="Y197" s="19">
        <v>0</v>
      </c>
      <c r="Z197" s="19">
        <v>267.48599999999999</v>
      </c>
      <c r="AA197" s="36">
        <v>171.559</v>
      </c>
      <c r="AB197" s="21">
        <v>34.311999999999998</v>
      </c>
      <c r="AC197" s="37">
        <v>126</v>
      </c>
      <c r="AD197" s="21">
        <v>75.599999999999994</v>
      </c>
      <c r="AE197" s="36">
        <v>3598.152</v>
      </c>
      <c r="AF197" s="36">
        <v>3631.788</v>
      </c>
      <c r="AG197" s="36">
        <v>3678.1179999999999</v>
      </c>
      <c r="AH197" s="36">
        <v>3761.1210000000001</v>
      </c>
      <c r="AI197" s="23">
        <v>3636.0189999999998</v>
      </c>
      <c r="AJ197" s="23">
        <v>377.39800000000002</v>
      </c>
      <c r="AK197" s="23">
        <v>377.39800000000002</v>
      </c>
      <c r="AL197" s="23">
        <v>4013.4169999999999</v>
      </c>
      <c r="AM197" s="22">
        <v>1.01</v>
      </c>
      <c r="AN197" s="23">
        <v>3256.623</v>
      </c>
      <c r="AO197" s="30">
        <v>454618.73</v>
      </c>
    </row>
    <row r="198" spans="1:41" x14ac:dyDescent="0.2">
      <c r="A198" s="26">
        <v>115226003</v>
      </c>
      <c r="B198" s="27" t="s">
        <v>369</v>
      </c>
      <c r="C198" s="27" t="s">
        <v>364</v>
      </c>
      <c r="D198" s="31">
        <v>70839</v>
      </c>
      <c r="E198" s="31">
        <v>68578</v>
      </c>
      <c r="F198" s="31">
        <v>66020</v>
      </c>
      <c r="G198" s="31">
        <v>68479</v>
      </c>
      <c r="H198" s="19">
        <v>9033</v>
      </c>
      <c r="I198" s="19">
        <v>8862</v>
      </c>
      <c r="J198" s="19">
        <v>8738</v>
      </c>
      <c r="K198" s="19">
        <v>8878</v>
      </c>
      <c r="L198" s="22">
        <v>1.1060000000000001</v>
      </c>
      <c r="M198" s="74">
        <v>-3.3300000000000003E-2</v>
      </c>
      <c r="N198" s="23">
        <v>0</v>
      </c>
      <c r="O198" s="34">
        <v>6.8699999999999997E-2</v>
      </c>
      <c r="P198" s="34">
        <v>0.26900000000000002</v>
      </c>
      <c r="Q198" s="34">
        <v>9.8199999999999996E-2</v>
      </c>
      <c r="R198" s="34">
        <v>0.26900000000000002</v>
      </c>
      <c r="S198" s="34">
        <v>0.1341</v>
      </c>
      <c r="T198" s="34">
        <v>0.2424</v>
      </c>
      <c r="U198" s="34">
        <v>0.1003</v>
      </c>
      <c r="V198" s="34">
        <v>0.2601</v>
      </c>
      <c r="W198" s="19">
        <v>151.733</v>
      </c>
      <c r="X198" s="19">
        <v>196.739</v>
      </c>
      <c r="Y198" s="19">
        <v>0</v>
      </c>
      <c r="Z198" s="19">
        <v>348.47199999999998</v>
      </c>
      <c r="AA198" s="36">
        <v>187.553</v>
      </c>
      <c r="AB198" s="21">
        <v>37.511000000000003</v>
      </c>
      <c r="AC198" s="37">
        <v>134</v>
      </c>
      <c r="AD198" s="21">
        <v>80.400000000000006</v>
      </c>
      <c r="AE198" s="36">
        <v>2521.3220000000001</v>
      </c>
      <c r="AF198" s="36">
        <v>2565.6030000000001</v>
      </c>
      <c r="AG198" s="36">
        <v>2583.6759999999999</v>
      </c>
      <c r="AH198" s="36">
        <v>2555.0250000000001</v>
      </c>
      <c r="AI198" s="23">
        <v>2556.8670000000002</v>
      </c>
      <c r="AJ198" s="23">
        <v>466.38299999999998</v>
      </c>
      <c r="AK198" s="23">
        <v>466.38299999999998</v>
      </c>
      <c r="AL198" s="23">
        <v>3023.25</v>
      </c>
      <c r="AM198" s="22">
        <v>1.28</v>
      </c>
      <c r="AN198" s="23">
        <v>4279.9549999999999</v>
      </c>
      <c r="AO198" s="30">
        <v>597474.04</v>
      </c>
    </row>
    <row r="199" spans="1:41" x14ac:dyDescent="0.2">
      <c r="A199" s="26">
        <v>115226103</v>
      </c>
      <c r="B199" s="27" t="s">
        <v>370</v>
      </c>
      <c r="C199" s="27" t="s">
        <v>364</v>
      </c>
      <c r="D199" s="31">
        <v>56235</v>
      </c>
      <c r="E199" s="31">
        <v>59708</v>
      </c>
      <c r="F199" s="31">
        <v>58750</v>
      </c>
      <c r="G199" s="31">
        <v>58231</v>
      </c>
      <c r="H199" s="19">
        <v>2904</v>
      </c>
      <c r="I199" s="19">
        <v>2857</v>
      </c>
      <c r="J199" s="19">
        <v>2806</v>
      </c>
      <c r="K199" s="19">
        <v>2856</v>
      </c>
      <c r="L199" s="22">
        <v>1.3007</v>
      </c>
      <c r="M199" s="74">
        <v>0.79600000000000004</v>
      </c>
      <c r="N199" s="23">
        <v>21.138000000000002</v>
      </c>
      <c r="O199" s="34">
        <v>0.28570000000000001</v>
      </c>
      <c r="P199" s="34">
        <v>0.14169999999999999</v>
      </c>
      <c r="Q199" s="34">
        <v>0.25790000000000002</v>
      </c>
      <c r="R199" s="34">
        <v>0.19139999999999999</v>
      </c>
      <c r="S199" s="34">
        <v>0.25590000000000002</v>
      </c>
      <c r="T199" s="34">
        <v>0.2233</v>
      </c>
      <c r="U199" s="34">
        <v>0.26650000000000001</v>
      </c>
      <c r="V199" s="34">
        <v>0.1855</v>
      </c>
      <c r="W199" s="19">
        <v>123.84699999999999</v>
      </c>
      <c r="X199" s="19">
        <v>43.103000000000002</v>
      </c>
      <c r="Y199" s="19">
        <v>0</v>
      </c>
      <c r="Z199" s="19">
        <v>166.95</v>
      </c>
      <c r="AA199" s="36">
        <v>89.283999999999992</v>
      </c>
      <c r="AB199" s="21">
        <v>17.856999999999999</v>
      </c>
      <c r="AC199" s="37">
        <v>6</v>
      </c>
      <c r="AD199" s="21">
        <v>3.6</v>
      </c>
      <c r="AE199" s="36">
        <v>774.529</v>
      </c>
      <c r="AF199" s="36">
        <v>796.63199999999995</v>
      </c>
      <c r="AG199" s="36">
        <v>790.274</v>
      </c>
      <c r="AH199" s="36">
        <v>805.50099999999998</v>
      </c>
      <c r="AI199" s="23">
        <v>787.14499999999998</v>
      </c>
      <c r="AJ199" s="23">
        <v>188.40700000000001</v>
      </c>
      <c r="AK199" s="23">
        <v>209.54499999999999</v>
      </c>
      <c r="AL199" s="23">
        <v>996.69</v>
      </c>
      <c r="AM199" s="22">
        <v>1.29</v>
      </c>
      <c r="AN199" s="23">
        <v>1672.3489999999999</v>
      </c>
      <c r="AO199" s="30">
        <v>233456.92</v>
      </c>
    </row>
    <row r="200" spans="1:41" x14ac:dyDescent="0.2">
      <c r="A200" s="26">
        <v>115228003</v>
      </c>
      <c r="B200" s="27" t="s">
        <v>371</v>
      </c>
      <c r="C200" s="27" t="s">
        <v>364</v>
      </c>
      <c r="D200" s="31">
        <v>53805</v>
      </c>
      <c r="E200" s="31">
        <v>53640</v>
      </c>
      <c r="F200" s="31">
        <v>54412</v>
      </c>
      <c r="G200" s="31">
        <v>53952</v>
      </c>
      <c r="H200" s="19">
        <v>3785</v>
      </c>
      <c r="I200" s="19">
        <v>3900</v>
      </c>
      <c r="J200" s="19">
        <v>3562</v>
      </c>
      <c r="K200" s="19">
        <v>3749</v>
      </c>
      <c r="L200" s="22">
        <v>1.4038999999999999</v>
      </c>
      <c r="M200" s="74">
        <v>-2.6583000000000001</v>
      </c>
      <c r="N200" s="23">
        <v>0</v>
      </c>
      <c r="O200" s="34">
        <v>0.22020000000000001</v>
      </c>
      <c r="P200" s="34">
        <v>0.35310000000000002</v>
      </c>
      <c r="Q200" s="34">
        <v>0.25030000000000002</v>
      </c>
      <c r="R200" s="34">
        <v>0.41980000000000001</v>
      </c>
      <c r="S200" s="34">
        <v>0.28239999999999998</v>
      </c>
      <c r="T200" s="34">
        <v>0.37709999999999999</v>
      </c>
      <c r="U200" s="34">
        <v>0.251</v>
      </c>
      <c r="V200" s="34">
        <v>0.38329999999999997</v>
      </c>
      <c r="W200" s="19">
        <v>266.60000000000002</v>
      </c>
      <c r="X200" s="19">
        <v>203.56200000000001</v>
      </c>
      <c r="Y200" s="19">
        <v>0</v>
      </c>
      <c r="Z200" s="19">
        <v>470.16199999999998</v>
      </c>
      <c r="AA200" s="36">
        <v>242.56600000000006</v>
      </c>
      <c r="AB200" s="21">
        <v>48.512999999999998</v>
      </c>
      <c r="AC200" s="37">
        <v>232</v>
      </c>
      <c r="AD200" s="21">
        <v>139.19999999999999</v>
      </c>
      <c r="AE200" s="36">
        <v>1770.2550000000001</v>
      </c>
      <c r="AF200" s="36">
        <v>1683.0309999999999</v>
      </c>
      <c r="AG200" s="36">
        <v>1660.836</v>
      </c>
      <c r="AH200" s="36">
        <v>1617.62</v>
      </c>
      <c r="AI200" s="23">
        <v>1704.7070000000001</v>
      </c>
      <c r="AJ200" s="23">
        <v>657.875</v>
      </c>
      <c r="AK200" s="23">
        <v>657.875</v>
      </c>
      <c r="AL200" s="23">
        <v>2362.5819999999999</v>
      </c>
      <c r="AM200" s="22">
        <v>1.63</v>
      </c>
      <c r="AN200" s="23">
        <v>5406.4309999999996</v>
      </c>
      <c r="AO200" s="30">
        <v>754728.07</v>
      </c>
    </row>
    <row r="201" spans="1:41" x14ac:dyDescent="0.2">
      <c r="A201" s="26">
        <v>115228303</v>
      </c>
      <c r="B201" s="27" t="s">
        <v>372</v>
      </c>
      <c r="C201" s="27" t="s">
        <v>364</v>
      </c>
      <c r="D201" s="31">
        <v>84832</v>
      </c>
      <c r="E201" s="31">
        <v>88125</v>
      </c>
      <c r="F201" s="31">
        <v>82182</v>
      </c>
      <c r="G201" s="31">
        <v>85046</v>
      </c>
      <c r="H201" s="19">
        <v>11894</v>
      </c>
      <c r="I201" s="19">
        <v>11592</v>
      </c>
      <c r="J201" s="19">
        <v>11498</v>
      </c>
      <c r="K201" s="19">
        <v>11661</v>
      </c>
      <c r="L201" s="22">
        <v>0.89059999999999995</v>
      </c>
      <c r="M201" s="74">
        <v>-0.59109999999999996</v>
      </c>
      <c r="N201" s="23">
        <v>0</v>
      </c>
      <c r="O201" s="34">
        <v>0.14710000000000001</v>
      </c>
      <c r="P201" s="34">
        <v>0.14410000000000001</v>
      </c>
      <c r="Q201" s="34">
        <v>0.14399999999999999</v>
      </c>
      <c r="R201" s="34">
        <v>0.18940000000000001</v>
      </c>
      <c r="S201" s="34">
        <v>0.13930000000000001</v>
      </c>
      <c r="T201" s="34">
        <v>0.26729999999999998</v>
      </c>
      <c r="U201" s="34">
        <v>0.14349999999999999</v>
      </c>
      <c r="V201" s="34">
        <v>0.20030000000000001</v>
      </c>
      <c r="W201" s="19">
        <v>314.24900000000002</v>
      </c>
      <c r="X201" s="19">
        <v>219.31700000000001</v>
      </c>
      <c r="Y201" s="19">
        <v>0</v>
      </c>
      <c r="Z201" s="19">
        <v>533.56600000000003</v>
      </c>
      <c r="AA201" s="36">
        <v>296.01300000000003</v>
      </c>
      <c r="AB201" s="21">
        <v>59.203000000000003</v>
      </c>
      <c r="AC201" s="37">
        <v>425</v>
      </c>
      <c r="AD201" s="21">
        <v>255</v>
      </c>
      <c r="AE201" s="36">
        <v>3649.8090000000002</v>
      </c>
      <c r="AF201" s="36">
        <v>3578.1089999999999</v>
      </c>
      <c r="AG201" s="36">
        <v>3507.4169999999999</v>
      </c>
      <c r="AH201" s="36">
        <v>3387.2159999999999</v>
      </c>
      <c r="AI201" s="23">
        <v>3578.4450000000002</v>
      </c>
      <c r="AJ201" s="23">
        <v>847.76900000000001</v>
      </c>
      <c r="AK201" s="23">
        <v>847.76900000000001</v>
      </c>
      <c r="AL201" s="23">
        <v>4426.2139999999999</v>
      </c>
      <c r="AM201" s="22">
        <v>1.02</v>
      </c>
      <c r="AN201" s="23">
        <v>4020.826</v>
      </c>
      <c r="AO201" s="30">
        <v>561300.1</v>
      </c>
    </row>
    <row r="202" spans="1:41" x14ac:dyDescent="0.2">
      <c r="A202" s="26">
        <v>115229003</v>
      </c>
      <c r="B202" s="27" t="s">
        <v>373</v>
      </c>
      <c r="C202" s="27" t="s">
        <v>364</v>
      </c>
      <c r="D202" s="31">
        <v>73306</v>
      </c>
      <c r="E202" s="31">
        <v>70777</v>
      </c>
      <c r="F202" s="31">
        <v>70588</v>
      </c>
      <c r="G202" s="31">
        <v>71557</v>
      </c>
      <c r="H202" s="19">
        <v>3853</v>
      </c>
      <c r="I202" s="19">
        <v>3867</v>
      </c>
      <c r="J202" s="19">
        <v>3676</v>
      </c>
      <c r="K202" s="19">
        <v>3799</v>
      </c>
      <c r="L202" s="22">
        <v>1.0585</v>
      </c>
      <c r="M202" s="74">
        <v>0.83230000000000004</v>
      </c>
      <c r="N202" s="23">
        <v>71.847999999999999</v>
      </c>
      <c r="O202" s="34">
        <v>0.1384</v>
      </c>
      <c r="P202" s="34">
        <v>0.17730000000000001</v>
      </c>
      <c r="Q202" s="34">
        <v>0.18770000000000001</v>
      </c>
      <c r="R202" s="34">
        <v>0.18479999999999999</v>
      </c>
      <c r="S202" s="34">
        <v>0.2006</v>
      </c>
      <c r="T202" s="34">
        <v>0.19259999999999999</v>
      </c>
      <c r="U202" s="34">
        <v>0.17560000000000001</v>
      </c>
      <c r="V202" s="34">
        <v>0.18490000000000001</v>
      </c>
      <c r="W202" s="19">
        <v>115.575</v>
      </c>
      <c r="X202" s="19">
        <v>60.847999999999999</v>
      </c>
      <c r="Y202" s="19">
        <v>0</v>
      </c>
      <c r="Z202" s="19">
        <v>176.423</v>
      </c>
      <c r="AA202" s="36">
        <v>70.212000000000003</v>
      </c>
      <c r="AB202" s="21">
        <v>14.042</v>
      </c>
      <c r="AC202" s="37">
        <v>14</v>
      </c>
      <c r="AD202" s="21">
        <v>8.4</v>
      </c>
      <c r="AE202" s="36">
        <v>1096.9490000000001</v>
      </c>
      <c r="AF202" s="36">
        <v>1114.3699999999999</v>
      </c>
      <c r="AG202" s="36">
        <v>1141.357</v>
      </c>
      <c r="AH202" s="36">
        <v>1112.818</v>
      </c>
      <c r="AI202" s="23">
        <v>1117.559</v>
      </c>
      <c r="AJ202" s="23">
        <v>198.86500000000001</v>
      </c>
      <c r="AK202" s="23">
        <v>270.71300000000002</v>
      </c>
      <c r="AL202" s="23">
        <v>1388.2719999999999</v>
      </c>
      <c r="AM202" s="22">
        <v>0.91</v>
      </c>
      <c r="AN202" s="23">
        <v>1337.232</v>
      </c>
      <c r="AO202" s="30">
        <v>186675.19</v>
      </c>
    </row>
    <row r="203" spans="1:41" x14ac:dyDescent="0.2">
      <c r="A203" s="26">
        <v>125231232</v>
      </c>
      <c r="B203" s="27" t="s">
        <v>544</v>
      </c>
      <c r="C203" s="27" t="s">
        <v>545</v>
      </c>
      <c r="D203" s="31">
        <v>45926</v>
      </c>
      <c r="E203" s="31">
        <v>44342</v>
      </c>
      <c r="F203" s="31">
        <v>42516</v>
      </c>
      <c r="G203" s="31">
        <v>44261</v>
      </c>
      <c r="H203" s="19">
        <v>15276</v>
      </c>
      <c r="I203" s="19">
        <v>15466</v>
      </c>
      <c r="J203" s="19">
        <v>15397</v>
      </c>
      <c r="K203" s="19">
        <v>15380</v>
      </c>
      <c r="L203" s="22">
        <v>1.7112000000000001</v>
      </c>
      <c r="M203" s="74">
        <v>-4.1364999999999998</v>
      </c>
      <c r="N203" s="23">
        <v>0</v>
      </c>
      <c r="O203" s="34">
        <v>0.38550000000000001</v>
      </c>
      <c r="P203" s="34">
        <v>0.29630000000000001</v>
      </c>
      <c r="Q203" s="34">
        <v>0.42909999999999998</v>
      </c>
      <c r="R203" s="34">
        <v>0.22939999999999999</v>
      </c>
      <c r="S203" s="34">
        <v>0.4037</v>
      </c>
      <c r="T203" s="34">
        <v>0.27389999999999998</v>
      </c>
      <c r="U203" s="34">
        <v>0.40610000000000002</v>
      </c>
      <c r="V203" s="34">
        <v>0.26650000000000001</v>
      </c>
      <c r="W203" s="19">
        <v>1673.5440000000001</v>
      </c>
      <c r="X203" s="19">
        <v>549.125</v>
      </c>
      <c r="Y203" s="19">
        <v>836.77200000000005</v>
      </c>
      <c r="Z203" s="19">
        <v>3059.4409999999998</v>
      </c>
      <c r="AA203" s="36">
        <v>3740.6669999999999</v>
      </c>
      <c r="AB203" s="21">
        <v>748.13300000000004</v>
      </c>
      <c r="AC203" s="37">
        <v>622</v>
      </c>
      <c r="AD203" s="21">
        <v>373.2</v>
      </c>
      <c r="AE203" s="36">
        <v>6868.3590000000004</v>
      </c>
      <c r="AF203" s="36">
        <v>6703.9089999999997</v>
      </c>
      <c r="AG203" s="36">
        <v>6695.0959999999995</v>
      </c>
      <c r="AH203" s="36">
        <v>6794.4449999999997</v>
      </c>
      <c r="AI203" s="23">
        <v>6755.7879999999996</v>
      </c>
      <c r="AJ203" s="23">
        <v>4180.7740000000003</v>
      </c>
      <c r="AK203" s="23">
        <v>4180.7740000000003</v>
      </c>
      <c r="AL203" s="23">
        <v>10936.562</v>
      </c>
      <c r="AM203" s="22">
        <v>1.44</v>
      </c>
      <c r="AN203" s="23">
        <v>26949.089</v>
      </c>
      <c r="AO203" s="30">
        <v>3762044.47</v>
      </c>
    </row>
    <row r="204" spans="1:41" x14ac:dyDescent="0.2">
      <c r="A204" s="26">
        <v>125231303</v>
      </c>
      <c r="B204" s="27" t="s">
        <v>546</v>
      </c>
      <c r="C204" s="27" t="s">
        <v>545</v>
      </c>
      <c r="D204" s="31">
        <v>85186</v>
      </c>
      <c r="E204" s="31">
        <v>80313</v>
      </c>
      <c r="F204" s="31">
        <v>75584</v>
      </c>
      <c r="G204" s="31">
        <v>80361</v>
      </c>
      <c r="H204" s="19">
        <v>9437</v>
      </c>
      <c r="I204" s="19">
        <v>9836</v>
      </c>
      <c r="J204" s="19">
        <v>9602</v>
      </c>
      <c r="K204" s="19">
        <v>9625</v>
      </c>
      <c r="L204" s="22">
        <v>0.9425</v>
      </c>
      <c r="M204" s="74">
        <v>-0.91790000000000005</v>
      </c>
      <c r="N204" s="23">
        <v>0</v>
      </c>
      <c r="O204" s="34">
        <v>0.1033</v>
      </c>
      <c r="P204" s="34">
        <v>0.2336</v>
      </c>
      <c r="Q204" s="34">
        <v>0.1799</v>
      </c>
      <c r="R204" s="34">
        <v>0.23119999999999999</v>
      </c>
      <c r="S204" s="34">
        <v>0.18290000000000001</v>
      </c>
      <c r="T204" s="34">
        <v>0.23119999999999999</v>
      </c>
      <c r="U204" s="34">
        <v>0.15540000000000001</v>
      </c>
      <c r="V204" s="34">
        <v>0.23200000000000001</v>
      </c>
      <c r="W204" s="19">
        <v>292.14600000000002</v>
      </c>
      <c r="X204" s="19">
        <v>218.07599999999999</v>
      </c>
      <c r="Y204" s="19">
        <v>0</v>
      </c>
      <c r="Z204" s="19">
        <v>510.22199999999998</v>
      </c>
      <c r="AA204" s="36">
        <v>207.75800000000001</v>
      </c>
      <c r="AB204" s="21">
        <v>41.552</v>
      </c>
      <c r="AC204" s="37">
        <v>97</v>
      </c>
      <c r="AD204" s="21">
        <v>58.2</v>
      </c>
      <c r="AE204" s="36">
        <v>3133.2739999999999</v>
      </c>
      <c r="AF204" s="36">
        <v>3235.7919999999999</v>
      </c>
      <c r="AG204" s="36">
        <v>3332.3789999999999</v>
      </c>
      <c r="AH204" s="36">
        <v>3294.74</v>
      </c>
      <c r="AI204" s="23">
        <v>3233.8150000000001</v>
      </c>
      <c r="AJ204" s="23">
        <v>609.97400000000005</v>
      </c>
      <c r="AK204" s="23">
        <v>609.97400000000005</v>
      </c>
      <c r="AL204" s="23">
        <v>3843.7890000000002</v>
      </c>
      <c r="AM204" s="22">
        <v>1.2</v>
      </c>
      <c r="AN204" s="23">
        <v>4347.3249999999998</v>
      </c>
      <c r="AO204" s="30">
        <v>606878.77</v>
      </c>
    </row>
    <row r="205" spans="1:41" x14ac:dyDescent="0.2">
      <c r="A205" s="26">
        <v>125234103</v>
      </c>
      <c r="B205" s="27" t="s">
        <v>547</v>
      </c>
      <c r="C205" s="27" t="s">
        <v>545</v>
      </c>
      <c r="D205" s="31">
        <v>139975</v>
      </c>
      <c r="E205" s="31">
        <v>137683</v>
      </c>
      <c r="F205" s="31">
        <v>133992</v>
      </c>
      <c r="G205" s="31">
        <v>137217</v>
      </c>
      <c r="H205" s="19">
        <v>11320</v>
      </c>
      <c r="I205" s="19">
        <v>11104</v>
      </c>
      <c r="J205" s="19">
        <v>11125</v>
      </c>
      <c r="K205" s="19">
        <v>11183</v>
      </c>
      <c r="L205" s="22">
        <v>0.55200000000000005</v>
      </c>
      <c r="M205" s="74">
        <v>-0.55089999999999995</v>
      </c>
      <c r="N205" s="23">
        <v>0</v>
      </c>
      <c r="O205" s="34">
        <v>6.4999999999999997E-3</v>
      </c>
      <c r="P205" s="34">
        <v>6.4600000000000005E-2</v>
      </c>
      <c r="Q205" s="34">
        <v>3.8E-3</v>
      </c>
      <c r="R205" s="34">
        <v>5.74E-2</v>
      </c>
      <c r="S205" s="34">
        <v>7.4000000000000003E-3</v>
      </c>
      <c r="T205" s="34">
        <v>6.8699999999999997E-2</v>
      </c>
      <c r="U205" s="34">
        <v>5.8999999999999999E-3</v>
      </c>
      <c r="V205" s="34">
        <v>6.3600000000000004E-2</v>
      </c>
      <c r="W205" s="19">
        <v>15.811</v>
      </c>
      <c r="X205" s="19">
        <v>85.218000000000004</v>
      </c>
      <c r="Y205" s="19">
        <v>0</v>
      </c>
      <c r="Z205" s="19">
        <v>101.029</v>
      </c>
      <c r="AA205" s="36">
        <v>19.847000000000001</v>
      </c>
      <c r="AB205" s="21">
        <v>3.9689999999999999</v>
      </c>
      <c r="AC205" s="37">
        <v>123</v>
      </c>
      <c r="AD205" s="21">
        <v>73.8</v>
      </c>
      <c r="AE205" s="36">
        <v>4466.3509999999997</v>
      </c>
      <c r="AF205" s="36">
        <v>4485.2</v>
      </c>
      <c r="AG205" s="36">
        <v>4553.5039999999999</v>
      </c>
      <c r="AH205" s="36">
        <v>4429.625</v>
      </c>
      <c r="AI205" s="23">
        <v>4501.6850000000004</v>
      </c>
      <c r="AJ205" s="23">
        <v>178.798</v>
      </c>
      <c r="AK205" s="23">
        <v>178.798</v>
      </c>
      <c r="AL205" s="23">
        <v>4680.4830000000002</v>
      </c>
      <c r="AM205" s="22">
        <v>1.02</v>
      </c>
      <c r="AN205" s="23">
        <v>2635.299</v>
      </c>
      <c r="AO205" s="30">
        <v>367883.01</v>
      </c>
    </row>
    <row r="206" spans="1:41" x14ac:dyDescent="0.2">
      <c r="A206" s="26">
        <v>125234502</v>
      </c>
      <c r="B206" s="27" t="s">
        <v>548</v>
      </c>
      <c r="C206" s="27" t="s">
        <v>545</v>
      </c>
      <c r="D206" s="31">
        <v>131674</v>
      </c>
      <c r="E206" s="31">
        <v>127157</v>
      </c>
      <c r="F206" s="31">
        <v>124875</v>
      </c>
      <c r="G206" s="31">
        <v>127902</v>
      </c>
      <c r="H206" s="19">
        <v>18166</v>
      </c>
      <c r="I206" s="19">
        <v>18192</v>
      </c>
      <c r="J206" s="19">
        <v>17982</v>
      </c>
      <c r="K206" s="19">
        <v>18113</v>
      </c>
      <c r="L206" s="22">
        <v>0.59219999999999995</v>
      </c>
      <c r="M206" s="74">
        <v>-3.1143000000000001</v>
      </c>
      <c r="N206" s="23">
        <v>0</v>
      </c>
      <c r="O206" s="34">
        <v>2.5999999999999999E-2</v>
      </c>
      <c r="P206" s="34">
        <v>5.2200000000000003E-2</v>
      </c>
      <c r="Q206" s="34">
        <v>2.6200000000000001E-2</v>
      </c>
      <c r="R206" s="34">
        <v>4.8500000000000001E-2</v>
      </c>
      <c r="S206" s="34">
        <v>2.81E-2</v>
      </c>
      <c r="T206" s="34">
        <v>5.6300000000000003E-2</v>
      </c>
      <c r="U206" s="34">
        <v>2.6800000000000001E-2</v>
      </c>
      <c r="V206" s="34">
        <v>5.2299999999999999E-2</v>
      </c>
      <c r="W206" s="19">
        <v>103.636</v>
      </c>
      <c r="X206" s="19">
        <v>101.122</v>
      </c>
      <c r="Y206" s="19">
        <v>0</v>
      </c>
      <c r="Z206" s="19">
        <v>204.75800000000001</v>
      </c>
      <c r="AA206" s="36">
        <v>28.134</v>
      </c>
      <c r="AB206" s="21">
        <v>5.6269999999999998</v>
      </c>
      <c r="AC206" s="37">
        <v>150</v>
      </c>
      <c r="AD206" s="21">
        <v>90</v>
      </c>
      <c r="AE206" s="36">
        <v>6445.0069999999996</v>
      </c>
      <c r="AF206" s="36">
        <v>6470.2430000000004</v>
      </c>
      <c r="AG206" s="36">
        <v>6529.5739999999996</v>
      </c>
      <c r="AH206" s="36">
        <v>6488.3329999999996</v>
      </c>
      <c r="AI206" s="23">
        <v>6481.6080000000002</v>
      </c>
      <c r="AJ206" s="23">
        <v>300.38499999999999</v>
      </c>
      <c r="AK206" s="23">
        <v>300.38499999999999</v>
      </c>
      <c r="AL206" s="23">
        <v>6781.9930000000004</v>
      </c>
      <c r="AM206" s="22">
        <v>0.95</v>
      </c>
      <c r="AN206" s="23">
        <v>3815.4810000000002</v>
      </c>
      <c r="AO206" s="30">
        <v>532634.30000000005</v>
      </c>
    </row>
    <row r="207" spans="1:41" x14ac:dyDescent="0.2">
      <c r="A207" s="26">
        <v>125235103</v>
      </c>
      <c r="B207" s="27" t="s">
        <v>549</v>
      </c>
      <c r="C207" s="27" t="s">
        <v>545</v>
      </c>
      <c r="D207" s="31">
        <v>69844</v>
      </c>
      <c r="E207" s="31">
        <v>70254</v>
      </c>
      <c r="F207" s="31">
        <v>69721</v>
      </c>
      <c r="G207" s="31">
        <v>69940</v>
      </c>
      <c r="H207" s="19">
        <v>9235</v>
      </c>
      <c r="I207" s="19">
        <v>9285</v>
      </c>
      <c r="J207" s="19">
        <v>9463</v>
      </c>
      <c r="K207" s="19">
        <v>9328</v>
      </c>
      <c r="L207" s="22">
        <v>1.0829</v>
      </c>
      <c r="M207" s="74">
        <v>-0.9456</v>
      </c>
      <c r="N207" s="23">
        <v>0</v>
      </c>
      <c r="O207" s="34">
        <v>0.1245</v>
      </c>
      <c r="P207" s="34">
        <v>0.2238</v>
      </c>
      <c r="Q207" s="34">
        <v>0.19500000000000001</v>
      </c>
      <c r="R207" s="34">
        <v>0.22140000000000001</v>
      </c>
      <c r="S207" s="34">
        <v>0.24640000000000001</v>
      </c>
      <c r="T207" s="34">
        <v>0.14180000000000001</v>
      </c>
      <c r="U207" s="34">
        <v>0.18859999999999999</v>
      </c>
      <c r="V207" s="34">
        <v>0.19570000000000001</v>
      </c>
      <c r="W207" s="19">
        <v>390.15199999999999</v>
      </c>
      <c r="X207" s="19">
        <v>202.42</v>
      </c>
      <c r="Y207" s="19">
        <v>0</v>
      </c>
      <c r="Z207" s="19">
        <v>592.572</v>
      </c>
      <c r="AA207" s="36">
        <v>64.234000000000009</v>
      </c>
      <c r="AB207" s="21">
        <v>12.847</v>
      </c>
      <c r="AC207" s="37">
        <v>198</v>
      </c>
      <c r="AD207" s="21">
        <v>118.8</v>
      </c>
      <c r="AE207" s="36">
        <v>3447.7919999999999</v>
      </c>
      <c r="AF207" s="36">
        <v>3457.7289999999998</v>
      </c>
      <c r="AG207" s="36">
        <v>3360.1379999999999</v>
      </c>
      <c r="AH207" s="36">
        <v>3393.2910000000002</v>
      </c>
      <c r="AI207" s="23">
        <v>3421.886</v>
      </c>
      <c r="AJ207" s="23">
        <v>724.21900000000005</v>
      </c>
      <c r="AK207" s="23">
        <v>724.21900000000005</v>
      </c>
      <c r="AL207" s="23">
        <v>4146.1049999999996</v>
      </c>
      <c r="AM207" s="22">
        <v>1.54</v>
      </c>
      <c r="AN207" s="23">
        <v>6914.3180000000002</v>
      </c>
      <c r="AO207" s="30">
        <v>965226.39</v>
      </c>
    </row>
    <row r="208" spans="1:41" x14ac:dyDescent="0.2">
      <c r="A208" s="26">
        <v>125235502</v>
      </c>
      <c r="B208" s="27" t="s">
        <v>550</v>
      </c>
      <c r="C208" s="27" t="s">
        <v>545</v>
      </c>
      <c r="D208" s="31">
        <v>123535</v>
      </c>
      <c r="E208" s="31">
        <v>128620</v>
      </c>
      <c r="F208" s="31">
        <v>121250</v>
      </c>
      <c r="G208" s="31">
        <v>124468</v>
      </c>
      <c r="H208" s="19">
        <v>14665</v>
      </c>
      <c r="I208" s="19">
        <v>14425</v>
      </c>
      <c r="J208" s="19">
        <v>14289</v>
      </c>
      <c r="K208" s="19">
        <v>14460</v>
      </c>
      <c r="L208" s="22">
        <v>0.60850000000000004</v>
      </c>
      <c r="M208" s="74">
        <v>-0.34050000000000002</v>
      </c>
      <c r="N208" s="23">
        <v>0</v>
      </c>
      <c r="O208" s="34">
        <v>3.49E-2</v>
      </c>
      <c r="P208" s="34">
        <v>5.3600000000000002E-2</v>
      </c>
      <c r="Q208" s="34">
        <v>3.15E-2</v>
      </c>
      <c r="R208" s="34">
        <v>4.41E-2</v>
      </c>
      <c r="S208" s="34">
        <v>1.6500000000000001E-2</v>
      </c>
      <c r="T208" s="34">
        <v>4.36E-2</v>
      </c>
      <c r="U208" s="34">
        <v>2.76E-2</v>
      </c>
      <c r="V208" s="34">
        <v>4.7100000000000003E-2</v>
      </c>
      <c r="W208" s="19">
        <v>63.607999999999997</v>
      </c>
      <c r="X208" s="19">
        <v>54.274000000000001</v>
      </c>
      <c r="Y208" s="19">
        <v>0</v>
      </c>
      <c r="Z208" s="19">
        <v>117.88200000000001</v>
      </c>
      <c r="AA208" s="36">
        <v>32.592999999999996</v>
      </c>
      <c r="AB208" s="21">
        <v>6.5190000000000001</v>
      </c>
      <c r="AC208" s="37">
        <v>109</v>
      </c>
      <c r="AD208" s="21">
        <v>65.400000000000006</v>
      </c>
      <c r="AE208" s="36">
        <v>3841.047</v>
      </c>
      <c r="AF208" s="36">
        <v>3810.3809999999999</v>
      </c>
      <c r="AG208" s="36">
        <v>3749.2979999999998</v>
      </c>
      <c r="AH208" s="36">
        <v>3620.29</v>
      </c>
      <c r="AI208" s="23">
        <v>3800.2420000000002</v>
      </c>
      <c r="AJ208" s="23">
        <v>189.80099999999999</v>
      </c>
      <c r="AK208" s="23">
        <v>189.80099999999999</v>
      </c>
      <c r="AL208" s="23">
        <v>3990.0430000000001</v>
      </c>
      <c r="AM208" s="22">
        <v>0.74</v>
      </c>
      <c r="AN208" s="23">
        <v>1796.6759999999999</v>
      </c>
      <c r="AO208" s="30">
        <v>250812.75</v>
      </c>
    </row>
    <row r="209" spans="1:41" x14ac:dyDescent="0.2">
      <c r="A209" s="26">
        <v>125236903</v>
      </c>
      <c r="B209" s="27" t="s">
        <v>551</v>
      </c>
      <c r="C209" s="27" t="s">
        <v>545</v>
      </c>
      <c r="D209" s="31">
        <v>96610</v>
      </c>
      <c r="E209" s="31">
        <v>96727</v>
      </c>
      <c r="F209" s="31">
        <v>97043</v>
      </c>
      <c r="G209" s="31">
        <v>96793</v>
      </c>
      <c r="H209" s="19">
        <v>10776</v>
      </c>
      <c r="I209" s="19">
        <v>10650</v>
      </c>
      <c r="J209" s="19">
        <v>10389</v>
      </c>
      <c r="K209" s="19">
        <v>10605</v>
      </c>
      <c r="L209" s="22">
        <v>0.78249999999999997</v>
      </c>
      <c r="M209" s="74">
        <v>-1.5949</v>
      </c>
      <c r="N209" s="23">
        <v>0</v>
      </c>
      <c r="O209" s="34">
        <v>3.49E-2</v>
      </c>
      <c r="P209" s="34">
        <v>0.1061</v>
      </c>
      <c r="Q209" s="34">
        <v>5.2400000000000002E-2</v>
      </c>
      <c r="R209" s="34">
        <v>9.6000000000000002E-2</v>
      </c>
      <c r="S209" s="34">
        <v>5.3499999999999999E-2</v>
      </c>
      <c r="T209" s="34">
        <v>8.9700000000000002E-2</v>
      </c>
      <c r="U209" s="34">
        <v>4.6899999999999997E-2</v>
      </c>
      <c r="V209" s="34">
        <v>9.7299999999999998E-2</v>
      </c>
      <c r="W209" s="19">
        <v>92.617999999999995</v>
      </c>
      <c r="X209" s="19">
        <v>96.073999999999998</v>
      </c>
      <c r="Y209" s="19">
        <v>0</v>
      </c>
      <c r="Z209" s="19">
        <v>188.69200000000001</v>
      </c>
      <c r="AA209" s="36">
        <v>62.927999999999997</v>
      </c>
      <c r="AB209" s="21">
        <v>12.586</v>
      </c>
      <c r="AC209" s="37">
        <v>70</v>
      </c>
      <c r="AD209" s="21">
        <v>42</v>
      </c>
      <c r="AE209" s="36">
        <v>3291.3270000000002</v>
      </c>
      <c r="AF209" s="36">
        <v>3322.0529999999999</v>
      </c>
      <c r="AG209" s="36">
        <v>3261.9169999999999</v>
      </c>
      <c r="AH209" s="36">
        <v>3279.35</v>
      </c>
      <c r="AI209" s="23">
        <v>3291.7660000000001</v>
      </c>
      <c r="AJ209" s="23">
        <v>243.27799999999999</v>
      </c>
      <c r="AK209" s="23">
        <v>243.27799999999999</v>
      </c>
      <c r="AL209" s="23">
        <v>3535.0439999999999</v>
      </c>
      <c r="AM209" s="22">
        <v>1.05</v>
      </c>
      <c r="AN209" s="23">
        <v>2904.4810000000002</v>
      </c>
      <c r="AO209" s="30">
        <v>405460.34</v>
      </c>
    </row>
    <row r="210" spans="1:41" x14ac:dyDescent="0.2">
      <c r="A210" s="26">
        <v>125237603</v>
      </c>
      <c r="B210" s="27" t="s">
        <v>552</v>
      </c>
      <c r="C210" s="27" t="s">
        <v>545</v>
      </c>
      <c r="D210" s="31">
        <v>164359</v>
      </c>
      <c r="E210" s="31">
        <v>159309</v>
      </c>
      <c r="F210" s="31">
        <v>150863</v>
      </c>
      <c r="G210" s="31">
        <v>158177</v>
      </c>
      <c r="H210" s="19">
        <v>9585</v>
      </c>
      <c r="I210" s="19">
        <v>9783</v>
      </c>
      <c r="J210" s="19">
        <v>9912</v>
      </c>
      <c r="K210" s="19">
        <v>9760</v>
      </c>
      <c r="L210" s="22">
        <v>0.4788</v>
      </c>
      <c r="M210" s="74">
        <v>-0.71540000000000004</v>
      </c>
      <c r="N210" s="23">
        <v>0</v>
      </c>
      <c r="O210" s="34">
        <v>8.7999999999999995E-2</v>
      </c>
      <c r="P210" s="34">
        <v>2.1399999999999999E-2</v>
      </c>
      <c r="Q210" s="34">
        <v>6.4500000000000002E-2</v>
      </c>
      <c r="R210" s="34">
        <v>1.2E-2</v>
      </c>
      <c r="S210" s="34">
        <v>4.2799999999999998E-2</v>
      </c>
      <c r="T210" s="34">
        <v>2.0799999999999999E-2</v>
      </c>
      <c r="U210" s="34">
        <v>6.5100000000000005E-2</v>
      </c>
      <c r="V210" s="34">
        <v>1.8100000000000002E-2</v>
      </c>
      <c r="W210" s="19">
        <v>140.90299999999999</v>
      </c>
      <c r="X210" s="19">
        <v>19.588000000000001</v>
      </c>
      <c r="Y210" s="19">
        <v>0</v>
      </c>
      <c r="Z210" s="19">
        <v>160.49100000000001</v>
      </c>
      <c r="AA210" s="36">
        <v>7.3380000000000001</v>
      </c>
      <c r="AB210" s="21">
        <v>1.468</v>
      </c>
      <c r="AC210" s="37">
        <v>150</v>
      </c>
      <c r="AD210" s="21">
        <v>90</v>
      </c>
      <c r="AE210" s="36">
        <v>3607.346</v>
      </c>
      <c r="AF210" s="36">
        <v>3461.0889999999999</v>
      </c>
      <c r="AG210" s="36">
        <v>3590.6280000000002</v>
      </c>
      <c r="AH210" s="36">
        <v>3629.7</v>
      </c>
      <c r="AI210" s="23">
        <v>3553.0210000000002</v>
      </c>
      <c r="AJ210" s="23">
        <v>251.959</v>
      </c>
      <c r="AK210" s="23">
        <v>251.959</v>
      </c>
      <c r="AL210" s="23">
        <v>3804.98</v>
      </c>
      <c r="AM210" s="22">
        <v>0.89</v>
      </c>
      <c r="AN210" s="23">
        <v>1621.424</v>
      </c>
      <c r="AO210" s="30">
        <v>226347.88</v>
      </c>
    </row>
    <row r="211" spans="1:41" x14ac:dyDescent="0.2">
      <c r="A211" s="26">
        <v>125237702</v>
      </c>
      <c r="B211" s="27" t="s">
        <v>553</v>
      </c>
      <c r="C211" s="27" t="s">
        <v>545</v>
      </c>
      <c r="D211" s="31">
        <v>88535</v>
      </c>
      <c r="E211" s="31">
        <v>85716</v>
      </c>
      <c r="F211" s="31">
        <v>84455</v>
      </c>
      <c r="G211" s="31">
        <v>86235</v>
      </c>
      <c r="H211" s="19">
        <v>16276</v>
      </c>
      <c r="I211" s="19">
        <v>16344</v>
      </c>
      <c r="J211" s="19">
        <v>16312</v>
      </c>
      <c r="K211" s="19">
        <v>16311</v>
      </c>
      <c r="L211" s="22">
        <v>0.87829999999999997</v>
      </c>
      <c r="M211" s="74">
        <v>-3.4510999999999998</v>
      </c>
      <c r="N211" s="23">
        <v>0</v>
      </c>
      <c r="O211" s="34">
        <v>0.12970000000000001</v>
      </c>
      <c r="P211" s="34">
        <v>0.1153</v>
      </c>
      <c r="Q211" s="34">
        <v>0.12920000000000001</v>
      </c>
      <c r="R211" s="34">
        <v>0.11749999999999999</v>
      </c>
      <c r="S211" s="34">
        <v>8.5699999999999998E-2</v>
      </c>
      <c r="T211" s="34">
        <v>0.129</v>
      </c>
      <c r="U211" s="34">
        <v>0.1149</v>
      </c>
      <c r="V211" s="34">
        <v>0.1206</v>
      </c>
      <c r="W211" s="19">
        <v>396.81200000000001</v>
      </c>
      <c r="X211" s="19">
        <v>208.249</v>
      </c>
      <c r="Y211" s="19">
        <v>0</v>
      </c>
      <c r="Z211" s="19">
        <v>605.06100000000004</v>
      </c>
      <c r="AA211" s="36">
        <v>108.88699999999997</v>
      </c>
      <c r="AB211" s="21">
        <v>21.777000000000001</v>
      </c>
      <c r="AC211" s="37">
        <v>161</v>
      </c>
      <c r="AD211" s="21">
        <v>96.6</v>
      </c>
      <c r="AE211" s="36">
        <v>5755.9049999999997</v>
      </c>
      <c r="AF211" s="36">
        <v>5702.549</v>
      </c>
      <c r="AG211" s="36">
        <v>5776.2719999999999</v>
      </c>
      <c r="AH211" s="36">
        <v>5569.5469999999996</v>
      </c>
      <c r="AI211" s="23">
        <v>5744.9089999999997</v>
      </c>
      <c r="AJ211" s="23">
        <v>723.43799999999999</v>
      </c>
      <c r="AK211" s="23">
        <v>723.43799999999999</v>
      </c>
      <c r="AL211" s="23">
        <v>6468.3469999999998</v>
      </c>
      <c r="AM211" s="22">
        <v>1.1399999999999999</v>
      </c>
      <c r="AN211" s="23">
        <v>6476.51</v>
      </c>
      <c r="AO211" s="30">
        <v>904109.18</v>
      </c>
    </row>
    <row r="212" spans="1:41" x14ac:dyDescent="0.2">
      <c r="A212" s="26">
        <v>125237903</v>
      </c>
      <c r="B212" s="27" t="s">
        <v>554</v>
      </c>
      <c r="C212" s="27" t="s">
        <v>545</v>
      </c>
      <c r="D212" s="31">
        <v>123364</v>
      </c>
      <c r="E212" s="31">
        <v>117280</v>
      </c>
      <c r="F212" s="31">
        <v>115866</v>
      </c>
      <c r="G212" s="31">
        <v>118837</v>
      </c>
      <c r="H212" s="19">
        <v>14642</v>
      </c>
      <c r="I212" s="19">
        <v>14902</v>
      </c>
      <c r="J212" s="19">
        <v>14843</v>
      </c>
      <c r="K212" s="19">
        <v>14796</v>
      </c>
      <c r="L212" s="22">
        <v>0.63739999999999997</v>
      </c>
      <c r="M212" s="74">
        <v>-0.1203</v>
      </c>
      <c r="N212" s="23">
        <v>0</v>
      </c>
      <c r="O212" s="34">
        <v>1.9400000000000001E-2</v>
      </c>
      <c r="P212" s="34">
        <v>4.1599999999999998E-2</v>
      </c>
      <c r="Q212" s="34">
        <v>1.09E-2</v>
      </c>
      <c r="R212" s="34">
        <v>4.3799999999999999E-2</v>
      </c>
      <c r="S212" s="34">
        <v>1.6500000000000001E-2</v>
      </c>
      <c r="T212" s="34">
        <v>5.1499999999999997E-2</v>
      </c>
      <c r="U212" s="34">
        <v>1.5599999999999999E-2</v>
      </c>
      <c r="V212" s="34">
        <v>4.5600000000000002E-2</v>
      </c>
      <c r="W212" s="19">
        <v>39.198</v>
      </c>
      <c r="X212" s="19">
        <v>57.289000000000001</v>
      </c>
      <c r="Y212" s="19">
        <v>0</v>
      </c>
      <c r="Z212" s="19">
        <v>96.486999999999995</v>
      </c>
      <c r="AA212" s="36">
        <v>39.010999999999996</v>
      </c>
      <c r="AB212" s="21">
        <v>7.8019999999999996</v>
      </c>
      <c r="AC212" s="37">
        <v>86</v>
      </c>
      <c r="AD212" s="21">
        <v>51.6</v>
      </c>
      <c r="AE212" s="36">
        <v>4187.7690000000002</v>
      </c>
      <c r="AF212" s="36">
        <v>4113.1660000000002</v>
      </c>
      <c r="AG212" s="36">
        <v>4065.8110000000001</v>
      </c>
      <c r="AH212" s="36">
        <v>3983.1320000000001</v>
      </c>
      <c r="AI212" s="23">
        <v>4122.2489999999998</v>
      </c>
      <c r="AJ212" s="23">
        <v>155.88900000000001</v>
      </c>
      <c r="AK212" s="23">
        <v>155.88900000000001</v>
      </c>
      <c r="AL212" s="23">
        <v>4278.1379999999999</v>
      </c>
      <c r="AM212" s="22">
        <v>0.84</v>
      </c>
      <c r="AN212" s="23">
        <v>2290.5839999999998</v>
      </c>
      <c r="AO212" s="30">
        <v>319761.42</v>
      </c>
    </row>
    <row r="213" spans="1:41" x14ac:dyDescent="0.2">
      <c r="A213" s="26">
        <v>125238402</v>
      </c>
      <c r="B213" s="27" t="s">
        <v>555</v>
      </c>
      <c r="C213" s="27" t="s">
        <v>545</v>
      </c>
      <c r="D213" s="31">
        <v>64562</v>
      </c>
      <c r="E213" s="31">
        <v>60906</v>
      </c>
      <c r="F213" s="31">
        <v>60491</v>
      </c>
      <c r="G213" s="31">
        <v>61986</v>
      </c>
      <c r="H213" s="19">
        <v>11875</v>
      </c>
      <c r="I213" s="19">
        <v>11646</v>
      </c>
      <c r="J213" s="19">
        <v>11355</v>
      </c>
      <c r="K213" s="19">
        <v>11625</v>
      </c>
      <c r="L213" s="22">
        <v>1.2219</v>
      </c>
      <c r="M213" s="74">
        <v>-5.0407999999999999</v>
      </c>
      <c r="N213" s="23">
        <v>0</v>
      </c>
      <c r="O213" s="34">
        <v>0.27179999999999999</v>
      </c>
      <c r="P213" s="34">
        <v>0.193</v>
      </c>
      <c r="Q213" s="34">
        <v>0.24179999999999999</v>
      </c>
      <c r="R213" s="34">
        <v>0.18840000000000001</v>
      </c>
      <c r="S213" s="34">
        <v>0.2351</v>
      </c>
      <c r="T213" s="34">
        <v>0.21929999999999999</v>
      </c>
      <c r="U213" s="34">
        <v>0.24959999999999999</v>
      </c>
      <c r="V213" s="34">
        <v>0.20019999999999999</v>
      </c>
      <c r="W213" s="19">
        <v>685.27700000000004</v>
      </c>
      <c r="X213" s="19">
        <v>274.82499999999999</v>
      </c>
      <c r="Y213" s="19">
        <v>0</v>
      </c>
      <c r="Z213" s="19">
        <v>960.10199999999998</v>
      </c>
      <c r="AA213" s="36">
        <v>679.51900000000023</v>
      </c>
      <c r="AB213" s="21">
        <v>135.904</v>
      </c>
      <c r="AC213" s="37">
        <v>218</v>
      </c>
      <c r="AD213" s="21">
        <v>130.80000000000001</v>
      </c>
      <c r="AE213" s="36">
        <v>4575.8339999999998</v>
      </c>
      <c r="AF213" s="36">
        <v>4654.6409999999996</v>
      </c>
      <c r="AG213" s="36">
        <v>4728.4430000000002</v>
      </c>
      <c r="AH213" s="36">
        <v>4697.4690000000001</v>
      </c>
      <c r="AI213" s="23">
        <v>4652.973</v>
      </c>
      <c r="AJ213" s="23">
        <v>1226.806</v>
      </c>
      <c r="AK213" s="23">
        <v>1226.806</v>
      </c>
      <c r="AL213" s="23">
        <v>5879.7790000000005</v>
      </c>
      <c r="AM213" s="22">
        <v>1.74</v>
      </c>
      <c r="AN213" s="23">
        <v>12501.032999999999</v>
      </c>
      <c r="AO213" s="30">
        <v>1745121.78</v>
      </c>
    </row>
    <row r="214" spans="1:41" x14ac:dyDescent="0.2">
      <c r="A214" s="26">
        <v>125238502</v>
      </c>
      <c r="B214" s="27" t="s">
        <v>556</v>
      </c>
      <c r="C214" s="27" t="s">
        <v>545</v>
      </c>
      <c r="D214" s="31">
        <v>129917</v>
      </c>
      <c r="E214" s="31">
        <v>126089</v>
      </c>
      <c r="F214" s="31">
        <v>124889</v>
      </c>
      <c r="G214" s="31">
        <v>126965</v>
      </c>
      <c r="H214" s="19">
        <v>9969</v>
      </c>
      <c r="I214" s="19">
        <v>9795</v>
      </c>
      <c r="J214" s="19">
        <v>9879</v>
      </c>
      <c r="K214" s="19">
        <v>9881</v>
      </c>
      <c r="L214" s="22">
        <v>0.59660000000000002</v>
      </c>
      <c r="M214" s="74">
        <v>-2.8814000000000002</v>
      </c>
      <c r="N214" s="23">
        <v>0</v>
      </c>
      <c r="O214" s="34">
        <v>2.3800000000000002E-2</v>
      </c>
      <c r="P214" s="34">
        <v>6.13E-2</v>
      </c>
      <c r="Q214" s="34">
        <v>1.9E-2</v>
      </c>
      <c r="R214" s="34">
        <v>6.9199999999999998E-2</v>
      </c>
      <c r="S214" s="34">
        <v>2.07E-2</v>
      </c>
      <c r="T214" s="34">
        <v>5.67E-2</v>
      </c>
      <c r="U214" s="34">
        <v>2.12E-2</v>
      </c>
      <c r="V214" s="34">
        <v>6.2399999999999997E-2</v>
      </c>
      <c r="W214" s="19">
        <v>54.978999999999999</v>
      </c>
      <c r="X214" s="19">
        <v>80.912000000000006</v>
      </c>
      <c r="Y214" s="19">
        <v>0</v>
      </c>
      <c r="Z214" s="19">
        <v>135.89099999999999</v>
      </c>
      <c r="AA214" s="36">
        <v>21.866</v>
      </c>
      <c r="AB214" s="21">
        <v>4.3730000000000002</v>
      </c>
      <c r="AC214" s="37">
        <v>94</v>
      </c>
      <c r="AD214" s="21">
        <v>56.4</v>
      </c>
      <c r="AE214" s="36">
        <v>4322.2129999999997</v>
      </c>
      <c r="AF214" s="36">
        <v>4319.0240000000003</v>
      </c>
      <c r="AG214" s="36">
        <v>4309.7470000000003</v>
      </c>
      <c r="AH214" s="36">
        <v>4275.9089999999997</v>
      </c>
      <c r="AI214" s="23">
        <v>4316.9949999999999</v>
      </c>
      <c r="AJ214" s="23">
        <v>196.66399999999999</v>
      </c>
      <c r="AK214" s="23">
        <v>196.66399999999999</v>
      </c>
      <c r="AL214" s="23">
        <v>4513.6589999999997</v>
      </c>
      <c r="AM214" s="22">
        <v>1.1599999999999999</v>
      </c>
      <c r="AN214" s="23">
        <v>3123.7049999999999</v>
      </c>
      <c r="AO214" s="30">
        <v>436063.61</v>
      </c>
    </row>
    <row r="215" spans="1:41" x14ac:dyDescent="0.2">
      <c r="A215" s="26">
        <v>125239452</v>
      </c>
      <c r="B215" s="27" t="s">
        <v>557</v>
      </c>
      <c r="C215" s="27" t="s">
        <v>545</v>
      </c>
      <c r="D215" s="31">
        <v>71182</v>
      </c>
      <c r="E215" s="31">
        <v>69031</v>
      </c>
      <c r="F215" s="31">
        <v>66829</v>
      </c>
      <c r="G215" s="31">
        <v>69014</v>
      </c>
      <c r="H215" s="19">
        <v>36318</v>
      </c>
      <c r="I215" s="19">
        <v>36450</v>
      </c>
      <c r="J215" s="19">
        <v>36467</v>
      </c>
      <c r="K215" s="19">
        <v>36412</v>
      </c>
      <c r="L215" s="22">
        <v>1.0974999999999999</v>
      </c>
      <c r="M215" s="74">
        <v>-8.4452999999999996</v>
      </c>
      <c r="N215" s="23">
        <v>0</v>
      </c>
      <c r="O215" s="34">
        <v>0.19089999999999999</v>
      </c>
      <c r="P215" s="34">
        <v>0.1709</v>
      </c>
      <c r="Q215" s="34">
        <v>0.19450000000000001</v>
      </c>
      <c r="R215" s="34">
        <v>0.20369999999999999</v>
      </c>
      <c r="S215" s="34">
        <v>0.17780000000000001</v>
      </c>
      <c r="T215" s="34">
        <v>0.23849999999999999</v>
      </c>
      <c r="U215" s="34">
        <v>0.18770000000000001</v>
      </c>
      <c r="V215" s="34">
        <v>0.2044</v>
      </c>
      <c r="W215" s="19">
        <v>1459.7470000000001</v>
      </c>
      <c r="X215" s="19">
        <v>794.81100000000004</v>
      </c>
      <c r="Y215" s="19">
        <v>0</v>
      </c>
      <c r="Z215" s="19">
        <v>2254.558</v>
      </c>
      <c r="AA215" s="36">
        <v>868.48500000000001</v>
      </c>
      <c r="AB215" s="21">
        <v>173.697</v>
      </c>
      <c r="AC215" s="37">
        <v>2479</v>
      </c>
      <c r="AD215" s="21">
        <v>1487.4</v>
      </c>
      <c r="AE215" s="36">
        <v>12961.7</v>
      </c>
      <c r="AF215" s="36">
        <v>13074.261</v>
      </c>
      <c r="AG215" s="36">
        <v>13038.725</v>
      </c>
      <c r="AH215" s="36">
        <v>12905.548000000001</v>
      </c>
      <c r="AI215" s="23">
        <v>13024.895</v>
      </c>
      <c r="AJ215" s="23">
        <v>3915.6550000000002</v>
      </c>
      <c r="AK215" s="23">
        <v>3915.6550000000002</v>
      </c>
      <c r="AL215" s="23">
        <v>16940.55</v>
      </c>
      <c r="AM215" s="22">
        <v>1.44</v>
      </c>
      <c r="AN215" s="23">
        <v>26772.845000000001</v>
      </c>
      <c r="AO215" s="30">
        <v>3737441.13</v>
      </c>
    </row>
    <row r="216" spans="1:41" x14ac:dyDescent="0.2">
      <c r="A216" s="26">
        <v>125239603</v>
      </c>
      <c r="B216" s="27" t="s">
        <v>558</v>
      </c>
      <c r="C216" s="27" t="s">
        <v>545</v>
      </c>
      <c r="D216" s="31">
        <v>153200</v>
      </c>
      <c r="E216" s="31">
        <v>146315</v>
      </c>
      <c r="F216" s="31">
        <v>141084</v>
      </c>
      <c r="G216" s="31">
        <v>146866</v>
      </c>
      <c r="H216" s="19">
        <v>7892</v>
      </c>
      <c r="I216" s="19">
        <v>7959</v>
      </c>
      <c r="J216" s="19">
        <v>8201</v>
      </c>
      <c r="K216" s="19">
        <v>8017</v>
      </c>
      <c r="L216" s="22">
        <v>0.51570000000000005</v>
      </c>
      <c r="M216" s="74">
        <v>-2.1128999999999998</v>
      </c>
      <c r="N216" s="23">
        <v>0</v>
      </c>
      <c r="O216" s="34">
        <v>4.8000000000000001E-2</v>
      </c>
      <c r="P216" s="34">
        <v>7.8200000000000006E-2</v>
      </c>
      <c r="Q216" s="34">
        <v>4.9599999999999998E-2</v>
      </c>
      <c r="R216" s="34">
        <v>6.6600000000000006E-2</v>
      </c>
      <c r="S216" s="34">
        <v>4.8899999999999999E-2</v>
      </c>
      <c r="T216" s="34">
        <v>6.0499999999999998E-2</v>
      </c>
      <c r="U216" s="34">
        <v>4.8800000000000003E-2</v>
      </c>
      <c r="V216" s="34">
        <v>6.8400000000000002E-2</v>
      </c>
      <c r="W216" s="19">
        <v>105.181</v>
      </c>
      <c r="X216" s="19">
        <v>73.712999999999994</v>
      </c>
      <c r="Y216" s="19">
        <v>0</v>
      </c>
      <c r="Z216" s="19">
        <v>178.89400000000001</v>
      </c>
      <c r="AA216" s="36">
        <v>20.728999999999999</v>
      </c>
      <c r="AB216" s="21">
        <v>4.1459999999999999</v>
      </c>
      <c r="AC216" s="37">
        <v>49</v>
      </c>
      <c r="AD216" s="21">
        <v>29.4</v>
      </c>
      <c r="AE216" s="36">
        <v>3592.2640000000001</v>
      </c>
      <c r="AF216" s="36">
        <v>3620.047</v>
      </c>
      <c r="AG216" s="36">
        <v>3591.596</v>
      </c>
      <c r="AH216" s="36">
        <v>3555.9549999999999</v>
      </c>
      <c r="AI216" s="23">
        <v>3601.3020000000001</v>
      </c>
      <c r="AJ216" s="23">
        <v>212.44</v>
      </c>
      <c r="AK216" s="23">
        <v>212.44</v>
      </c>
      <c r="AL216" s="23">
        <v>3813.7420000000002</v>
      </c>
      <c r="AM216" s="22">
        <v>0.99</v>
      </c>
      <c r="AN216" s="23">
        <v>1947.079</v>
      </c>
      <c r="AO216" s="30">
        <v>271808.73</v>
      </c>
    </row>
    <row r="217" spans="1:41" x14ac:dyDescent="0.2">
      <c r="A217" s="26">
        <v>125239652</v>
      </c>
      <c r="B217" s="27" t="s">
        <v>559</v>
      </c>
      <c r="C217" s="27" t="s">
        <v>545</v>
      </c>
      <c r="D217" s="31">
        <v>55970</v>
      </c>
      <c r="E217" s="31">
        <v>59429</v>
      </c>
      <c r="F217" s="31">
        <v>57564</v>
      </c>
      <c r="G217" s="31">
        <v>57654</v>
      </c>
      <c r="H217" s="19">
        <v>17793</v>
      </c>
      <c r="I217" s="19">
        <v>17154</v>
      </c>
      <c r="J217" s="19">
        <v>17016</v>
      </c>
      <c r="K217" s="19">
        <v>17321</v>
      </c>
      <c r="L217" s="22">
        <v>1.3137000000000001</v>
      </c>
      <c r="M217" s="74">
        <v>-5.9465000000000003</v>
      </c>
      <c r="N217" s="23">
        <v>0</v>
      </c>
      <c r="O217" s="34">
        <v>0.247</v>
      </c>
      <c r="P217" s="34">
        <v>0.19439999999999999</v>
      </c>
      <c r="Q217" s="34">
        <v>0.25430000000000003</v>
      </c>
      <c r="R217" s="34">
        <v>0.184</v>
      </c>
      <c r="S217" s="34">
        <v>0.29420000000000002</v>
      </c>
      <c r="T217" s="34">
        <v>0.21490000000000001</v>
      </c>
      <c r="U217" s="34">
        <v>0.26519999999999999</v>
      </c>
      <c r="V217" s="34">
        <v>0.1978</v>
      </c>
      <c r="W217" s="19">
        <v>889.65</v>
      </c>
      <c r="X217" s="19">
        <v>331.774</v>
      </c>
      <c r="Y217" s="19">
        <v>0</v>
      </c>
      <c r="Z217" s="19">
        <v>1221.424</v>
      </c>
      <c r="AA217" s="36">
        <v>909.78600000000017</v>
      </c>
      <c r="AB217" s="21">
        <v>181.95699999999999</v>
      </c>
      <c r="AC217" s="37">
        <v>311</v>
      </c>
      <c r="AD217" s="21">
        <v>186.6</v>
      </c>
      <c r="AE217" s="36">
        <v>5591.0609999999997</v>
      </c>
      <c r="AF217" s="36">
        <v>5516.4350000000004</v>
      </c>
      <c r="AG217" s="36">
        <v>5592.0889999999999</v>
      </c>
      <c r="AH217" s="36">
        <v>5591.125</v>
      </c>
      <c r="AI217" s="23">
        <v>5566.5280000000002</v>
      </c>
      <c r="AJ217" s="23">
        <v>1589.981</v>
      </c>
      <c r="AK217" s="23">
        <v>1589.981</v>
      </c>
      <c r="AL217" s="23">
        <v>7156.509</v>
      </c>
      <c r="AM217" s="22">
        <v>1.66</v>
      </c>
      <c r="AN217" s="23">
        <v>15606.5</v>
      </c>
      <c r="AO217" s="30">
        <v>2178639.4</v>
      </c>
    </row>
    <row r="218" spans="1:41" x14ac:dyDescent="0.2">
      <c r="A218" s="26">
        <v>109243503</v>
      </c>
      <c r="B218" s="27" t="s">
        <v>239</v>
      </c>
      <c r="C218" s="27" t="s">
        <v>240</v>
      </c>
      <c r="D218" s="31">
        <v>67642</v>
      </c>
      <c r="E218" s="31">
        <v>63456</v>
      </c>
      <c r="F218" s="31">
        <v>55197</v>
      </c>
      <c r="G218" s="31">
        <v>62098</v>
      </c>
      <c r="H218" s="19">
        <v>1848</v>
      </c>
      <c r="I218" s="19">
        <v>1929</v>
      </c>
      <c r="J218" s="19">
        <v>1898</v>
      </c>
      <c r="K218" s="19">
        <v>1892</v>
      </c>
      <c r="L218" s="22">
        <v>1.2197</v>
      </c>
      <c r="M218" s="74">
        <v>0.93289999999999995</v>
      </c>
      <c r="N218" s="23">
        <v>94.585999999999999</v>
      </c>
      <c r="O218" s="34">
        <v>0.1832</v>
      </c>
      <c r="P218" s="34">
        <v>0.1888</v>
      </c>
      <c r="Q218" s="34">
        <v>0.18679999999999999</v>
      </c>
      <c r="R218" s="34">
        <v>0.1593</v>
      </c>
      <c r="S218" s="34">
        <v>0.21659999999999999</v>
      </c>
      <c r="T218" s="34">
        <v>0.2147</v>
      </c>
      <c r="U218" s="34">
        <v>0.19550000000000001</v>
      </c>
      <c r="V218" s="34">
        <v>0.18759999999999999</v>
      </c>
      <c r="W218" s="19">
        <v>63.811</v>
      </c>
      <c r="X218" s="19">
        <v>30.616</v>
      </c>
      <c r="Y218" s="19">
        <v>0</v>
      </c>
      <c r="Z218" s="19">
        <v>94.427000000000007</v>
      </c>
      <c r="AA218" s="36">
        <v>25.972000000000001</v>
      </c>
      <c r="AB218" s="21">
        <v>5.194</v>
      </c>
      <c r="AC218" s="37">
        <v>0</v>
      </c>
      <c r="AD218" s="21">
        <v>0</v>
      </c>
      <c r="AE218" s="36">
        <v>543.99900000000002</v>
      </c>
      <c r="AF218" s="36">
        <v>559.63900000000001</v>
      </c>
      <c r="AG218" s="36">
        <v>543.91300000000001</v>
      </c>
      <c r="AH218" s="36">
        <v>540.14</v>
      </c>
      <c r="AI218" s="23">
        <v>549.18399999999997</v>
      </c>
      <c r="AJ218" s="23">
        <v>99.620999999999995</v>
      </c>
      <c r="AK218" s="23">
        <v>194.20699999999999</v>
      </c>
      <c r="AL218" s="23">
        <v>743.39099999999996</v>
      </c>
      <c r="AM218" s="22">
        <v>1.01</v>
      </c>
      <c r="AN218" s="23">
        <v>915.78099999999995</v>
      </c>
      <c r="AO218" s="30">
        <v>127841.38</v>
      </c>
    </row>
    <row r="219" spans="1:41" x14ac:dyDescent="0.2">
      <c r="A219" s="26">
        <v>109246003</v>
      </c>
      <c r="B219" s="27" t="s">
        <v>241</v>
      </c>
      <c r="C219" s="27" t="s">
        <v>240</v>
      </c>
      <c r="D219" s="31">
        <v>57426</v>
      </c>
      <c r="E219" s="31">
        <v>58824</v>
      </c>
      <c r="F219" s="31">
        <v>57837</v>
      </c>
      <c r="G219" s="31">
        <v>58029</v>
      </c>
      <c r="H219" s="19">
        <v>2963</v>
      </c>
      <c r="I219" s="19">
        <v>2922</v>
      </c>
      <c r="J219" s="19">
        <v>2866</v>
      </c>
      <c r="K219" s="19">
        <v>2917</v>
      </c>
      <c r="L219" s="22">
        <v>1.3051999999999999</v>
      </c>
      <c r="M219" s="74">
        <v>0.90290000000000004</v>
      </c>
      <c r="N219" s="23">
        <v>107.021</v>
      </c>
      <c r="O219" s="34">
        <v>4.3799999999999999E-2</v>
      </c>
      <c r="P219" s="34">
        <v>0.2399</v>
      </c>
      <c r="Q219" s="34">
        <v>3.9300000000000002E-2</v>
      </c>
      <c r="R219" s="34">
        <v>0.23910000000000001</v>
      </c>
      <c r="S219" s="34">
        <v>5.9700000000000003E-2</v>
      </c>
      <c r="T219" s="34">
        <v>0.19270000000000001</v>
      </c>
      <c r="U219" s="34">
        <v>4.7600000000000003E-2</v>
      </c>
      <c r="V219" s="34">
        <v>0.22389999999999999</v>
      </c>
      <c r="W219" s="19">
        <v>23.574999999999999</v>
      </c>
      <c r="X219" s="19">
        <v>55.445999999999998</v>
      </c>
      <c r="Y219" s="19">
        <v>0</v>
      </c>
      <c r="Z219" s="19">
        <v>79.021000000000001</v>
      </c>
      <c r="AA219" s="36">
        <v>41.295999999999999</v>
      </c>
      <c r="AB219" s="21">
        <v>8.2590000000000003</v>
      </c>
      <c r="AC219" s="37">
        <v>0</v>
      </c>
      <c r="AD219" s="21">
        <v>0</v>
      </c>
      <c r="AE219" s="36">
        <v>825.46299999999997</v>
      </c>
      <c r="AF219" s="36">
        <v>813.73500000000001</v>
      </c>
      <c r="AG219" s="36">
        <v>806.39300000000003</v>
      </c>
      <c r="AH219" s="36">
        <v>796.971</v>
      </c>
      <c r="AI219" s="23">
        <v>815.197</v>
      </c>
      <c r="AJ219" s="23">
        <v>87.28</v>
      </c>
      <c r="AK219" s="23">
        <v>194.30099999999999</v>
      </c>
      <c r="AL219" s="23">
        <v>1009.498</v>
      </c>
      <c r="AM219" s="22">
        <v>1.1200000000000001</v>
      </c>
      <c r="AN219" s="23">
        <v>1475.7080000000001</v>
      </c>
      <c r="AO219" s="30">
        <v>206006.19</v>
      </c>
    </row>
    <row r="220" spans="1:41" x14ac:dyDescent="0.2">
      <c r="A220" s="26">
        <v>109248003</v>
      </c>
      <c r="B220" s="27" t="s">
        <v>242</v>
      </c>
      <c r="C220" s="27" t="s">
        <v>240</v>
      </c>
      <c r="D220" s="31">
        <v>67695</v>
      </c>
      <c r="E220" s="31">
        <v>65048</v>
      </c>
      <c r="F220" s="31">
        <v>64105</v>
      </c>
      <c r="G220" s="31">
        <v>65616</v>
      </c>
      <c r="H220" s="19">
        <v>8009</v>
      </c>
      <c r="I220" s="19">
        <v>8111</v>
      </c>
      <c r="J220" s="19">
        <v>8174</v>
      </c>
      <c r="K220" s="19">
        <v>8098</v>
      </c>
      <c r="L220" s="22">
        <v>1.1543000000000001</v>
      </c>
      <c r="M220" s="74">
        <v>0.79859999999999998</v>
      </c>
      <c r="N220" s="23">
        <v>52.786000000000001</v>
      </c>
      <c r="O220" s="34">
        <v>0.1346</v>
      </c>
      <c r="P220" s="34">
        <v>0.24540000000000001</v>
      </c>
      <c r="Q220" s="34">
        <v>0.1361</v>
      </c>
      <c r="R220" s="34">
        <v>0.24429999999999999</v>
      </c>
      <c r="S220" s="34">
        <v>0.121</v>
      </c>
      <c r="T220" s="34">
        <v>0.20080000000000001</v>
      </c>
      <c r="U220" s="34">
        <v>0.13059999999999999</v>
      </c>
      <c r="V220" s="34">
        <v>0.23019999999999999</v>
      </c>
      <c r="W220" s="19">
        <v>149.38999999999999</v>
      </c>
      <c r="X220" s="19">
        <v>131.66</v>
      </c>
      <c r="Y220" s="19">
        <v>0</v>
      </c>
      <c r="Z220" s="19">
        <v>281.05</v>
      </c>
      <c r="AA220" s="36">
        <v>42.371000000000002</v>
      </c>
      <c r="AB220" s="21">
        <v>8.4740000000000002</v>
      </c>
      <c r="AC220" s="37">
        <v>0</v>
      </c>
      <c r="AD220" s="21">
        <v>0</v>
      </c>
      <c r="AE220" s="36">
        <v>1906.4549999999999</v>
      </c>
      <c r="AF220" s="36">
        <v>1890.6759999999999</v>
      </c>
      <c r="AG220" s="36">
        <v>1925.5250000000001</v>
      </c>
      <c r="AH220" s="36">
        <v>1923.204</v>
      </c>
      <c r="AI220" s="23">
        <v>1907.5519999999999</v>
      </c>
      <c r="AJ220" s="23">
        <v>289.524</v>
      </c>
      <c r="AK220" s="23">
        <v>342.31</v>
      </c>
      <c r="AL220" s="23">
        <v>2249.8620000000001</v>
      </c>
      <c r="AM220" s="22">
        <v>0.78</v>
      </c>
      <c r="AN220" s="23">
        <v>2025.672</v>
      </c>
      <c r="AO220" s="30">
        <v>282780.18</v>
      </c>
    </row>
    <row r="221" spans="1:41" x14ac:dyDescent="0.2">
      <c r="A221" s="26">
        <v>105251453</v>
      </c>
      <c r="B221" s="27" t="s">
        <v>142</v>
      </c>
      <c r="C221" s="27" t="s">
        <v>143</v>
      </c>
      <c r="D221" s="31">
        <v>58596</v>
      </c>
      <c r="E221" s="31">
        <v>49506</v>
      </c>
      <c r="F221" s="31">
        <v>51139</v>
      </c>
      <c r="G221" s="31">
        <v>53080</v>
      </c>
      <c r="H221" s="19">
        <v>5538</v>
      </c>
      <c r="I221" s="19">
        <v>5861</v>
      </c>
      <c r="J221" s="19">
        <v>5939</v>
      </c>
      <c r="K221" s="19">
        <v>5779</v>
      </c>
      <c r="L221" s="22">
        <v>1.4269000000000001</v>
      </c>
      <c r="M221" s="74">
        <v>0.78300000000000003</v>
      </c>
      <c r="N221" s="23">
        <v>25.268999999999998</v>
      </c>
      <c r="O221" s="34">
        <v>0.2712</v>
      </c>
      <c r="P221" s="34">
        <v>0.1741</v>
      </c>
      <c r="Q221" s="34">
        <v>0.40770000000000001</v>
      </c>
      <c r="R221" s="34">
        <v>0.13600000000000001</v>
      </c>
      <c r="S221" s="34">
        <v>0.34189999999999998</v>
      </c>
      <c r="T221" s="34">
        <v>0.1346</v>
      </c>
      <c r="U221" s="34">
        <v>0.34029999999999999</v>
      </c>
      <c r="V221" s="34">
        <v>0.1482</v>
      </c>
      <c r="W221" s="19">
        <v>378.31299999999999</v>
      </c>
      <c r="X221" s="19">
        <v>82.376999999999995</v>
      </c>
      <c r="Y221" s="19">
        <v>189.15600000000001</v>
      </c>
      <c r="Z221" s="19">
        <v>649.846</v>
      </c>
      <c r="AA221" s="36">
        <v>97.628</v>
      </c>
      <c r="AB221" s="21">
        <v>19.526</v>
      </c>
      <c r="AC221" s="37">
        <v>13</v>
      </c>
      <c r="AD221" s="21">
        <v>7.8</v>
      </c>
      <c r="AE221" s="36">
        <v>1852.84</v>
      </c>
      <c r="AF221" s="36">
        <v>1884.749</v>
      </c>
      <c r="AG221" s="36">
        <v>1901.8820000000001</v>
      </c>
      <c r="AH221" s="36">
        <v>1885.3</v>
      </c>
      <c r="AI221" s="23">
        <v>1879.8240000000001</v>
      </c>
      <c r="AJ221" s="23">
        <v>677.17200000000003</v>
      </c>
      <c r="AK221" s="23">
        <v>702.44100000000003</v>
      </c>
      <c r="AL221" s="23">
        <v>2582.2649999999999</v>
      </c>
      <c r="AM221" s="22">
        <v>1.2</v>
      </c>
      <c r="AN221" s="23">
        <v>4421.5609999999997</v>
      </c>
      <c r="AO221" s="30">
        <v>617241.98</v>
      </c>
    </row>
    <row r="222" spans="1:41" x14ac:dyDescent="0.2">
      <c r="A222" s="26">
        <v>105252602</v>
      </c>
      <c r="B222" s="27" t="s">
        <v>144</v>
      </c>
      <c r="C222" s="27" t="s">
        <v>143</v>
      </c>
      <c r="D222" s="31">
        <v>46113</v>
      </c>
      <c r="E222" s="31">
        <v>43397</v>
      </c>
      <c r="F222" s="31">
        <v>43135</v>
      </c>
      <c r="G222" s="31">
        <v>44215</v>
      </c>
      <c r="H222" s="19">
        <v>39848</v>
      </c>
      <c r="I222" s="19">
        <v>39419</v>
      </c>
      <c r="J222" s="19">
        <v>39180</v>
      </c>
      <c r="K222" s="19">
        <v>39482</v>
      </c>
      <c r="L222" s="22">
        <v>1.7130000000000001</v>
      </c>
      <c r="M222" s="74">
        <v>-2.9418000000000002</v>
      </c>
      <c r="N222" s="23">
        <v>0</v>
      </c>
      <c r="O222" s="34">
        <v>0.32490000000000002</v>
      </c>
      <c r="P222" s="34">
        <v>0.2626</v>
      </c>
      <c r="Q222" s="34">
        <v>0.36499999999999999</v>
      </c>
      <c r="R222" s="34">
        <v>0.25679999999999997</v>
      </c>
      <c r="S222" s="34">
        <v>0.33200000000000002</v>
      </c>
      <c r="T222" s="34">
        <v>0.27989999999999998</v>
      </c>
      <c r="U222" s="34">
        <v>0.34060000000000001</v>
      </c>
      <c r="V222" s="34">
        <v>0.26640000000000003</v>
      </c>
      <c r="W222" s="19">
        <v>2619.13</v>
      </c>
      <c r="X222" s="19">
        <v>1024.2750000000001</v>
      </c>
      <c r="Y222" s="19">
        <v>1309.5650000000001</v>
      </c>
      <c r="Z222" s="19">
        <v>4952.97</v>
      </c>
      <c r="AA222" s="36">
        <v>2357.788</v>
      </c>
      <c r="AB222" s="21">
        <v>471.55799999999999</v>
      </c>
      <c r="AC222" s="37">
        <v>1985</v>
      </c>
      <c r="AD222" s="21">
        <v>1191</v>
      </c>
      <c r="AE222" s="36">
        <v>12816.254999999999</v>
      </c>
      <c r="AF222" s="36">
        <v>12519.734</v>
      </c>
      <c r="AG222" s="36">
        <v>12367.888000000001</v>
      </c>
      <c r="AH222" s="36">
        <v>12334.184999999999</v>
      </c>
      <c r="AI222" s="23">
        <v>12567.959000000001</v>
      </c>
      <c r="AJ222" s="23">
        <v>6615.5280000000002</v>
      </c>
      <c r="AK222" s="23">
        <v>6615.5280000000002</v>
      </c>
      <c r="AL222" s="23">
        <v>19183.487000000001</v>
      </c>
      <c r="AM222" s="22">
        <v>1.52</v>
      </c>
      <c r="AN222" s="23">
        <v>49949.196000000004</v>
      </c>
      <c r="AO222" s="30">
        <v>6972818.1399999997</v>
      </c>
    </row>
    <row r="223" spans="1:41" x14ac:dyDescent="0.2">
      <c r="A223" s="26">
        <v>105253303</v>
      </c>
      <c r="B223" s="27" t="s">
        <v>145</v>
      </c>
      <c r="C223" s="27" t="s">
        <v>143</v>
      </c>
      <c r="D223" s="31">
        <v>112306</v>
      </c>
      <c r="E223" s="31">
        <v>104375</v>
      </c>
      <c r="F223" s="31">
        <v>100013</v>
      </c>
      <c r="G223" s="31">
        <v>105565</v>
      </c>
      <c r="H223" s="19">
        <v>4057</v>
      </c>
      <c r="I223" s="19">
        <v>4024</v>
      </c>
      <c r="J223" s="19">
        <v>3935</v>
      </c>
      <c r="K223" s="19">
        <v>4005</v>
      </c>
      <c r="L223" s="22">
        <v>0.71750000000000003</v>
      </c>
      <c r="M223" s="74">
        <v>0.47670000000000001</v>
      </c>
      <c r="N223" s="23">
        <v>0</v>
      </c>
      <c r="O223" s="34">
        <v>3.2899999999999999E-2</v>
      </c>
      <c r="P223" s="34">
        <v>0.12920000000000001</v>
      </c>
      <c r="Q223" s="34">
        <v>2.8199999999999999E-2</v>
      </c>
      <c r="R223" s="34">
        <v>5.8999999999999997E-2</v>
      </c>
      <c r="S223" s="34">
        <v>2.0799999999999999E-2</v>
      </c>
      <c r="T223" s="34">
        <v>0.1038</v>
      </c>
      <c r="U223" s="34">
        <v>2.7300000000000001E-2</v>
      </c>
      <c r="V223" s="34">
        <v>9.7299999999999998E-2</v>
      </c>
      <c r="W223" s="19">
        <v>31.484999999999999</v>
      </c>
      <c r="X223" s="19">
        <v>56.106999999999999</v>
      </c>
      <c r="Y223" s="19">
        <v>0</v>
      </c>
      <c r="Z223" s="19">
        <v>87.591999999999999</v>
      </c>
      <c r="AA223" s="36">
        <v>26.299999999999997</v>
      </c>
      <c r="AB223" s="21">
        <v>5.26</v>
      </c>
      <c r="AC223" s="37">
        <v>68</v>
      </c>
      <c r="AD223" s="21">
        <v>40.799999999999997</v>
      </c>
      <c r="AE223" s="36">
        <v>1922.136</v>
      </c>
      <c r="AF223" s="36">
        <v>1900.386</v>
      </c>
      <c r="AG223" s="36">
        <v>1874.453</v>
      </c>
      <c r="AH223" s="36">
        <v>1849.2819999999999</v>
      </c>
      <c r="AI223" s="23">
        <v>1898.992</v>
      </c>
      <c r="AJ223" s="23">
        <v>133.65199999999999</v>
      </c>
      <c r="AK223" s="23">
        <v>133.65199999999999</v>
      </c>
      <c r="AL223" s="23">
        <v>2032.644</v>
      </c>
      <c r="AM223" s="22">
        <v>1.18</v>
      </c>
      <c r="AN223" s="23">
        <v>1720.9380000000001</v>
      </c>
      <c r="AO223" s="30">
        <v>240239.86</v>
      </c>
    </row>
    <row r="224" spans="1:41" x14ac:dyDescent="0.2">
      <c r="A224" s="26">
        <v>105253553</v>
      </c>
      <c r="B224" s="27" t="s">
        <v>146</v>
      </c>
      <c r="C224" s="27" t="s">
        <v>143</v>
      </c>
      <c r="D224" s="31">
        <v>74279</v>
      </c>
      <c r="E224" s="31">
        <v>71266</v>
      </c>
      <c r="F224" s="31">
        <v>69366</v>
      </c>
      <c r="G224" s="31">
        <v>71637</v>
      </c>
      <c r="H224" s="19">
        <v>6256</v>
      </c>
      <c r="I224" s="19">
        <v>6277</v>
      </c>
      <c r="J224" s="19">
        <v>6146</v>
      </c>
      <c r="K224" s="19">
        <v>6226</v>
      </c>
      <c r="L224" s="22">
        <v>1.0572999999999999</v>
      </c>
      <c r="M224" s="74">
        <v>0.72299999999999998</v>
      </c>
      <c r="N224" s="23">
        <v>0</v>
      </c>
      <c r="O224" s="34">
        <v>0.19850000000000001</v>
      </c>
      <c r="P224" s="34">
        <v>0.24340000000000001</v>
      </c>
      <c r="Q224" s="34">
        <v>0.20399999999999999</v>
      </c>
      <c r="R224" s="34">
        <v>0.21210000000000001</v>
      </c>
      <c r="S224" s="34">
        <v>0.2311</v>
      </c>
      <c r="T224" s="34">
        <v>0.1484</v>
      </c>
      <c r="U224" s="34">
        <v>0.2112</v>
      </c>
      <c r="V224" s="34">
        <v>0.20130000000000001</v>
      </c>
      <c r="W224" s="19">
        <v>247.75</v>
      </c>
      <c r="X224" s="19">
        <v>118.068</v>
      </c>
      <c r="Y224" s="19">
        <v>0</v>
      </c>
      <c r="Z224" s="19">
        <v>365.81799999999998</v>
      </c>
      <c r="AA224" s="36">
        <v>58.064</v>
      </c>
      <c r="AB224" s="21">
        <v>11.613</v>
      </c>
      <c r="AC224" s="37">
        <v>16</v>
      </c>
      <c r="AD224" s="21">
        <v>9.6</v>
      </c>
      <c r="AE224" s="36">
        <v>1955.095</v>
      </c>
      <c r="AF224" s="36">
        <v>2002.855</v>
      </c>
      <c r="AG224" s="36">
        <v>2029.4839999999999</v>
      </c>
      <c r="AH224" s="36">
        <v>2043.45</v>
      </c>
      <c r="AI224" s="23">
        <v>1995.8109999999999</v>
      </c>
      <c r="AJ224" s="23">
        <v>387.03100000000001</v>
      </c>
      <c r="AK224" s="23">
        <v>387.03100000000001</v>
      </c>
      <c r="AL224" s="23">
        <v>2382.8420000000001</v>
      </c>
      <c r="AM224" s="22">
        <v>1.05</v>
      </c>
      <c r="AN224" s="23">
        <v>2645.348</v>
      </c>
      <c r="AO224" s="30">
        <v>369285.83</v>
      </c>
    </row>
    <row r="225" spans="1:41" x14ac:dyDescent="0.2">
      <c r="A225" s="26">
        <v>105253903</v>
      </c>
      <c r="B225" s="27" t="s">
        <v>147</v>
      </c>
      <c r="C225" s="27" t="s">
        <v>143</v>
      </c>
      <c r="D225" s="31">
        <v>77578</v>
      </c>
      <c r="E225" s="31">
        <v>73304</v>
      </c>
      <c r="F225" s="31">
        <v>72199</v>
      </c>
      <c r="G225" s="31">
        <v>74360</v>
      </c>
      <c r="H225" s="19">
        <v>6339</v>
      </c>
      <c r="I225" s="19">
        <v>6321</v>
      </c>
      <c r="J225" s="19">
        <v>6072</v>
      </c>
      <c r="K225" s="19">
        <v>6244</v>
      </c>
      <c r="L225" s="22">
        <v>1.0185999999999999</v>
      </c>
      <c r="M225" s="74">
        <v>0.70960000000000001</v>
      </c>
      <c r="N225" s="23">
        <v>0</v>
      </c>
      <c r="O225" s="34">
        <v>2.4500000000000001E-2</v>
      </c>
      <c r="P225" s="34">
        <v>0.16850000000000001</v>
      </c>
      <c r="Q225" s="34">
        <v>7.6200000000000004E-2</v>
      </c>
      <c r="R225" s="34">
        <v>0.13550000000000001</v>
      </c>
      <c r="S225" s="34">
        <v>0.1103</v>
      </c>
      <c r="T225" s="34">
        <v>0.1171</v>
      </c>
      <c r="U225" s="34">
        <v>7.0300000000000001E-2</v>
      </c>
      <c r="V225" s="34">
        <v>0.1404</v>
      </c>
      <c r="W225" s="19">
        <v>89.337000000000003</v>
      </c>
      <c r="X225" s="19">
        <v>89.21</v>
      </c>
      <c r="Y225" s="19">
        <v>0</v>
      </c>
      <c r="Z225" s="19">
        <v>178.547</v>
      </c>
      <c r="AA225" s="36">
        <v>54.066000000000003</v>
      </c>
      <c r="AB225" s="21">
        <v>10.813000000000001</v>
      </c>
      <c r="AC225" s="37">
        <v>13</v>
      </c>
      <c r="AD225" s="21">
        <v>7.8</v>
      </c>
      <c r="AE225" s="36">
        <v>2117.989</v>
      </c>
      <c r="AF225" s="36">
        <v>2096.77</v>
      </c>
      <c r="AG225" s="36">
        <v>2136.7860000000001</v>
      </c>
      <c r="AH225" s="36">
        <v>2181.2460000000001</v>
      </c>
      <c r="AI225" s="23">
        <v>2117.1819999999998</v>
      </c>
      <c r="AJ225" s="23">
        <v>197.16</v>
      </c>
      <c r="AK225" s="23">
        <v>197.16</v>
      </c>
      <c r="AL225" s="23">
        <v>2314.3420000000001</v>
      </c>
      <c r="AM225" s="22">
        <v>0.85</v>
      </c>
      <c r="AN225" s="23">
        <v>2003.78</v>
      </c>
      <c r="AO225" s="30">
        <v>279724.09000000003</v>
      </c>
    </row>
    <row r="226" spans="1:41" x14ac:dyDescent="0.2">
      <c r="A226" s="26">
        <v>105254053</v>
      </c>
      <c r="B226" s="27" t="s">
        <v>148</v>
      </c>
      <c r="C226" s="27" t="s">
        <v>143</v>
      </c>
      <c r="D226" s="31">
        <v>81021</v>
      </c>
      <c r="E226" s="31">
        <v>75688</v>
      </c>
      <c r="F226" s="31">
        <v>72250</v>
      </c>
      <c r="G226" s="31">
        <v>76320</v>
      </c>
      <c r="H226" s="19">
        <v>4739</v>
      </c>
      <c r="I226" s="19">
        <v>4818</v>
      </c>
      <c r="J226" s="19">
        <v>4674</v>
      </c>
      <c r="K226" s="19">
        <v>4744</v>
      </c>
      <c r="L226" s="22">
        <v>0.99239999999999995</v>
      </c>
      <c r="M226" s="74">
        <v>0.63849999999999996</v>
      </c>
      <c r="N226" s="23">
        <v>0</v>
      </c>
      <c r="O226" s="34">
        <v>8.6800000000000002E-2</v>
      </c>
      <c r="P226" s="34">
        <v>0.19339999999999999</v>
      </c>
      <c r="Q226" s="34">
        <v>9.4899999999999998E-2</v>
      </c>
      <c r="R226" s="34">
        <v>0.19769999999999999</v>
      </c>
      <c r="S226" s="34">
        <v>0.15090000000000001</v>
      </c>
      <c r="T226" s="34">
        <v>0.20030000000000001</v>
      </c>
      <c r="U226" s="34">
        <v>0.1109</v>
      </c>
      <c r="V226" s="34">
        <v>0.1971</v>
      </c>
      <c r="W226" s="19">
        <v>97.057000000000002</v>
      </c>
      <c r="X226" s="19">
        <v>86.248000000000005</v>
      </c>
      <c r="Y226" s="19">
        <v>0</v>
      </c>
      <c r="Z226" s="19">
        <v>183.30500000000001</v>
      </c>
      <c r="AA226" s="36">
        <v>41.981999999999999</v>
      </c>
      <c r="AB226" s="21">
        <v>8.3960000000000008</v>
      </c>
      <c r="AC226" s="37">
        <v>12</v>
      </c>
      <c r="AD226" s="21">
        <v>7.2</v>
      </c>
      <c r="AE226" s="36">
        <v>1458.6220000000001</v>
      </c>
      <c r="AF226" s="36">
        <v>1513.9749999999999</v>
      </c>
      <c r="AG226" s="36">
        <v>1534.2660000000001</v>
      </c>
      <c r="AH226" s="36">
        <v>1562.2270000000001</v>
      </c>
      <c r="AI226" s="23">
        <v>1502.288</v>
      </c>
      <c r="AJ226" s="23">
        <v>198.90100000000001</v>
      </c>
      <c r="AK226" s="23">
        <v>198.90100000000001</v>
      </c>
      <c r="AL226" s="23">
        <v>1701.1890000000001</v>
      </c>
      <c r="AM226" s="22">
        <v>1.03</v>
      </c>
      <c r="AN226" s="23">
        <v>1738.9079999999999</v>
      </c>
      <c r="AO226" s="30">
        <v>242748.44</v>
      </c>
    </row>
    <row r="227" spans="1:41" x14ac:dyDescent="0.2">
      <c r="A227" s="26">
        <v>105254353</v>
      </c>
      <c r="B227" s="27" t="s">
        <v>149</v>
      </c>
      <c r="C227" s="27" t="s">
        <v>143</v>
      </c>
      <c r="D227" s="31">
        <v>87329</v>
      </c>
      <c r="E227" s="31">
        <v>81236</v>
      </c>
      <c r="F227" s="31">
        <v>74225</v>
      </c>
      <c r="G227" s="31">
        <v>80930</v>
      </c>
      <c r="H227" s="19">
        <v>6180</v>
      </c>
      <c r="I227" s="19">
        <v>6105</v>
      </c>
      <c r="J227" s="19">
        <v>6073</v>
      </c>
      <c r="K227" s="19">
        <v>6119</v>
      </c>
      <c r="L227" s="22">
        <v>0.93589999999999995</v>
      </c>
      <c r="M227" s="74">
        <v>0.47170000000000001</v>
      </c>
      <c r="N227" s="23">
        <v>0</v>
      </c>
      <c r="O227" s="34">
        <v>0.13320000000000001</v>
      </c>
      <c r="P227" s="34">
        <v>0.1125</v>
      </c>
      <c r="Q227" s="34">
        <v>0.11840000000000001</v>
      </c>
      <c r="R227" s="34">
        <v>0.14810000000000001</v>
      </c>
      <c r="S227" s="34">
        <v>0.12529999999999999</v>
      </c>
      <c r="T227" s="34">
        <v>0.14879999999999999</v>
      </c>
      <c r="U227" s="34">
        <v>0.12559999999999999</v>
      </c>
      <c r="V227" s="34">
        <v>0.13650000000000001</v>
      </c>
      <c r="W227" s="19">
        <v>159.678</v>
      </c>
      <c r="X227" s="19">
        <v>86.768000000000001</v>
      </c>
      <c r="Y227" s="19">
        <v>0</v>
      </c>
      <c r="Z227" s="19">
        <v>246.446</v>
      </c>
      <c r="AA227" s="36">
        <v>28.106999999999999</v>
      </c>
      <c r="AB227" s="21">
        <v>5.6210000000000004</v>
      </c>
      <c r="AC227" s="37">
        <v>37</v>
      </c>
      <c r="AD227" s="21">
        <v>22.2</v>
      </c>
      <c r="AE227" s="36">
        <v>2118.8670000000002</v>
      </c>
      <c r="AF227" s="36">
        <v>2128.7199999999998</v>
      </c>
      <c r="AG227" s="36">
        <v>2127.3200000000002</v>
      </c>
      <c r="AH227" s="36">
        <v>2072.723</v>
      </c>
      <c r="AI227" s="23">
        <v>2124.9690000000001</v>
      </c>
      <c r="AJ227" s="23">
        <v>274.267</v>
      </c>
      <c r="AK227" s="23">
        <v>274.267</v>
      </c>
      <c r="AL227" s="23">
        <v>2399.2359999999999</v>
      </c>
      <c r="AM227" s="22">
        <v>1.1000000000000001</v>
      </c>
      <c r="AN227" s="23">
        <v>2469.989</v>
      </c>
      <c r="AO227" s="30">
        <v>344806.03</v>
      </c>
    </row>
    <row r="228" spans="1:41" x14ac:dyDescent="0.2">
      <c r="A228" s="26">
        <v>105256553</v>
      </c>
      <c r="B228" s="27" t="s">
        <v>150</v>
      </c>
      <c r="C228" s="27" t="s">
        <v>143</v>
      </c>
      <c r="D228" s="31">
        <v>60065</v>
      </c>
      <c r="E228" s="31">
        <v>59012</v>
      </c>
      <c r="F228" s="31">
        <v>55911</v>
      </c>
      <c r="G228" s="31">
        <v>58329</v>
      </c>
      <c r="H228" s="19">
        <v>2904</v>
      </c>
      <c r="I228" s="19">
        <v>2891</v>
      </c>
      <c r="J228" s="19">
        <v>2833</v>
      </c>
      <c r="K228" s="19">
        <v>2876</v>
      </c>
      <c r="L228" s="22">
        <v>1.2985</v>
      </c>
      <c r="M228" s="74">
        <v>-1.6526000000000001</v>
      </c>
      <c r="N228" s="23">
        <v>0</v>
      </c>
      <c r="O228" s="34">
        <v>0.2457</v>
      </c>
      <c r="P228" s="34">
        <v>0.26440000000000002</v>
      </c>
      <c r="Q228" s="34">
        <v>0.23699999999999999</v>
      </c>
      <c r="R228" s="34">
        <v>0.27339999999999998</v>
      </c>
      <c r="S228" s="34">
        <v>0.31319999999999998</v>
      </c>
      <c r="T228" s="34">
        <v>0.2369</v>
      </c>
      <c r="U228" s="34">
        <v>0.26529999999999998</v>
      </c>
      <c r="V228" s="34">
        <v>0.25819999999999999</v>
      </c>
      <c r="W228" s="19">
        <v>180.66499999999999</v>
      </c>
      <c r="X228" s="19">
        <v>87.915000000000006</v>
      </c>
      <c r="Y228" s="19">
        <v>90.332999999999998</v>
      </c>
      <c r="Z228" s="19">
        <v>358.91300000000001</v>
      </c>
      <c r="AA228" s="36">
        <v>57.296000000000006</v>
      </c>
      <c r="AB228" s="21">
        <v>11.459</v>
      </c>
      <c r="AC228" s="37">
        <v>26</v>
      </c>
      <c r="AD228" s="21">
        <v>15.6</v>
      </c>
      <c r="AE228" s="36">
        <v>1134.9760000000001</v>
      </c>
      <c r="AF228" s="36">
        <v>1099.539</v>
      </c>
      <c r="AG228" s="36">
        <v>1109.547</v>
      </c>
      <c r="AH228" s="36">
        <v>1135.951</v>
      </c>
      <c r="AI228" s="23">
        <v>1114.6869999999999</v>
      </c>
      <c r="AJ228" s="23">
        <v>385.97199999999998</v>
      </c>
      <c r="AK228" s="23">
        <v>385.97199999999998</v>
      </c>
      <c r="AL228" s="23">
        <v>1500.6590000000001</v>
      </c>
      <c r="AM228" s="22">
        <v>1.63</v>
      </c>
      <c r="AN228" s="23">
        <v>3176.2269999999999</v>
      </c>
      <c r="AO228" s="30">
        <v>443395.59</v>
      </c>
    </row>
    <row r="229" spans="1:41" x14ac:dyDescent="0.2">
      <c r="A229" s="26">
        <v>105257602</v>
      </c>
      <c r="B229" s="27" t="s">
        <v>151</v>
      </c>
      <c r="C229" s="27" t="s">
        <v>143</v>
      </c>
      <c r="D229" s="31">
        <v>76390</v>
      </c>
      <c r="E229" s="31">
        <v>76910</v>
      </c>
      <c r="F229" s="31">
        <v>77400</v>
      </c>
      <c r="G229" s="31">
        <v>76900</v>
      </c>
      <c r="H229" s="19">
        <v>22957</v>
      </c>
      <c r="I229" s="19">
        <v>22771</v>
      </c>
      <c r="J229" s="19">
        <v>22924</v>
      </c>
      <c r="K229" s="19">
        <v>22884</v>
      </c>
      <c r="L229" s="22">
        <v>0.9849</v>
      </c>
      <c r="M229" s="74">
        <v>-0.63190000000000002</v>
      </c>
      <c r="N229" s="23">
        <v>0</v>
      </c>
      <c r="O229" s="34">
        <v>8.9599999999999999E-2</v>
      </c>
      <c r="P229" s="34">
        <v>0.1108</v>
      </c>
      <c r="Q229" s="34">
        <v>6.1499999999999999E-2</v>
      </c>
      <c r="R229" s="34">
        <v>0.10100000000000001</v>
      </c>
      <c r="S229" s="34">
        <v>7.0599999999999996E-2</v>
      </c>
      <c r="T229" s="34">
        <v>0.1081</v>
      </c>
      <c r="U229" s="34">
        <v>7.3899999999999993E-2</v>
      </c>
      <c r="V229" s="34">
        <v>0.1066</v>
      </c>
      <c r="W229" s="19">
        <v>285.77300000000002</v>
      </c>
      <c r="X229" s="19">
        <v>206.11199999999999</v>
      </c>
      <c r="Y229" s="19">
        <v>0</v>
      </c>
      <c r="Z229" s="19">
        <v>491.88499999999999</v>
      </c>
      <c r="AA229" s="36">
        <v>214.995</v>
      </c>
      <c r="AB229" s="21">
        <v>42.999000000000002</v>
      </c>
      <c r="AC229" s="37">
        <v>424</v>
      </c>
      <c r="AD229" s="21">
        <v>254.4</v>
      </c>
      <c r="AE229" s="36">
        <v>6445.0309999999999</v>
      </c>
      <c r="AF229" s="36">
        <v>6415.6779999999999</v>
      </c>
      <c r="AG229" s="36">
        <v>6458.5950000000003</v>
      </c>
      <c r="AH229" s="36">
        <v>6391.6679999999997</v>
      </c>
      <c r="AI229" s="23">
        <v>6439.768</v>
      </c>
      <c r="AJ229" s="23">
        <v>789.28399999999999</v>
      </c>
      <c r="AK229" s="23">
        <v>789.28399999999999</v>
      </c>
      <c r="AL229" s="23">
        <v>7229.0519999999997</v>
      </c>
      <c r="AM229" s="22">
        <v>0.91</v>
      </c>
      <c r="AN229" s="23">
        <v>6479.1030000000001</v>
      </c>
      <c r="AO229" s="30">
        <v>904471.15</v>
      </c>
    </row>
    <row r="230" spans="1:41" x14ac:dyDescent="0.2">
      <c r="A230" s="26">
        <v>105258303</v>
      </c>
      <c r="B230" s="27" t="s">
        <v>152</v>
      </c>
      <c r="C230" s="27" t="s">
        <v>143</v>
      </c>
      <c r="D230" s="31">
        <v>78879</v>
      </c>
      <c r="E230" s="31">
        <v>78448</v>
      </c>
      <c r="F230" s="31">
        <v>68532</v>
      </c>
      <c r="G230" s="31">
        <v>75286</v>
      </c>
      <c r="H230" s="19">
        <v>4220</v>
      </c>
      <c r="I230" s="19">
        <v>4154</v>
      </c>
      <c r="J230" s="19">
        <v>4192</v>
      </c>
      <c r="K230" s="19">
        <v>4189</v>
      </c>
      <c r="L230" s="22">
        <v>1.006</v>
      </c>
      <c r="M230" s="74">
        <v>0.66710000000000003</v>
      </c>
      <c r="N230" s="23">
        <v>0</v>
      </c>
      <c r="O230" s="34">
        <v>0.18790000000000001</v>
      </c>
      <c r="P230" s="34">
        <v>0.1429</v>
      </c>
      <c r="Q230" s="34">
        <v>0.12130000000000001</v>
      </c>
      <c r="R230" s="34">
        <v>0.155</v>
      </c>
      <c r="S230" s="34">
        <v>0.1401</v>
      </c>
      <c r="T230" s="34">
        <v>0.2145</v>
      </c>
      <c r="U230" s="34">
        <v>0.14979999999999999</v>
      </c>
      <c r="V230" s="34">
        <v>0.17080000000000001</v>
      </c>
      <c r="W230" s="19">
        <v>135.72300000000001</v>
      </c>
      <c r="X230" s="19">
        <v>77.375</v>
      </c>
      <c r="Y230" s="19">
        <v>0</v>
      </c>
      <c r="Z230" s="19">
        <v>213.09800000000001</v>
      </c>
      <c r="AA230" s="36">
        <v>77.835999999999999</v>
      </c>
      <c r="AB230" s="21">
        <v>15.567</v>
      </c>
      <c r="AC230" s="37">
        <v>4</v>
      </c>
      <c r="AD230" s="21">
        <v>2.4</v>
      </c>
      <c r="AE230" s="36">
        <v>1510.046</v>
      </c>
      <c r="AF230" s="36">
        <v>1574.8989999999999</v>
      </c>
      <c r="AG230" s="36">
        <v>1587.472</v>
      </c>
      <c r="AH230" s="36">
        <v>1587.0609999999999</v>
      </c>
      <c r="AI230" s="23">
        <v>1557.472</v>
      </c>
      <c r="AJ230" s="23">
        <v>231.065</v>
      </c>
      <c r="AK230" s="23">
        <v>231.065</v>
      </c>
      <c r="AL230" s="23">
        <v>1788.537</v>
      </c>
      <c r="AM230" s="22">
        <v>1.01</v>
      </c>
      <c r="AN230" s="23">
        <v>1817.261</v>
      </c>
      <c r="AO230" s="30">
        <v>253686.38</v>
      </c>
    </row>
    <row r="231" spans="1:41" x14ac:dyDescent="0.2">
      <c r="A231" s="26">
        <v>105258503</v>
      </c>
      <c r="B231" s="27" t="s">
        <v>641</v>
      </c>
      <c r="C231" s="27" t="s">
        <v>143</v>
      </c>
      <c r="D231" s="31">
        <v>73526</v>
      </c>
      <c r="E231" s="31">
        <v>75592</v>
      </c>
      <c r="F231" s="31">
        <v>71701</v>
      </c>
      <c r="G231" s="31">
        <v>73606</v>
      </c>
      <c r="H231" s="19">
        <v>3719</v>
      </c>
      <c r="I231" s="19">
        <v>3626</v>
      </c>
      <c r="J231" s="19">
        <v>3622</v>
      </c>
      <c r="K231" s="19">
        <v>3656</v>
      </c>
      <c r="L231" s="22">
        <v>1.0289999999999999</v>
      </c>
      <c r="M231" s="74">
        <v>0.83030000000000004</v>
      </c>
      <c r="N231" s="23">
        <v>78.228999999999999</v>
      </c>
      <c r="O231" s="34">
        <v>0.11600000000000001</v>
      </c>
      <c r="P231" s="34">
        <v>0.29239999999999999</v>
      </c>
      <c r="Q231" s="34">
        <v>0.1457</v>
      </c>
      <c r="R231" s="34">
        <v>0.28660000000000002</v>
      </c>
      <c r="S231" s="34">
        <v>0.11260000000000001</v>
      </c>
      <c r="T231" s="34">
        <v>0.30599999999999999</v>
      </c>
      <c r="U231" s="34">
        <v>0.12479999999999999</v>
      </c>
      <c r="V231" s="34">
        <v>0.29499999999999998</v>
      </c>
      <c r="W231" s="19">
        <v>92.938999999999993</v>
      </c>
      <c r="X231" s="19">
        <v>109.84399999999999</v>
      </c>
      <c r="Y231" s="19">
        <v>0</v>
      </c>
      <c r="Z231" s="19">
        <v>202.78299999999999</v>
      </c>
      <c r="AA231" s="36">
        <v>65.613</v>
      </c>
      <c r="AB231" s="21">
        <v>13.122999999999999</v>
      </c>
      <c r="AC231" s="37">
        <v>6</v>
      </c>
      <c r="AD231" s="21">
        <v>3.6</v>
      </c>
      <c r="AE231" s="36">
        <v>1241.1769999999999</v>
      </c>
      <c r="AF231" s="36">
        <v>1261.8140000000001</v>
      </c>
      <c r="AG231" s="36">
        <v>1286.2629999999999</v>
      </c>
      <c r="AH231" s="36">
        <v>1310.2660000000001</v>
      </c>
      <c r="AI231" s="23">
        <v>1263.085</v>
      </c>
      <c r="AJ231" s="23">
        <v>219.506</v>
      </c>
      <c r="AK231" s="23">
        <v>297.73500000000001</v>
      </c>
      <c r="AL231" s="23">
        <v>1560.82</v>
      </c>
      <c r="AM231" s="22">
        <v>0.86</v>
      </c>
      <c r="AN231" s="23">
        <v>1381.232</v>
      </c>
      <c r="AO231" s="30">
        <v>192817.51</v>
      </c>
    </row>
    <row r="232" spans="1:41" x14ac:dyDescent="0.2">
      <c r="A232" s="26">
        <v>105259103</v>
      </c>
      <c r="B232" s="27" t="s">
        <v>154</v>
      </c>
      <c r="C232" s="27" t="s">
        <v>143</v>
      </c>
      <c r="D232" s="31">
        <v>57877</v>
      </c>
      <c r="E232" s="31">
        <v>54311</v>
      </c>
      <c r="F232" s="31">
        <v>53750</v>
      </c>
      <c r="G232" s="31">
        <v>55313</v>
      </c>
      <c r="H232" s="19">
        <v>2557</v>
      </c>
      <c r="I232" s="19">
        <v>2665</v>
      </c>
      <c r="J232" s="19">
        <v>2633</v>
      </c>
      <c r="K232" s="19">
        <v>2618</v>
      </c>
      <c r="L232" s="22">
        <v>1.3693</v>
      </c>
      <c r="M232" s="74">
        <v>0.84279999999999999</v>
      </c>
      <c r="N232" s="23">
        <v>75.671000000000006</v>
      </c>
      <c r="O232" s="34">
        <v>0.21579999999999999</v>
      </c>
      <c r="P232" s="34">
        <v>0.28239999999999998</v>
      </c>
      <c r="Q232" s="34">
        <v>0.1371</v>
      </c>
      <c r="R232" s="34">
        <v>0.35560000000000003</v>
      </c>
      <c r="S232" s="34">
        <v>0.1366</v>
      </c>
      <c r="T232" s="34">
        <v>0.30370000000000003</v>
      </c>
      <c r="U232" s="34">
        <v>0.16320000000000001</v>
      </c>
      <c r="V232" s="34">
        <v>0.31390000000000001</v>
      </c>
      <c r="W232" s="19">
        <v>97.539000000000001</v>
      </c>
      <c r="X232" s="19">
        <v>93.804000000000002</v>
      </c>
      <c r="Y232" s="19">
        <v>0</v>
      </c>
      <c r="Z232" s="19">
        <v>191.34299999999999</v>
      </c>
      <c r="AA232" s="36">
        <v>37.467999999999996</v>
      </c>
      <c r="AB232" s="21">
        <v>7.4939999999999998</v>
      </c>
      <c r="AC232" s="37">
        <v>2</v>
      </c>
      <c r="AD232" s="21">
        <v>1.2</v>
      </c>
      <c r="AE232" s="36">
        <v>996.10900000000004</v>
      </c>
      <c r="AF232" s="36">
        <v>977.476</v>
      </c>
      <c r="AG232" s="36">
        <v>967.98199999999997</v>
      </c>
      <c r="AH232" s="36">
        <v>1010.423</v>
      </c>
      <c r="AI232" s="23">
        <v>980.52200000000005</v>
      </c>
      <c r="AJ232" s="23">
        <v>200.03700000000001</v>
      </c>
      <c r="AK232" s="23">
        <v>275.70800000000003</v>
      </c>
      <c r="AL232" s="23">
        <v>1256.23</v>
      </c>
      <c r="AM232" s="22">
        <v>1.1000000000000001</v>
      </c>
      <c r="AN232" s="23">
        <v>1892.171</v>
      </c>
      <c r="AO232" s="30">
        <v>264143.68</v>
      </c>
    </row>
    <row r="233" spans="1:41" x14ac:dyDescent="0.2">
      <c r="A233" s="26">
        <v>105259703</v>
      </c>
      <c r="B233" s="27" t="s">
        <v>155</v>
      </c>
      <c r="C233" s="27" t="s">
        <v>143</v>
      </c>
      <c r="D233" s="31">
        <v>81707</v>
      </c>
      <c r="E233" s="31">
        <v>77480</v>
      </c>
      <c r="F233" s="31">
        <v>73489</v>
      </c>
      <c r="G233" s="31">
        <v>77559</v>
      </c>
      <c r="H233" s="19">
        <v>3743</v>
      </c>
      <c r="I233" s="19">
        <v>3739</v>
      </c>
      <c r="J233" s="19">
        <v>3744</v>
      </c>
      <c r="K233" s="19">
        <v>3742</v>
      </c>
      <c r="L233" s="22">
        <v>0.97660000000000002</v>
      </c>
      <c r="M233" s="74">
        <v>0.83289999999999997</v>
      </c>
      <c r="N233" s="23">
        <v>85.950999999999993</v>
      </c>
      <c r="O233" s="34">
        <v>0.1618</v>
      </c>
      <c r="P233" s="34">
        <v>0.24929999999999999</v>
      </c>
      <c r="Q233" s="34">
        <v>0.17100000000000001</v>
      </c>
      <c r="R233" s="34">
        <v>0.2626</v>
      </c>
      <c r="S233" s="34">
        <v>0.17369999999999999</v>
      </c>
      <c r="T233" s="34">
        <v>0.182</v>
      </c>
      <c r="U233" s="34">
        <v>0.16880000000000001</v>
      </c>
      <c r="V233" s="34">
        <v>0.23130000000000001</v>
      </c>
      <c r="W233" s="19">
        <v>132.779</v>
      </c>
      <c r="X233" s="19">
        <v>90.971000000000004</v>
      </c>
      <c r="Y233" s="19">
        <v>0</v>
      </c>
      <c r="Z233" s="19">
        <v>223.75</v>
      </c>
      <c r="AA233" s="36">
        <v>63.828000000000003</v>
      </c>
      <c r="AB233" s="21">
        <v>12.766</v>
      </c>
      <c r="AC233" s="37">
        <v>19</v>
      </c>
      <c r="AD233" s="21">
        <v>11.4</v>
      </c>
      <c r="AE233" s="36">
        <v>1311.011</v>
      </c>
      <c r="AF233" s="36">
        <v>1320.5319999999999</v>
      </c>
      <c r="AG233" s="36">
        <v>1302.537</v>
      </c>
      <c r="AH233" s="36">
        <v>1318.9680000000001</v>
      </c>
      <c r="AI233" s="23">
        <v>1311.36</v>
      </c>
      <c r="AJ233" s="23">
        <v>247.916</v>
      </c>
      <c r="AK233" s="23">
        <v>333.86700000000002</v>
      </c>
      <c r="AL233" s="23">
        <v>1645.2270000000001</v>
      </c>
      <c r="AM233" s="22">
        <v>1.34</v>
      </c>
      <c r="AN233" s="23">
        <v>2153.0160000000001</v>
      </c>
      <c r="AO233" s="30">
        <v>300557.17</v>
      </c>
    </row>
    <row r="234" spans="1:41" x14ac:dyDescent="0.2">
      <c r="A234" s="26">
        <v>101260303</v>
      </c>
      <c r="B234" s="27" t="s">
        <v>36</v>
      </c>
      <c r="C234" s="27" t="s">
        <v>37</v>
      </c>
      <c r="D234" s="31">
        <v>62369</v>
      </c>
      <c r="E234" s="31">
        <v>62106</v>
      </c>
      <c r="F234" s="31">
        <v>62403</v>
      </c>
      <c r="G234" s="31">
        <v>62293</v>
      </c>
      <c r="H234" s="19">
        <v>9023</v>
      </c>
      <c r="I234" s="19">
        <v>8917</v>
      </c>
      <c r="J234" s="19">
        <v>9243</v>
      </c>
      <c r="K234" s="19">
        <v>9061</v>
      </c>
      <c r="L234" s="22">
        <v>1.2159</v>
      </c>
      <c r="M234" s="74">
        <v>0.60409999999999997</v>
      </c>
      <c r="N234" s="23">
        <v>0</v>
      </c>
      <c r="O234" s="34">
        <v>0.221</v>
      </c>
      <c r="P234" s="34">
        <v>0.1053</v>
      </c>
      <c r="Q234" s="34">
        <v>0.25669999999999998</v>
      </c>
      <c r="R234" s="34">
        <v>8.9099999999999999E-2</v>
      </c>
      <c r="S234" s="34">
        <v>0.20280000000000001</v>
      </c>
      <c r="T234" s="34">
        <v>0.1031</v>
      </c>
      <c r="U234" s="34">
        <v>0.2268</v>
      </c>
      <c r="V234" s="34">
        <v>9.9199999999999997E-2</v>
      </c>
      <c r="W234" s="19">
        <v>410.48</v>
      </c>
      <c r="X234" s="19">
        <v>89.77</v>
      </c>
      <c r="Y234" s="19">
        <v>0</v>
      </c>
      <c r="Z234" s="19">
        <v>500.25</v>
      </c>
      <c r="AA234" s="36">
        <v>144.11000000000001</v>
      </c>
      <c r="AB234" s="21">
        <v>28.821999999999999</v>
      </c>
      <c r="AC234" s="37">
        <v>6</v>
      </c>
      <c r="AD234" s="21">
        <v>3.6</v>
      </c>
      <c r="AE234" s="36">
        <v>3016.4630000000002</v>
      </c>
      <c r="AF234" s="36">
        <v>3106.759</v>
      </c>
      <c r="AG234" s="36">
        <v>3156.2449999999999</v>
      </c>
      <c r="AH234" s="36">
        <v>3203.7289999999998</v>
      </c>
      <c r="AI234" s="23">
        <v>3093.1559999999999</v>
      </c>
      <c r="AJ234" s="23">
        <v>532.67200000000003</v>
      </c>
      <c r="AK234" s="23">
        <v>532.67200000000003</v>
      </c>
      <c r="AL234" s="23">
        <v>3625.828</v>
      </c>
      <c r="AM234" s="22">
        <v>0.89</v>
      </c>
      <c r="AN234" s="23">
        <v>3923.6930000000002</v>
      </c>
      <c r="AO234" s="30">
        <v>547740.5</v>
      </c>
    </row>
    <row r="235" spans="1:41" x14ac:dyDescent="0.2">
      <c r="A235" s="26">
        <v>101260803</v>
      </c>
      <c r="B235" s="27" t="s">
        <v>38</v>
      </c>
      <c r="C235" s="27" t="s">
        <v>37</v>
      </c>
      <c r="D235" s="31">
        <v>54456</v>
      </c>
      <c r="E235" s="31">
        <v>51634</v>
      </c>
      <c r="F235" s="31">
        <v>49674</v>
      </c>
      <c r="G235" s="31">
        <v>51921</v>
      </c>
      <c r="H235" s="19">
        <v>5285</v>
      </c>
      <c r="I235" s="19">
        <v>5453</v>
      </c>
      <c r="J235" s="19">
        <v>5321</v>
      </c>
      <c r="K235" s="19">
        <v>5353</v>
      </c>
      <c r="L235" s="22">
        <v>1.4588000000000001</v>
      </c>
      <c r="M235" s="74">
        <v>0.70269999999999999</v>
      </c>
      <c r="N235" s="23">
        <v>0</v>
      </c>
      <c r="O235" s="34">
        <v>0.2</v>
      </c>
      <c r="P235" s="34">
        <v>0.13189999999999999</v>
      </c>
      <c r="Q235" s="34">
        <v>0.3357</v>
      </c>
      <c r="R235" s="34">
        <v>0.11840000000000001</v>
      </c>
      <c r="S235" s="34">
        <v>0.2697</v>
      </c>
      <c r="T235" s="34">
        <v>0.1055</v>
      </c>
      <c r="U235" s="34">
        <v>0.26850000000000002</v>
      </c>
      <c r="V235" s="34">
        <v>0.1186</v>
      </c>
      <c r="W235" s="19">
        <v>254.94399999999999</v>
      </c>
      <c r="X235" s="19">
        <v>56.305999999999997</v>
      </c>
      <c r="Y235" s="19">
        <v>127.47199999999999</v>
      </c>
      <c r="Z235" s="19">
        <v>438.72199999999998</v>
      </c>
      <c r="AA235" s="36">
        <v>164.76999999999998</v>
      </c>
      <c r="AB235" s="21">
        <v>32.954000000000001</v>
      </c>
      <c r="AC235" s="37">
        <v>3</v>
      </c>
      <c r="AD235" s="21">
        <v>1.8</v>
      </c>
      <c r="AE235" s="36">
        <v>1582.52</v>
      </c>
      <c r="AF235" s="36">
        <v>1594.6679999999999</v>
      </c>
      <c r="AG235" s="36">
        <v>1636.675</v>
      </c>
      <c r="AH235" s="36">
        <v>1649.0640000000001</v>
      </c>
      <c r="AI235" s="23">
        <v>1604.6210000000001</v>
      </c>
      <c r="AJ235" s="23">
        <v>473.476</v>
      </c>
      <c r="AK235" s="23">
        <v>473.476</v>
      </c>
      <c r="AL235" s="23">
        <v>2078.0970000000002</v>
      </c>
      <c r="AM235" s="22">
        <v>1.1000000000000001</v>
      </c>
      <c r="AN235" s="23">
        <v>3334.681</v>
      </c>
      <c r="AO235" s="30">
        <v>465515.48</v>
      </c>
    </row>
    <row r="236" spans="1:41" x14ac:dyDescent="0.2">
      <c r="A236" s="26">
        <v>101261302</v>
      </c>
      <c r="B236" s="27" t="s">
        <v>39</v>
      </c>
      <c r="C236" s="27" t="s">
        <v>37</v>
      </c>
      <c r="D236" s="31">
        <v>58342</v>
      </c>
      <c r="E236" s="31">
        <v>57086</v>
      </c>
      <c r="F236" s="31">
        <v>55453</v>
      </c>
      <c r="G236" s="31">
        <v>56960</v>
      </c>
      <c r="H236" s="19">
        <v>14078</v>
      </c>
      <c r="I236" s="19">
        <v>13793</v>
      </c>
      <c r="J236" s="19">
        <v>13803</v>
      </c>
      <c r="K236" s="19">
        <v>13891</v>
      </c>
      <c r="L236" s="22">
        <v>1.3297000000000001</v>
      </c>
      <c r="M236" s="74">
        <v>0.51970000000000005</v>
      </c>
      <c r="N236" s="23">
        <v>0</v>
      </c>
      <c r="O236" s="34">
        <v>0.1699</v>
      </c>
      <c r="P236" s="34">
        <v>0.2311</v>
      </c>
      <c r="Q236" s="34">
        <v>0.1729</v>
      </c>
      <c r="R236" s="34">
        <v>0.17530000000000001</v>
      </c>
      <c r="S236" s="34">
        <v>0.18240000000000001</v>
      </c>
      <c r="T236" s="34">
        <v>0.19409999999999999</v>
      </c>
      <c r="U236" s="34">
        <v>0.17510000000000001</v>
      </c>
      <c r="V236" s="34">
        <v>0.20019999999999999</v>
      </c>
      <c r="W236" s="19">
        <v>435.13200000000001</v>
      </c>
      <c r="X236" s="19">
        <v>248.75299999999999</v>
      </c>
      <c r="Y236" s="19">
        <v>0</v>
      </c>
      <c r="Z236" s="19">
        <v>683.88499999999999</v>
      </c>
      <c r="AA236" s="36">
        <v>235.643</v>
      </c>
      <c r="AB236" s="21">
        <v>47.128999999999998</v>
      </c>
      <c r="AC236" s="37">
        <v>7</v>
      </c>
      <c r="AD236" s="21">
        <v>4.2</v>
      </c>
      <c r="AE236" s="36">
        <v>4141.7430000000004</v>
      </c>
      <c r="AF236" s="36">
        <v>4202.116</v>
      </c>
      <c r="AG236" s="36">
        <v>4221.46</v>
      </c>
      <c r="AH236" s="36">
        <v>4199.9250000000002</v>
      </c>
      <c r="AI236" s="23">
        <v>4188.4399999999996</v>
      </c>
      <c r="AJ236" s="23">
        <v>735.21400000000006</v>
      </c>
      <c r="AK236" s="23">
        <v>735.21400000000006</v>
      </c>
      <c r="AL236" s="23">
        <v>4923.6540000000005</v>
      </c>
      <c r="AM236" s="22">
        <v>0.91</v>
      </c>
      <c r="AN236" s="23">
        <v>5957.7539999999999</v>
      </c>
      <c r="AO236" s="30">
        <v>831691.77</v>
      </c>
    </row>
    <row r="237" spans="1:41" x14ac:dyDescent="0.2">
      <c r="A237" s="26">
        <v>101262903</v>
      </c>
      <c r="B237" s="27" t="s">
        <v>40</v>
      </c>
      <c r="C237" s="27" t="s">
        <v>37</v>
      </c>
      <c r="D237" s="31">
        <v>65827</v>
      </c>
      <c r="E237" s="31">
        <v>61890</v>
      </c>
      <c r="F237" s="31">
        <v>65194</v>
      </c>
      <c r="G237" s="31">
        <v>64304</v>
      </c>
      <c r="H237" s="19">
        <v>3225</v>
      </c>
      <c r="I237" s="19">
        <v>3299</v>
      </c>
      <c r="J237" s="19">
        <v>3267</v>
      </c>
      <c r="K237" s="19">
        <v>3264</v>
      </c>
      <c r="L237" s="22">
        <v>1.1778999999999999</v>
      </c>
      <c r="M237" s="74">
        <v>0.81440000000000001</v>
      </c>
      <c r="N237" s="23">
        <v>43.531999999999996</v>
      </c>
      <c r="O237" s="34">
        <v>6.6799999999999998E-2</v>
      </c>
      <c r="P237" s="34">
        <v>0.21010000000000001</v>
      </c>
      <c r="Q237" s="34">
        <v>5.5399999999999998E-2</v>
      </c>
      <c r="R237" s="34">
        <v>0.19520000000000001</v>
      </c>
      <c r="S237" s="34">
        <v>2.7400000000000001E-2</v>
      </c>
      <c r="T237" s="34">
        <v>0.24249999999999999</v>
      </c>
      <c r="U237" s="34">
        <v>4.99E-2</v>
      </c>
      <c r="V237" s="34">
        <v>0.21590000000000001</v>
      </c>
      <c r="W237" s="19">
        <v>30.035</v>
      </c>
      <c r="X237" s="19">
        <v>64.975999999999999</v>
      </c>
      <c r="Y237" s="19">
        <v>0</v>
      </c>
      <c r="Z237" s="19">
        <v>95.010999999999996</v>
      </c>
      <c r="AA237" s="36">
        <v>55.290999999999997</v>
      </c>
      <c r="AB237" s="21">
        <v>11.058</v>
      </c>
      <c r="AC237" s="37">
        <v>6</v>
      </c>
      <c r="AD237" s="21">
        <v>3.6</v>
      </c>
      <c r="AE237" s="36">
        <v>1003.18</v>
      </c>
      <c r="AF237" s="36">
        <v>1036.1379999999999</v>
      </c>
      <c r="AG237" s="36">
        <v>1037.019</v>
      </c>
      <c r="AH237" s="36">
        <v>1088.28</v>
      </c>
      <c r="AI237" s="23">
        <v>1025.4459999999999</v>
      </c>
      <c r="AJ237" s="23">
        <v>109.669</v>
      </c>
      <c r="AK237" s="23">
        <v>153.20099999999999</v>
      </c>
      <c r="AL237" s="23">
        <v>1178.6469999999999</v>
      </c>
      <c r="AM237" s="22">
        <v>1.02</v>
      </c>
      <c r="AN237" s="23">
        <v>1416.095</v>
      </c>
      <c r="AO237" s="30">
        <v>197684.32</v>
      </c>
    </row>
    <row r="238" spans="1:41" x14ac:dyDescent="0.2">
      <c r="A238" s="26">
        <v>101264003</v>
      </c>
      <c r="B238" s="27" t="s">
        <v>41</v>
      </c>
      <c r="C238" s="27" t="s">
        <v>37</v>
      </c>
      <c r="D238" s="31">
        <v>66496</v>
      </c>
      <c r="E238" s="31">
        <v>62214</v>
      </c>
      <c r="F238" s="31">
        <v>59296</v>
      </c>
      <c r="G238" s="31">
        <v>62669</v>
      </c>
      <c r="H238" s="19">
        <v>10259</v>
      </c>
      <c r="I238" s="19">
        <v>10269</v>
      </c>
      <c r="J238" s="19">
        <v>10162</v>
      </c>
      <c r="K238" s="19">
        <v>10230</v>
      </c>
      <c r="L238" s="22">
        <v>1.2085999999999999</v>
      </c>
      <c r="M238" s="74">
        <v>0.47139999999999999</v>
      </c>
      <c r="N238" s="23">
        <v>0</v>
      </c>
      <c r="O238" s="34">
        <v>0.20660000000000001</v>
      </c>
      <c r="P238" s="34">
        <v>6.2199999999999998E-2</v>
      </c>
      <c r="Q238" s="34">
        <v>0.2949</v>
      </c>
      <c r="R238" s="34">
        <v>6.2300000000000001E-2</v>
      </c>
      <c r="S238" s="34">
        <v>0.2041</v>
      </c>
      <c r="T238" s="34">
        <v>0.1081</v>
      </c>
      <c r="U238" s="34">
        <v>0.23519999999999999</v>
      </c>
      <c r="V238" s="34">
        <v>7.7499999999999999E-2</v>
      </c>
      <c r="W238" s="19">
        <v>400.33100000000002</v>
      </c>
      <c r="X238" s="19">
        <v>65.956000000000003</v>
      </c>
      <c r="Y238" s="19">
        <v>0</v>
      </c>
      <c r="Z238" s="19">
        <v>466.28699999999998</v>
      </c>
      <c r="AA238" s="36">
        <v>129.28100000000001</v>
      </c>
      <c r="AB238" s="21">
        <v>25.856000000000002</v>
      </c>
      <c r="AC238" s="37">
        <v>41</v>
      </c>
      <c r="AD238" s="21">
        <v>24.6</v>
      </c>
      <c r="AE238" s="36">
        <v>2836.8119999999999</v>
      </c>
      <c r="AF238" s="36">
        <v>2778.6149999999998</v>
      </c>
      <c r="AG238" s="36">
        <v>2854.2379999999998</v>
      </c>
      <c r="AH238" s="36">
        <v>2816.6439999999998</v>
      </c>
      <c r="AI238" s="23">
        <v>2823.2220000000002</v>
      </c>
      <c r="AJ238" s="23">
        <v>516.74300000000005</v>
      </c>
      <c r="AK238" s="23">
        <v>516.74300000000005</v>
      </c>
      <c r="AL238" s="23">
        <v>3339.9650000000001</v>
      </c>
      <c r="AM238" s="22">
        <v>1.01</v>
      </c>
      <c r="AN238" s="23">
        <v>4077.049</v>
      </c>
      <c r="AO238" s="30">
        <v>569148.73</v>
      </c>
    </row>
    <row r="239" spans="1:41" x14ac:dyDescent="0.2">
      <c r="A239" s="26">
        <v>101268003</v>
      </c>
      <c r="B239" s="27" t="s">
        <v>42</v>
      </c>
      <c r="C239" s="27" t="s">
        <v>37</v>
      </c>
      <c r="D239" s="31">
        <v>49705</v>
      </c>
      <c r="E239" s="31">
        <v>47318</v>
      </c>
      <c r="F239" s="31">
        <v>49318</v>
      </c>
      <c r="G239" s="31">
        <v>48780</v>
      </c>
      <c r="H239" s="19">
        <v>9945</v>
      </c>
      <c r="I239" s="19">
        <v>9884</v>
      </c>
      <c r="J239" s="19">
        <v>9738</v>
      </c>
      <c r="K239" s="19">
        <v>9856</v>
      </c>
      <c r="L239" s="22">
        <v>1.5527</v>
      </c>
      <c r="M239" s="74">
        <v>0.70309999999999995</v>
      </c>
      <c r="N239" s="23">
        <v>0</v>
      </c>
      <c r="O239" s="34">
        <v>0.23469999999999999</v>
      </c>
      <c r="P239" s="34">
        <v>0.2336</v>
      </c>
      <c r="Q239" s="34">
        <v>0.19109999999999999</v>
      </c>
      <c r="R239" s="34">
        <v>0.21129999999999999</v>
      </c>
      <c r="S239" s="34">
        <v>0.2031</v>
      </c>
      <c r="T239" s="34">
        <v>0.2485</v>
      </c>
      <c r="U239" s="34">
        <v>0.20960000000000001</v>
      </c>
      <c r="V239" s="34">
        <v>0.2311</v>
      </c>
      <c r="W239" s="19">
        <v>337.19499999999999</v>
      </c>
      <c r="X239" s="19">
        <v>185.892</v>
      </c>
      <c r="Y239" s="19">
        <v>0</v>
      </c>
      <c r="Z239" s="19">
        <v>523.08699999999999</v>
      </c>
      <c r="AA239" s="36">
        <v>212.66700000000006</v>
      </c>
      <c r="AB239" s="21">
        <v>42.533000000000001</v>
      </c>
      <c r="AC239" s="37">
        <v>52</v>
      </c>
      <c r="AD239" s="21">
        <v>31.2</v>
      </c>
      <c r="AE239" s="36">
        <v>2681.2570000000001</v>
      </c>
      <c r="AF239" s="36">
        <v>2662.7820000000002</v>
      </c>
      <c r="AG239" s="36">
        <v>2648.569</v>
      </c>
      <c r="AH239" s="36">
        <v>2680.9580000000001</v>
      </c>
      <c r="AI239" s="23">
        <v>2664.203</v>
      </c>
      <c r="AJ239" s="23">
        <v>596.82000000000005</v>
      </c>
      <c r="AK239" s="23">
        <v>596.82000000000005</v>
      </c>
      <c r="AL239" s="23">
        <v>3261.0230000000001</v>
      </c>
      <c r="AM239" s="22">
        <v>1.02</v>
      </c>
      <c r="AN239" s="23">
        <v>5164.6580000000004</v>
      </c>
      <c r="AO239" s="30">
        <v>720976.99</v>
      </c>
    </row>
    <row r="240" spans="1:41" x14ac:dyDescent="0.2">
      <c r="A240" s="26">
        <v>106272003</v>
      </c>
      <c r="B240" s="27" t="s">
        <v>168</v>
      </c>
      <c r="C240" s="27" t="s">
        <v>169</v>
      </c>
      <c r="D240" s="31">
        <v>53864</v>
      </c>
      <c r="E240" s="31">
        <v>50838</v>
      </c>
      <c r="F240" s="31">
        <v>48149</v>
      </c>
      <c r="G240" s="31">
        <v>50950</v>
      </c>
      <c r="H240" s="19">
        <v>2188</v>
      </c>
      <c r="I240" s="19">
        <v>2207</v>
      </c>
      <c r="J240" s="19">
        <v>2119</v>
      </c>
      <c r="K240" s="19">
        <v>2171</v>
      </c>
      <c r="L240" s="22">
        <v>1.4865999999999999</v>
      </c>
      <c r="M240" s="74">
        <v>0.96240000000000003</v>
      </c>
      <c r="N240" s="23">
        <v>85.254999999999995</v>
      </c>
      <c r="O240" s="34">
        <v>0.15329999999999999</v>
      </c>
      <c r="P240" s="34">
        <v>0.27010000000000001</v>
      </c>
      <c r="Q240" s="34">
        <v>0.19500000000000001</v>
      </c>
      <c r="R240" s="34">
        <v>0.28299999999999997</v>
      </c>
      <c r="S240" s="34">
        <v>0.36649999999999999</v>
      </c>
      <c r="T240" s="34">
        <v>0.40289999999999998</v>
      </c>
      <c r="U240" s="34">
        <v>0.23830000000000001</v>
      </c>
      <c r="V240" s="34">
        <v>0.31869999999999998</v>
      </c>
      <c r="W240" s="19">
        <v>51.463999999999999</v>
      </c>
      <c r="X240" s="19">
        <v>34.414000000000001</v>
      </c>
      <c r="Y240" s="19">
        <v>25.731999999999999</v>
      </c>
      <c r="Z240" s="19">
        <v>111.61</v>
      </c>
      <c r="AA240" s="36">
        <v>37.284999999999997</v>
      </c>
      <c r="AB240" s="21">
        <v>7.4569999999999999</v>
      </c>
      <c r="AC240" s="37">
        <v>0</v>
      </c>
      <c r="AD240" s="21">
        <v>0</v>
      </c>
      <c r="AE240" s="36">
        <v>359.94</v>
      </c>
      <c r="AF240" s="36">
        <v>374.99599999999998</v>
      </c>
      <c r="AG240" s="36">
        <v>390.298</v>
      </c>
      <c r="AH240" s="36">
        <v>408.95299999999997</v>
      </c>
      <c r="AI240" s="23">
        <v>375.07799999999997</v>
      </c>
      <c r="AJ240" s="23">
        <v>119.06699999999999</v>
      </c>
      <c r="AK240" s="23">
        <v>204.322</v>
      </c>
      <c r="AL240" s="23">
        <v>579.4</v>
      </c>
      <c r="AM240" s="22">
        <v>0.99</v>
      </c>
      <c r="AN240" s="23">
        <v>852.72299999999996</v>
      </c>
      <c r="AO240" s="30">
        <v>119038.6</v>
      </c>
    </row>
    <row r="241" spans="1:41" x14ac:dyDescent="0.2">
      <c r="A241" s="26">
        <v>112281302</v>
      </c>
      <c r="B241" s="27" t="s">
        <v>289</v>
      </c>
      <c r="C241" s="27" t="s">
        <v>290</v>
      </c>
      <c r="D241" s="31">
        <v>74718</v>
      </c>
      <c r="E241" s="31">
        <v>73249</v>
      </c>
      <c r="F241" s="31">
        <v>71371</v>
      </c>
      <c r="G241" s="31">
        <v>73113</v>
      </c>
      <c r="H241" s="19">
        <v>29498</v>
      </c>
      <c r="I241" s="19">
        <v>29113</v>
      </c>
      <c r="J241" s="19">
        <v>28797</v>
      </c>
      <c r="K241" s="19">
        <v>29136</v>
      </c>
      <c r="L241" s="22">
        <v>1.0359</v>
      </c>
      <c r="M241" s="74">
        <v>-9.6799999999999997E-2</v>
      </c>
      <c r="N241" s="23">
        <v>0</v>
      </c>
      <c r="O241" s="34">
        <v>0.1105</v>
      </c>
      <c r="P241" s="34">
        <v>0.19470000000000001</v>
      </c>
      <c r="Q241" s="34">
        <v>9.1999999999999998E-2</v>
      </c>
      <c r="R241" s="34">
        <v>0.21870000000000001</v>
      </c>
      <c r="S241" s="34">
        <v>0.1739</v>
      </c>
      <c r="T241" s="34">
        <v>0.14849999999999999</v>
      </c>
      <c r="U241" s="34">
        <v>0.1255</v>
      </c>
      <c r="V241" s="34">
        <v>0.18729999999999999</v>
      </c>
      <c r="W241" s="19">
        <v>751.23500000000001</v>
      </c>
      <c r="X241" s="19">
        <v>560.58299999999997</v>
      </c>
      <c r="Y241" s="19">
        <v>0</v>
      </c>
      <c r="Z241" s="19">
        <v>1311.818</v>
      </c>
      <c r="AA241" s="36">
        <v>506.25600000000009</v>
      </c>
      <c r="AB241" s="21">
        <v>101.251</v>
      </c>
      <c r="AC241" s="37">
        <v>1382</v>
      </c>
      <c r="AD241" s="21">
        <v>829.2</v>
      </c>
      <c r="AE241" s="36">
        <v>9976.5580000000009</v>
      </c>
      <c r="AF241" s="36">
        <v>9776.4590000000007</v>
      </c>
      <c r="AG241" s="36">
        <v>9773.6509999999998</v>
      </c>
      <c r="AH241" s="36">
        <v>9621.1370000000006</v>
      </c>
      <c r="AI241" s="23">
        <v>9842.223</v>
      </c>
      <c r="AJ241" s="23">
        <v>2242.2689999999998</v>
      </c>
      <c r="AK241" s="23">
        <v>2242.2689999999998</v>
      </c>
      <c r="AL241" s="23">
        <v>12084.492</v>
      </c>
      <c r="AM241" s="22">
        <v>1.21</v>
      </c>
      <c r="AN241" s="23">
        <v>15147.174000000001</v>
      </c>
      <c r="AO241" s="30">
        <v>2114518.31</v>
      </c>
    </row>
    <row r="242" spans="1:41" x14ac:dyDescent="0.2">
      <c r="A242" s="26">
        <v>112282004</v>
      </c>
      <c r="B242" s="27" t="s">
        <v>291</v>
      </c>
      <c r="C242" s="27" t="s">
        <v>290</v>
      </c>
      <c r="D242" s="31">
        <v>68281</v>
      </c>
      <c r="E242" s="31">
        <v>66471</v>
      </c>
      <c r="F242" s="31">
        <v>63678</v>
      </c>
      <c r="G242" s="31">
        <v>66143</v>
      </c>
      <c r="H242" s="19">
        <v>1788</v>
      </c>
      <c r="I242" s="19">
        <v>1666</v>
      </c>
      <c r="J242" s="19">
        <v>1661</v>
      </c>
      <c r="K242" s="19">
        <v>1705</v>
      </c>
      <c r="L242" s="22">
        <v>1.1451</v>
      </c>
      <c r="M242" s="74">
        <v>0.94469999999999998</v>
      </c>
      <c r="N242" s="23">
        <v>85.414000000000001</v>
      </c>
      <c r="O242" s="34">
        <v>0.32850000000000001</v>
      </c>
      <c r="P242" s="34">
        <v>0.17150000000000001</v>
      </c>
      <c r="Q242" s="34">
        <v>0.312</v>
      </c>
      <c r="R242" s="34">
        <v>0.15079999999999999</v>
      </c>
      <c r="S242" s="34">
        <v>0.21340000000000001</v>
      </c>
      <c r="T242" s="34">
        <v>0.13619999999999999</v>
      </c>
      <c r="U242" s="34">
        <v>0.28460000000000002</v>
      </c>
      <c r="V242" s="34">
        <v>0.15279999999999999</v>
      </c>
      <c r="W242" s="19">
        <v>69.584000000000003</v>
      </c>
      <c r="X242" s="19">
        <v>18.68</v>
      </c>
      <c r="Y242" s="19">
        <v>34.792000000000002</v>
      </c>
      <c r="Z242" s="19">
        <v>123.056</v>
      </c>
      <c r="AA242" s="36">
        <v>39.948999999999998</v>
      </c>
      <c r="AB242" s="21">
        <v>7.99</v>
      </c>
      <c r="AC242" s="37">
        <v>4</v>
      </c>
      <c r="AD242" s="21">
        <v>2.4</v>
      </c>
      <c r="AE242" s="36">
        <v>407.49400000000003</v>
      </c>
      <c r="AF242" s="36">
        <v>414.274</v>
      </c>
      <c r="AG242" s="36">
        <v>415.411</v>
      </c>
      <c r="AH242" s="36">
        <v>437.87900000000002</v>
      </c>
      <c r="AI242" s="23">
        <v>412.39299999999997</v>
      </c>
      <c r="AJ242" s="23">
        <v>133.446</v>
      </c>
      <c r="AK242" s="23">
        <v>218.86</v>
      </c>
      <c r="AL242" s="23">
        <v>631.25300000000004</v>
      </c>
      <c r="AM242" s="22">
        <v>0.74</v>
      </c>
      <c r="AN242" s="23">
        <v>534.90700000000004</v>
      </c>
      <c r="AO242" s="30">
        <v>74672.06</v>
      </c>
    </row>
    <row r="243" spans="1:41" x14ac:dyDescent="0.2">
      <c r="A243" s="26">
        <v>112283003</v>
      </c>
      <c r="B243" s="27" t="s">
        <v>292</v>
      </c>
      <c r="C243" s="27" t="s">
        <v>290</v>
      </c>
      <c r="D243" s="31">
        <v>91513</v>
      </c>
      <c r="E243" s="31">
        <v>87327</v>
      </c>
      <c r="F243" s="31">
        <v>83181</v>
      </c>
      <c r="G243" s="31">
        <v>87340</v>
      </c>
      <c r="H243" s="19">
        <v>7843</v>
      </c>
      <c r="I243" s="19">
        <v>7779</v>
      </c>
      <c r="J243" s="19">
        <v>7830</v>
      </c>
      <c r="K243" s="19">
        <v>7817</v>
      </c>
      <c r="L243" s="22">
        <v>0.86719999999999997</v>
      </c>
      <c r="M243" s="74">
        <v>0.50139999999999996</v>
      </c>
      <c r="N243" s="23">
        <v>0</v>
      </c>
      <c r="O243" s="34">
        <v>3.7900000000000003E-2</v>
      </c>
      <c r="P243" s="34">
        <v>0.19270000000000001</v>
      </c>
      <c r="Q243" s="34">
        <v>4.8800000000000003E-2</v>
      </c>
      <c r="R243" s="34">
        <v>0.1492</v>
      </c>
      <c r="S243" s="34">
        <v>4.5999999999999999E-2</v>
      </c>
      <c r="T243" s="34">
        <v>0.1472</v>
      </c>
      <c r="U243" s="34">
        <v>4.4200000000000003E-2</v>
      </c>
      <c r="V243" s="34">
        <v>0.16300000000000001</v>
      </c>
      <c r="W243" s="19">
        <v>79.085999999999999</v>
      </c>
      <c r="X243" s="19">
        <v>145.82499999999999</v>
      </c>
      <c r="Y243" s="19">
        <v>0</v>
      </c>
      <c r="Z243" s="19">
        <v>224.911</v>
      </c>
      <c r="AA243" s="36">
        <v>73.828000000000003</v>
      </c>
      <c r="AB243" s="21">
        <v>14.766</v>
      </c>
      <c r="AC243" s="37">
        <v>44</v>
      </c>
      <c r="AD243" s="21">
        <v>26.4</v>
      </c>
      <c r="AE243" s="36">
        <v>2982.1129999999998</v>
      </c>
      <c r="AF243" s="36">
        <v>3025.5439999999999</v>
      </c>
      <c r="AG243" s="36">
        <v>3042.4560000000001</v>
      </c>
      <c r="AH243" s="36">
        <v>3083.2550000000001</v>
      </c>
      <c r="AI243" s="23">
        <v>3016.7040000000002</v>
      </c>
      <c r="AJ243" s="23">
        <v>266.077</v>
      </c>
      <c r="AK243" s="23">
        <v>266.077</v>
      </c>
      <c r="AL243" s="23">
        <v>3282.7809999999999</v>
      </c>
      <c r="AM243" s="22">
        <v>1.06</v>
      </c>
      <c r="AN243" s="23">
        <v>3017.6370000000002</v>
      </c>
      <c r="AO243" s="30">
        <v>421256.71</v>
      </c>
    </row>
    <row r="244" spans="1:41" x14ac:dyDescent="0.2">
      <c r="A244" s="26">
        <v>112286003</v>
      </c>
      <c r="B244" s="27" t="s">
        <v>293</v>
      </c>
      <c r="C244" s="27" t="s">
        <v>290</v>
      </c>
      <c r="D244" s="31">
        <v>80580</v>
      </c>
      <c r="E244" s="31">
        <v>80745</v>
      </c>
      <c r="F244" s="31">
        <v>72160</v>
      </c>
      <c r="G244" s="31">
        <v>77828</v>
      </c>
      <c r="H244" s="19">
        <v>6880</v>
      </c>
      <c r="I244" s="19">
        <v>6720</v>
      </c>
      <c r="J244" s="19">
        <v>6928</v>
      </c>
      <c r="K244" s="19">
        <v>6843</v>
      </c>
      <c r="L244" s="22">
        <v>0.97319999999999995</v>
      </c>
      <c r="M244" s="74">
        <v>0.7278</v>
      </c>
      <c r="N244" s="23">
        <v>0</v>
      </c>
      <c r="O244" s="34">
        <v>0.15179999999999999</v>
      </c>
      <c r="P244" s="34">
        <v>0.27660000000000001</v>
      </c>
      <c r="Q244" s="34">
        <v>0.14149999999999999</v>
      </c>
      <c r="R244" s="34">
        <v>0.31</v>
      </c>
      <c r="S244" s="34">
        <v>0.14929999999999999</v>
      </c>
      <c r="T244" s="34">
        <v>0.25409999999999999</v>
      </c>
      <c r="U244" s="34">
        <v>0.14749999999999999</v>
      </c>
      <c r="V244" s="34">
        <v>0.2802</v>
      </c>
      <c r="W244" s="19">
        <v>204.16300000000001</v>
      </c>
      <c r="X244" s="19">
        <v>193.92099999999999</v>
      </c>
      <c r="Y244" s="19">
        <v>0</v>
      </c>
      <c r="Z244" s="19">
        <v>398.084</v>
      </c>
      <c r="AA244" s="36">
        <v>121.97200000000001</v>
      </c>
      <c r="AB244" s="21">
        <v>24.393999999999998</v>
      </c>
      <c r="AC244" s="37">
        <v>29</v>
      </c>
      <c r="AD244" s="21">
        <v>17.399999999999999</v>
      </c>
      <c r="AE244" s="36">
        <v>2306.9319999999998</v>
      </c>
      <c r="AF244" s="36">
        <v>2323.6869999999999</v>
      </c>
      <c r="AG244" s="36">
        <v>2412.0859999999998</v>
      </c>
      <c r="AH244" s="36">
        <v>2357.3290000000002</v>
      </c>
      <c r="AI244" s="23">
        <v>2347.5680000000002</v>
      </c>
      <c r="AJ244" s="23">
        <v>439.87799999999999</v>
      </c>
      <c r="AK244" s="23">
        <v>439.87799999999999</v>
      </c>
      <c r="AL244" s="23">
        <v>2787.4459999999999</v>
      </c>
      <c r="AM244" s="22">
        <v>1.07</v>
      </c>
      <c r="AN244" s="23">
        <v>2902.634</v>
      </c>
      <c r="AO244" s="30">
        <v>405202.5</v>
      </c>
    </row>
    <row r="245" spans="1:41" x14ac:dyDescent="0.2">
      <c r="A245" s="26">
        <v>112289003</v>
      </c>
      <c r="B245" s="27" t="s">
        <v>294</v>
      </c>
      <c r="C245" s="27" t="s">
        <v>290</v>
      </c>
      <c r="D245" s="31">
        <v>72644</v>
      </c>
      <c r="E245" s="31">
        <v>69501</v>
      </c>
      <c r="F245" s="31">
        <v>65532</v>
      </c>
      <c r="G245" s="31">
        <v>69226</v>
      </c>
      <c r="H245" s="19">
        <v>13333</v>
      </c>
      <c r="I245" s="19">
        <v>13535</v>
      </c>
      <c r="J245" s="19">
        <v>13242</v>
      </c>
      <c r="K245" s="19">
        <v>13370</v>
      </c>
      <c r="L245" s="22">
        <v>1.0941000000000001</v>
      </c>
      <c r="M245" s="74">
        <v>0.33129999999999998</v>
      </c>
      <c r="N245" s="23">
        <v>0</v>
      </c>
      <c r="O245" s="34">
        <v>0.10630000000000001</v>
      </c>
      <c r="P245" s="34">
        <v>0.152</v>
      </c>
      <c r="Q245" s="34">
        <v>8.5000000000000006E-2</v>
      </c>
      <c r="R245" s="34">
        <v>0.2351</v>
      </c>
      <c r="S245" s="34">
        <v>0.1265</v>
      </c>
      <c r="T245" s="34">
        <v>0.24909999999999999</v>
      </c>
      <c r="U245" s="34">
        <v>0.10589999999999999</v>
      </c>
      <c r="V245" s="34">
        <v>0.21210000000000001</v>
      </c>
      <c r="W245" s="19">
        <v>282.274</v>
      </c>
      <c r="X245" s="19">
        <v>282.67399999999998</v>
      </c>
      <c r="Y245" s="19">
        <v>0</v>
      </c>
      <c r="Z245" s="19">
        <v>564.94799999999998</v>
      </c>
      <c r="AA245" s="36">
        <v>387.03800000000007</v>
      </c>
      <c r="AB245" s="21">
        <v>77.408000000000001</v>
      </c>
      <c r="AC245" s="37">
        <v>51</v>
      </c>
      <c r="AD245" s="21">
        <v>30.6</v>
      </c>
      <c r="AE245" s="36">
        <v>4442.4679999999998</v>
      </c>
      <c r="AF245" s="36">
        <v>4534.6629999999996</v>
      </c>
      <c r="AG245" s="36">
        <v>4574.6540000000005</v>
      </c>
      <c r="AH245" s="36">
        <v>4582.4920000000002</v>
      </c>
      <c r="AI245" s="23">
        <v>4517.2619999999997</v>
      </c>
      <c r="AJ245" s="23">
        <v>672.95600000000002</v>
      </c>
      <c r="AK245" s="23">
        <v>672.95600000000002</v>
      </c>
      <c r="AL245" s="23">
        <v>5190.2179999999998</v>
      </c>
      <c r="AM245" s="22">
        <v>0.99</v>
      </c>
      <c r="AN245" s="23">
        <v>5621.8310000000001</v>
      </c>
      <c r="AO245" s="30">
        <v>784797.52</v>
      </c>
    </row>
    <row r="246" spans="1:41" x14ac:dyDescent="0.2">
      <c r="A246" s="26">
        <v>111291304</v>
      </c>
      <c r="B246" s="27" t="s">
        <v>269</v>
      </c>
      <c r="C246" s="27" t="s">
        <v>270</v>
      </c>
      <c r="D246" s="31">
        <v>66094</v>
      </c>
      <c r="E246" s="31">
        <v>65651</v>
      </c>
      <c r="F246" s="31">
        <v>62182</v>
      </c>
      <c r="G246" s="31">
        <v>64642</v>
      </c>
      <c r="H246" s="19">
        <v>2843</v>
      </c>
      <c r="I246" s="19">
        <v>2767</v>
      </c>
      <c r="J246" s="19">
        <v>2769</v>
      </c>
      <c r="K246" s="19">
        <v>2793</v>
      </c>
      <c r="L246" s="22">
        <v>1.1717</v>
      </c>
      <c r="M246" s="74">
        <v>0.87350000000000005</v>
      </c>
      <c r="N246" s="23">
        <v>102.45699999999999</v>
      </c>
      <c r="O246" s="34">
        <v>0.16830000000000001</v>
      </c>
      <c r="P246" s="34">
        <v>0.2361</v>
      </c>
      <c r="Q246" s="34">
        <v>0.2233</v>
      </c>
      <c r="R246" s="34">
        <v>0.20019999999999999</v>
      </c>
      <c r="S246" s="34">
        <v>0.18029999999999999</v>
      </c>
      <c r="T246" s="34">
        <v>0.1862</v>
      </c>
      <c r="U246" s="34">
        <v>0.19059999999999999</v>
      </c>
      <c r="V246" s="34">
        <v>0.20749999999999999</v>
      </c>
      <c r="W246" s="19">
        <v>105.419</v>
      </c>
      <c r="X246" s="19">
        <v>57.383000000000003</v>
      </c>
      <c r="Y246" s="19">
        <v>0</v>
      </c>
      <c r="Z246" s="19">
        <v>162.80199999999999</v>
      </c>
      <c r="AA246" s="36">
        <v>58.088000000000001</v>
      </c>
      <c r="AB246" s="21">
        <v>11.618</v>
      </c>
      <c r="AC246" s="37">
        <v>2</v>
      </c>
      <c r="AD246" s="21">
        <v>1.2</v>
      </c>
      <c r="AE246" s="36">
        <v>921.81299999999999</v>
      </c>
      <c r="AF246" s="36">
        <v>932.39599999999996</v>
      </c>
      <c r="AG246" s="36">
        <v>962.423</v>
      </c>
      <c r="AH246" s="36">
        <v>947.44500000000005</v>
      </c>
      <c r="AI246" s="23">
        <v>938.87699999999995</v>
      </c>
      <c r="AJ246" s="23">
        <v>175.62</v>
      </c>
      <c r="AK246" s="23">
        <v>278.077</v>
      </c>
      <c r="AL246" s="23">
        <v>1216.954</v>
      </c>
      <c r="AM246" s="22">
        <v>1.06</v>
      </c>
      <c r="AN246" s="23">
        <v>1511.4590000000001</v>
      </c>
      <c r="AO246" s="30">
        <v>210996.96</v>
      </c>
    </row>
    <row r="247" spans="1:41" x14ac:dyDescent="0.2">
      <c r="A247" s="26">
        <v>111292304</v>
      </c>
      <c r="B247" s="27" t="s">
        <v>271</v>
      </c>
      <c r="C247" s="27" t="s">
        <v>270</v>
      </c>
      <c r="D247" s="31">
        <v>58547</v>
      </c>
      <c r="E247" s="31">
        <v>54904</v>
      </c>
      <c r="F247" s="31">
        <v>53977</v>
      </c>
      <c r="G247" s="31">
        <v>55809</v>
      </c>
      <c r="H247" s="19">
        <v>1257</v>
      </c>
      <c r="I247" s="19">
        <v>1196</v>
      </c>
      <c r="J247" s="19">
        <v>1221</v>
      </c>
      <c r="K247" s="19">
        <v>1225</v>
      </c>
      <c r="L247" s="22">
        <v>1.3571</v>
      </c>
      <c r="M247" s="74">
        <v>0.94479999999999997</v>
      </c>
      <c r="N247" s="23">
        <v>71.900999999999996</v>
      </c>
      <c r="O247" s="34">
        <v>0.1951</v>
      </c>
      <c r="P247" s="34">
        <v>0.1585</v>
      </c>
      <c r="Q247" s="34">
        <v>0.18090000000000001</v>
      </c>
      <c r="R247" s="34">
        <v>0.15959999999999999</v>
      </c>
      <c r="S247" s="34">
        <v>8.9700000000000002E-2</v>
      </c>
      <c r="T247" s="34">
        <v>0.23100000000000001</v>
      </c>
      <c r="U247" s="34">
        <v>0.1552</v>
      </c>
      <c r="V247" s="34">
        <v>0.183</v>
      </c>
      <c r="W247" s="19">
        <v>36.688000000000002</v>
      </c>
      <c r="X247" s="19">
        <v>21.63</v>
      </c>
      <c r="Y247" s="19">
        <v>0</v>
      </c>
      <c r="Z247" s="19">
        <v>58.317999999999998</v>
      </c>
      <c r="AA247" s="36">
        <v>26.927</v>
      </c>
      <c r="AB247" s="21">
        <v>5.3849999999999998</v>
      </c>
      <c r="AC247" s="37">
        <v>4</v>
      </c>
      <c r="AD247" s="21">
        <v>2.4</v>
      </c>
      <c r="AE247" s="36">
        <v>393.98899999999998</v>
      </c>
      <c r="AF247" s="36">
        <v>400.988</v>
      </c>
      <c r="AG247" s="36">
        <v>384.363</v>
      </c>
      <c r="AH247" s="36">
        <v>362.45299999999997</v>
      </c>
      <c r="AI247" s="23">
        <v>393.113</v>
      </c>
      <c r="AJ247" s="23">
        <v>66.102999999999994</v>
      </c>
      <c r="AK247" s="23">
        <v>138.00399999999999</v>
      </c>
      <c r="AL247" s="23">
        <v>531.11699999999996</v>
      </c>
      <c r="AM247" s="22">
        <v>1.23</v>
      </c>
      <c r="AN247" s="23">
        <v>886.55799999999999</v>
      </c>
      <c r="AO247" s="30">
        <v>123761.91</v>
      </c>
    </row>
    <row r="248" spans="1:41" x14ac:dyDescent="0.2">
      <c r="A248" s="26">
        <v>111297504</v>
      </c>
      <c r="B248" s="27" t="s">
        <v>272</v>
      </c>
      <c r="C248" s="27" t="s">
        <v>270</v>
      </c>
      <c r="D248" s="31">
        <v>71635</v>
      </c>
      <c r="E248" s="31">
        <v>70203</v>
      </c>
      <c r="F248" s="31">
        <v>71951</v>
      </c>
      <c r="G248" s="31">
        <v>71263</v>
      </c>
      <c r="H248" s="19">
        <v>2239</v>
      </c>
      <c r="I248" s="19">
        <v>2193</v>
      </c>
      <c r="J248" s="19">
        <v>2136</v>
      </c>
      <c r="K248" s="19">
        <v>2189</v>
      </c>
      <c r="L248" s="22">
        <v>1.0628</v>
      </c>
      <c r="M248" s="74">
        <v>0.91539999999999999</v>
      </c>
      <c r="N248" s="23">
        <v>108.568</v>
      </c>
      <c r="O248" s="34">
        <v>0.1313</v>
      </c>
      <c r="P248" s="34">
        <v>0.10630000000000001</v>
      </c>
      <c r="Q248" s="34">
        <v>0.1356</v>
      </c>
      <c r="R248" s="34">
        <v>0.15290000000000001</v>
      </c>
      <c r="S248" s="34">
        <v>0.1484</v>
      </c>
      <c r="T248" s="34">
        <v>0.16520000000000001</v>
      </c>
      <c r="U248" s="34">
        <v>0.1384</v>
      </c>
      <c r="V248" s="34">
        <v>0.14149999999999999</v>
      </c>
      <c r="W248" s="19">
        <v>60.228000000000002</v>
      </c>
      <c r="X248" s="19">
        <v>30.789000000000001</v>
      </c>
      <c r="Y248" s="19">
        <v>0</v>
      </c>
      <c r="Z248" s="19">
        <v>91.016999999999996</v>
      </c>
      <c r="AA248" s="36">
        <v>47.864000000000004</v>
      </c>
      <c r="AB248" s="21">
        <v>9.5730000000000004</v>
      </c>
      <c r="AC248" s="37">
        <v>3</v>
      </c>
      <c r="AD248" s="21">
        <v>1.8</v>
      </c>
      <c r="AE248" s="36">
        <v>725.29100000000005</v>
      </c>
      <c r="AF248" s="36">
        <v>750.61400000000003</v>
      </c>
      <c r="AG248" s="36">
        <v>723.91899999999998</v>
      </c>
      <c r="AH248" s="36">
        <v>719.947</v>
      </c>
      <c r="AI248" s="23">
        <v>733.27499999999998</v>
      </c>
      <c r="AJ248" s="23">
        <v>102.39</v>
      </c>
      <c r="AK248" s="23">
        <v>210.958</v>
      </c>
      <c r="AL248" s="23">
        <v>944.23299999999995</v>
      </c>
      <c r="AM248" s="22">
        <v>0.88</v>
      </c>
      <c r="AN248" s="23">
        <v>883.10699999999997</v>
      </c>
      <c r="AO248" s="30">
        <v>123280.15</v>
      </c>
    </row>
    <row r="249" spans="1:41" x14ac:dyDescent="0.2">
      <c r="A249" s="26">
        <v>101301303</v>
      </c>
      <c r="B249" s="27" t="s">
        <v>43</v>
      </c>
      <c r="C249" s="27" t="s">
        <v>44</v>
      </c>
      <c r="D249" s="31">
        <v>63150</v>
      </c>
      <c r="E249" s="31">
        <v>61111</v>
      </c>
      <c r="F249" s="31">
        <v>63000</v>
      </c>
      <c r="G249" s="31">
        <v>62420</v>
      </c>
      <c r="H249" s="19">
        <v>2959</v>
      </c>
      <c r="I249" s="19">
        <v>2826</v>
      </c>
      <c r="J249" s="19">
        <v>2876</v>
      </c>
      <c r="K249" s="19">
        <v>2887</v>
      </c>
      <c r="L249" s="22">
        <v>1.2134</v>
      </c>
      <c r="M249" s="74">
        <v>0.7722</v>
      </c>
      <c r="N249" s="23">
        <v>0.11600000000000001</v>
      </c>
      <c r="O249" s="34">
        <v>0.26910000000000001</v>
      </c>
      <c r="P249" s="34">
        <v>0.13519999999999999</v>
      </c>
      <c r="Q249" s="34">
        <v>0.22489999999999999</v>
      </c>
      <c r="R249" s="34">
        <v>0.1153</v>
      </c>
      <c r="S249" s="34">
        <v>0.32069999999999999</v>
      </c>
      <c r="T249" s="34">
        <v>0.1148</v>
      </c>
      <c r="U249" s="34">
        <v>0.27160000000000001</v>
      </c>
      <c r="V249" s="34">
        <v>0.12180000000000001</v>
      </c>
      <c r="W249" s="19">
        <v>158.114</v>
      </c>
      <c r="X249" s="19">
        <v>35.453000000000003</v>
      </c>
      <c r="Y249" s="19">
        <v>79.057000000000002</v>
      </c>
      <c r="Z249" s="19">
        <v>272.62400000000002</v>
      </c>
      <c r="AA249" s="36">
        <v>41.277999999999999</v>
      </c>
      <c r="AB249" s="21">
        <v>8.2560000000000002</v>
      </c>
      <c r="AC249" s="37">
        <v>0</v>
      </c>
      <c r="AD249" s="21">
        <v>0</v>
      </c>
      <c r="AE249" s="36">
        <v>970.26099999999997</v>
      </c>
      <c r="AF249" s="36">
        <v>992.26800000000003</v>
      </c>
      <c r="AG249" s="36">
        <v>1028.6669999999999</v>
      </c>
      <c r="AH249" s="36">
        <v>1020.27</v>
      </c>
      <c r="AI249" s="23">
        <v>997.06500000000005</v>
      </c>
      <c r="AJ249" s="23">
        <v>280.88</v>
      </c>
      <c r="AK249" s="23">
        <v>280.99599999999998</v>
      </c>
      <c r="AL249" s="23">
        <v>1278.0609999999999</v>
      </c>
      <c r="AM249" s="22">
        <v>1.18</v>
      </c>
      <c r="AN249" s="23">
        <v>1829.943</v>
      </c>
      <c r="AO249" s="30">
        <v>255456.76</v>
      </c>
    </row>
    <row r="250" spans="1:41" x14ac:dyDescent="0.2">
      <c r="A250" s="26">
        <v>101301403</v>
      </c>
      <c r="B250" s="27" t="s">
        <v>45</v>
      </c>
      <c r="C250" s="27" t="s">
        <v>44</v>
      </c>
      <c r="D250" s="31">
        <v>68250</v>
      </c>
      <c r="E250" s="31">
        <v>66091</v>
      </c>
      <c r="F250" s="31">
        <v>66250</v>
      </c>
      <c r="G250" s="31">
        <v>66864</v>
      </c>
      <c r="H250" s="19">
        <v>5401</v>
      </c>
      <c r="I250" s="19">
        <v>5363</v>
      </c>
      <c r="J250" s="19">
        <v>5287</v>
      </c>
      <c r="K250" s="19">
        <v>5350</v>
      </c>
      <c r="L250" s="22">
        <v>1.1328</v>
      </c>
      <c r="M250" s="74">
        <v>0.82750000000000001</v>
      </c>
      <c r="N250" s="23">
        <v>81.741</v>
      </c>
      <c r="O250" s="34">
        <v>0.1212</v>
      </c>
      <c r="P250" s="34">
        <v>0.22220000000000001</v>
      </c>
      <c r="Q250" s="34">
        <v>0.10299999999999999</v>
      </c>
      <c r="R250" s="34">
        <v>0.2326</v>
      </c>
      <c r="S250" s="34">
        <v>0.1082</v>
      </c>
      <c r="T250" s="34">
        <v>0.21079999999999999</v>
      </c>
      <c r="U250" s="34">
        <v>0.1108</v>
      </c>
      <c r="V250" s="34">
        <v>0.22189999999999999</v>
      </c>
      <c r="W250" s="19">
        <v>95.212000000000003</v>
      </c>
      <c r="X250" s="19">
        <v>95.34</v>
      </c>
      <c r="Y250" s="19">
        <v>0</v>
      </c>
      <c r="Z250" s="19">
        <v>190.55199999999999</v>
      </c>
      <c r="AA250" s="36">
        <v>63.802</v>
      </c>
      <c r="AB250" s="21">
        <v>12.76</v>
      </c>
      <c r="AC250" s="37">
        <v>10</v>
      </c>
      <c r="AD250" s="21">
        <v>6</v>
      </c>
      <c r="AE250" s="36">
        <v>1432.183</v>
      </c>
      <c r="AF250" s="36">
        <v>1409.8989999999999</v>
      </c>
      <c r="AG250" s="36">
        <v>1412.2829999999999</v>
      </c>
      <c r="AH250" s="36">
        <v>1600.7719999999999</v>
      </c>
      <c r="AI250" s="23">
        <v>1418.1220000000001</v>
      </c>
      <c r="AJ250" s="23">
        <v>209.31200000000001</v>
      </c>
      <c r="AK250" s="23">
        <v>291.053</v>
      </c>
      <c r="AL250" s="23">
        <v>1709.175</v>
      </c>
      <c r="AM250" s="22">
        <v>0.93</v>
      </c>
      <c r="AN250" s="23">
        <v>1800.623</v>
      </c>
      <c r="AO250" s="30">
        <v>251363.74</v>
      </c>
    </row>
    <row r="251" spans="1:41" x14ac:dyDescent="0.2">
      <c r="A251" s="26">
        <v>101303503</v>
      </c>
      <c r="B251" s="27" t="s">
        <v>46</v>
      </c>
      <c r="C251" s="27" t="s">
        <v>44</v>
      </c>
      <c r="D251" s="31">
        <v>75777</v>
      </c>
      <c r="E251" s="31">
        <v>76231</v>
      </c>
      <c r="F251" s="31">
        <v>72683</v>
      </c>
      <c r="G251" s="31">
        <v>74897</v>
      </c>
      <c r="H251" s="19">
        <v>2321</v>
      </c>
      <c r="I251" s="19">
        <v>2344</v>
      </c>
      <c r="J251" s="19">
        <v>2240</v>
      </c>
      <c r="K251" s="19">
        <v>2302</v>
      </c>
      <c r="L251" s="22">
        <v>1.0113000000000001</v>
      </c>
      <c r="M251" s="74">
        <v>0.83840000000000003</v>
      </c>
      <c r="N251" s="23">
        <v>52.524999999999999</v>
      </c>
      <c r="O251" s="34">
        <v>0.1477</v>
      </c>
      <c r="P251" s="34">
        <v>0.12570000000000001</v>
      </c>
      <c r="Q251" s="34">
        <v>9.3100000000000002E-2</v>
      </c>
      <c r="R251" s="34">
        <v>0.1138</v>
      </c>
      <c r="S251" s="34">
        <v>8.0100000000000005E-2</v>
      </c>
      <c r="T251" s="34">
        <v>7.1300000000000002E-2</v>
      </c>
      <c r="U251" s="34">
        <v>0.107</v>
      </c>
      <c r="V251" s="34">
        <v>0.1036</v>
      </c>
      <c r="W251" s="19">
        <v>50.677999999999997</v>
      </c>
      <c r="X251" s="19">
        <v>24.533999999999999</v>
      </c>
      <c r="Y251" s="19">
        <v>0</v>
      </c>
      <c r="Z251" s="19">
        <v>75.212000000000003</v>
      </c>
      <c r="AA251" s="36">
        <v>23.934000000000001</v>
      </c>
      <c r="AB251" s="21">
        <v>4.7869999999999999</v>
      </c>
      <c r="AC251" s="37">
        <v>1</v>
      </c>
      <c r="AD251" s="21">
        <v>0.6</v>
      </c>
      <c r="AE251" s="36">
        <v>789.38199999999995</v>
      </c>
      <c r="AF251" s="36">
        <v>788.74699999999996</v>
      </c>
      <c r="AG251" s="36">
        <v>801.56399999999996</v>
      </c>
      <c r="AH251" s="36">
        <v>780.83100000000002</v>
      </c>
      <c r="AI251" s="23">
        <v>793.23099999999999</v>
      </c>
      <c r="AJ251" s="23">
        <v>80.599000000000004</v>
      </c>
      <c r="AK251" s="23">
        <v>133.124</v>
      </c>
      <c r="AL251" s="23">
        <v>926.35500000000002</v>
      </c>
      <c r="AM251" s="22">
        <v>1.04</v>
      </c>
      <c r="AN251" s="23">
        <v>974.29600000000005</v>
      </c>
      <c r="AO251" s="30">
        <v>136009.97</v>
      </c>
    </row>
    <row r="252" spans="1:41" x14ac:dyDescent="0.2">
      <c r="A252" s="26">
        <v>101306503</v>
      </c>
      <c r="B252" s="27" t="s">
        <v>47</v>
      </c>
      <c r="C252" s="27" t="s">
        <v>44</v>
      </c>
      <c r="D252" s="31">
        <v>66154</v>
      </c>
      <c r="E252" s="31">
        <v>68010</v>
      </c>
      <c r="F252" s="31">
        <v>66983</v>
      </c>
      <c r="G252" s="31">
        <v>67049</v>
      </c>
      <c r="H252" s="19">
        <v>1738</v>
      </c>
      <c r="I252" s="19">
        <v>1736</v>
      </c>
      <c r="J252" s="19">
        <v>1690</v>
      </c>
      <c r="K252" s="19">
        <v>1721</v>
      </c>
      <c r="L252" s="22">
        <v>1.1295999999999999</v>
      </c>
      <c r="M252" s="74">
        <v>0.89859999999999995</v>
      </c>
      <c r="N252" s="23">
        <v>80.888000000000005</v>
      </c>
      <c r="O252" s="34">
        <v>8.2000000000000003E-2</v>
      </c>
      <c r="P252" s="34">
        <v>0.2974</v>
      </c>
      <c r="Q252" s="34">
        <v>0.1023</v>
      </c>
      <c r="R252" s="34">
        <v>0.32919999999999999</v>
      </c>
      <c r="S252" s="34">
        <v>0.1951</v>
      </c>
      <c r="T252" s="34">
        <v>0.29110000000000003</v>
      </c>
      <c r="U252" s="34">
        <v>0.1265</v>
      </c>
      <c r="V252" s="34">
        <v>0.30590000000000001</v>
      </c>
      <c r="W252" s="19">
        <v>44.805999999999997</v>
      </c>
      <c r="X252" s="19">
        <v>54.173999999999999</v>
      </c>
      <c r="Y252" s="19">
        <v>0</v>
      </c>
      <c r="Z252" s="19">
        <v>98.98</v>
      </c>
      <c r="AA252" s="36">
        <v>28.575000000000003</v>
      </c>
      <c r="AB252" s="21">
        <v>5.7149999999999999</v>
      </c>
      <c r="AC252" s="37">
        <v>0</v>
      </c>
      <c r="AD252" s="21">
        <v>0</v>
      </c>
      <c r="AE252" s="36">
        <v>590.32799999999997</v>
      </c>
      <c r="AF252" s="36">
        <v>603.01800000000003</v>
      </c>
      <c r="AG252" s="36">
        <v>608.44600000000003</v>
      </c>
      <c r="AH252" s="36">
        <v>606.625</v>
      </c>
      <c r="AI252" s="23">
        <v>600.59699999999998</v>
      </c>
      <c r="AJ252" s="23">
        <v>104.69499999999999</v>
      </c>
      <c r="AK252" s="23">
        <v>185.583</v>
      </c>
      <c r="AL252" s="23">
        <v>786.18</v>
      </c>
      <c r="AM252" s="22">
        <v>1.1000000000000001</v>
      </c>
      <c r="AN252" s="23">
        <v>976.87599999999998</v>
      </c>
      <c r="AO252" s="30">
        <v>136370.14000000001</v>
      </c>
    </row>
    <row r="253" spans="1:41" x14ac:dyDescent="0.2">
      <c r="A253" s="26">
        <v>101308503</v>
      </c>
      <c r="B253" s="27" t="s">
        <v>48</v>
      </c>
      <c r="C253" s="27" t="s">
        <v>44</v>
      </c>
      <c r="D253" s="31">
        <v>66962</v>
      </c>
      <c r="E253" s="31">
        <v>65050</v>
      </c>
      <c r="F253" s="31">
        <v>62258</v>
      </c>
      <c r="G253" s="31">
        <v>64757</v>
      </c>
      <c r="H253" s="19">
        <v>1905</v>
      </c>
      <c r="I253" s="19">
        <v>1857</v>
      </c>
      <c r="J253" s="19">
        <v>1864</v>
      </c>
      <c r="K253" s="19">
        <v>1875</v>
      </c>
      <c r="L253" s="22">
        <v>1.1696</v>
      </c>
      <c r="M253" s="74">
        <v>0.92589999999999995</v>
      </c>
      <c r="N253" s="23">
        <v>99.207999999999998</v>
      </c>
      <c r="O253" s="34">
        <v>6.59E-2</v>
      </c>
      <c r="P253" s="34">
        <v>8.2000000000000003E-2</v>
      </c>
      <c r="Q253" s="34">
        <v>5.3400000000000003E-2</v>
      </c>
      <c r="R253" s="34">
        <v>8.6199999999999999E-2</v>
      </c>
      <c r="S253" s="34">
        <v>7.8299999999999995E-2</v>
      </c>
      <c r="T253" s="34">
        <v>9.1200000000000003E-2</v>
      </c>
      <c r="U253" s="34">
        <v>6.59E-2</v>
      </c>
      <c r="V253" s="34">
        <v>8.6499999999999994E-2</v>
      </c>
      <c r="W253" s="19">
        <v>25.535</v>
      </c>
      <c r="X253" s="19">
        <v>16.759</v>
      </c>
      <c r="Y253" s="19">
        <v>0</v>
      </c>
      <c r="Z253" s="19">
        <v>42.293999999999997</v>
      </c>
      <c r="AA253" s="36">
        <v>11.186</v>
      </c>
      <c r="AB253" s="21">
        <v>2.2370000000000001</v>
      </c>
      <c r="AC253" s="37">
        <v>0</v>
      </c>
      <c r="AD253" s="21">
        <v>0</v>
      </c>
      <c r="AE253" s="36">
        <v>645.81399999999996</v>
      </c>
      <c r="AF253" s="36">
        <v>667.60500000000002</v>
      </c>
      <c r="AG253" s="36">
        <v>687.43700000000001</v>
      </c>
      <c r="AH253" s="36">
        <v>670.06600000000003</v>
      </c>
      <c r="AI253" s="23">
        <v>666.952</v>
      </c>
      <c r="AJ253" s="23">
        <v>44.530999999999999</v>
      </c>
      <c r="AK253" s="23">
        <v>143.739</v>
      </c>
      <c r="AL253" s="23">
        <v>810.69100000000003</v>
      </c>
      <c r="AM253" s="22">
        <v>1.25</v>
      </c>
      <c r="AN253" s="23">
        <v>1185.23</v>
      </c>
      <c r="AO253" s="30">
        <v>165455.98000000001</v>
      </c>
    </row>
    <row r="254" spans="1:41" x14ac:dyDescent="0.2">
      <c r="A254" s="26">
        <v>111312503</v>
      </c>
      <c r="B254" s="27" t="s">
        <v>273</v>
      </c>
      <c r="C254" s="27" t="s">
        <v>274</v>
      </c>
      <c r="D254" s="31">
        <v>70467</v>
      </c>
      <c r="E254" s="31">
        <v>70273</v>
      </c>
      <c r="F254" s="31">
        <v>64208</v>
      </c>
      <c r="G254" s="31">
        <v>68316</v>
      </c>
      <c r="H254" s="19">
        <v>6527</v>
      </c>
      <c r="I254" s="19">
        <v>6463</v>
      </c>
      <c r="J254" s="19">
        <v>6294</v>
      </c>
      <c r="K254" s="19">
        <v>6428</v>
      </c>
      <c r="L254" s="22">
        <v>1.1087</v>
      </c>
      <c r="M254" s="74">
        <v>0.79700000000000004</v>
      </c>
      <c r="N254" s="23">
        <v>48.656999999999996</v>
      </c>
      <c r="O254" s="34">
        <v>0.13489999999999999</v>
      </c>
      <c r="P254" s="34">
        <v>0.13489999999999999</v>
      </c>
      <c r="Q254" s="34">
        <v>0.14149999999999999</v>
      </c>
      <c r="R254" s="34">
        <v>0.1782</v>
      </c>
      <c r="S254" s="34">
        <v>0.17699999999999999</v>
      </c>
      <c r="T254" s="34">
        <v>0.18160000000000001</v>
      </c>
      <c r="U254" s="34">
        <v>0.15110000000000001</v>
      </c>
      <c r="V254" s="34">
        <v>0.16489999999999999</v>
      </c>
      <c r="W254" s="19">
        <v>169.102</v>
      </c>
      <c r="X254" s="19">
        <v>92.272999999999996</v>
      </c>
      <c r="Y254" s="19">
        <v>0</v>
      </c>
      <c r="Z254" s="19">
        <v>261.375</v>
      </c>
      <c r="AA254" s="36">
        <v>172.69800000000001</v>
      </c>
      <c r="AB254" s="21">
        <v>34.54</v>
      </c>
      <c r="AC254" s="37">
        <v>8</v>
      </c>
      <c r="AD254" s="21">
        <v>4.8</v>
      </c>
      <c r="AE254" s="36">
        <v>1865.232</v>
      </c>
      <c r="AF254" s="36">
        <v>1827.0619999999999</v>
      </c>
      <c r="AG254" s="36">
        <v>1871.713</v>
      </c>
      <c r="AH254" s="36">
        <v>1863.729</v>
      </c>
      <c r="AI254" s="23">
        <v>1854.6690000000001</v>
      </c>
      <c r="AJ254" s="23">
        <v>300.71499999999997</v>
      </c>
      <c r="AK254" s="23">
        <v>349.37200000000001</v>
      </c>
      <c r="AL254" s="23">
        <v>2204.0410000000002</v>
      </c>
      <c r="AM254" s="22">
        <v>0.87</v>
      </c>
      <c r="AN254" s="23">
        <v>2125.9499999999998</v>
      </c>
      <c r="AO254" s="30">
        <v>296778.81</v>
      </c>
    </row>
    <row r="255" spans="1:41" x14ac:dyDescent="0.2">
      <c r="A255" s="26">
        <v>111312804</v>
      </c>
      <c r="B255" s="27" t="s">
        <v>275</v>
      </c>
      <c r="C255" s="27" t="s">
        <v>274</v>
      </c>
      <c r="D255" s="31">
        <v>72394</v>
      </c>
      <c r="E255" s="31">
        <v>69048</v>
      </c>
      <c r="F255" s="31">
        <v>67807</v>
      </c>
      <c r="G255" s="31">
        <v>69750</v>
      </c>
      <c r="H255" s="19">
        <v>1992</v>
      </c>
      <c r="I255" s="19">
        <v>1998</v>
      </c>
      <c r="J255" s="19">
        <v>1994</v>
      </c>
      <c r="K255" s="19">
        <v>1995</v>
      </c>
      <c r="L255" s="22">
        <v>1.0859000000000001</v>
      </c>
      <c r="M255" s="74">
        <v>0.91010000000000002</v>
      </c>
      <c r="N255" s="23">
        <v>101.018</v>
      </c>
      <c r="O255" s="34">
        <v>0.2155</v>
      </c>
      <c r="P255" s="34">
        <v>0.1236</v>
      </c>
      <c r="Q255" s="34">
        <v>0.19689999999999999</v>
      </c>
      <c r="R255" s="34">
        <v>0.1565</v>
      </c>
      <c r="S255" s="34">
        <v>0.1862</v>
      </c>
      <c r="T255" s="34">
        <v>0.15909999999999999</v>
      </c>
      <c r="U255" s="34">
        <v>0.19950000000000001</v>
      </c>
      <c r="V255" s="34">
        <v>0.1464</v>
      </c>
      <c r="W255" s="19">
        <v>80.903000000000006</v>
      </c>
      <c r="X255" s="19">
        <v>29.684999999999999</v>
      </c>
      <c r="Y255" s="19">
        <v>0</v>
      </c>
      <c r="Z255" s="19">
        <v>110.58799999999999</v>
      </c>
      <c r="AA255" s="36">
        <v>17.407</v>
      </c>
      <c r="AB255" s="21">
        <v>3.4809999999999999</v>
      </c>
      <c r="AC255" s="37">
        <v>3</v>
      </c>
      <c r="AD255" s="21">
        <v>1.8</v>
      </c>
      <c r="AE255" s="36">
        <v>675.88099999999997</v>
      </c>
      <c r="AF255" s="36">
        <v>682.68100000000004</v>
      </c>
      <c r="AG255" s="36">
        <v>716.07399999999996</v>
      </c>
      <c r="AH255" s="36">
        <v>730.18299999999999</v>
      </c>
      <c r="AI255" s="23">
        <v>691.54499999999996</v>
      </c>
      <c r="AJ255" s="23">
        <v>115.869</v>
      </c>
      <c r="AK255" s="23">
        <v>216.887</v>
      </c>
      <c r="AL255" s="23">
        <v>908.43200000000002</v>
      </c>
      <c r="AM255" s="22">
        <v>0.93</v>
      </c>
      <c r="AN255" s="23">
        <v>917.41399999999999</v>
      </c>
      <c r="AO255" s="30">
        <v>128069.35</v>
      </c>
    </row>
    <row r="256" spans="1:41" x14ac:dyDescent="0.2">
      <c r="A256" s="26">
        <v>111316003</v>
      </c>
      <c r="B256" s="27" t="s">
        <v>276</v>
      </c>
      <c r="C256" s="27" t="s">
        <v>274</v>
      </c>
      <c r="D256" s="31">
        <v>53023</v>
      </c>
      <c r="E256" s="31">
        <v>51136</v>
      </c>
      <c r="F256" s="31">
        <v>49911</v>
      </c>
      <c r="G256" s="31">
        <v>51357</v>
      </c>
      <c r="H256" s="19">
        <v>3827</v>
      </c>
      <c r="I256" s="19">
        <v>3714</v>
      </c>
      <c r="J256" s="19">
        <v>3579</v>
      </c>
      <c r="K256" s="19">
        <v>3707</v>
      </c>
      <c r="L256" s="22">
        <v>1.4748000000000001</v>
      </c>
      <c r="M256" s="74">
        <v>0.83740000000000003</v>
      </c>
      <c r="N256" s="23">
        <v>92.706000000000003</v>
      </c>
      <c r="O256" s="34">
        <v>0.14990000000000001</v>
      </c>
      <c r="P256" s="34">
        <v>0.22800000000000001</v>
      </c>
      <c r="Q256" s="34">
        <v>0.24510000000000001</v>
      </c>
      <c r="R256" s="34">
        <v>0.2419</v>
      </c>
      <c r="S256" s="34">
        <v>0.17829999999999999</v>
      </c>
      <c r="T256" s="34">
        <v>0.24729999999999999</v>
      </c>
      <c r="U256" s="34">
        <v>0.19109999999999999</v>
      </c>
      <c r="V256" s="34">
        <v>0.23910000000000001</v>
      </c>
      <c r="W256" s="19">
        <v>146.262</v>
      </c>
      <c r="X256" s="19">
        <v>91.5</v>
      </c>
      <c r="Y256" s="19">
        <v>0</v>
      </c>
      <c r="Z256" s="19">
        <v>237.762</v>
      </c>
      <c r="AA256" s="36">
        <v>158.30700000000002</v>
      </c>
      <c r="AB256" s="21">
        <v>31.661000000000001</v>
      </c>
      <c r="AC256" s="37">
        <v>9</v>
      </c>
      <c r="AD256" s="21">
        <v>5.4</v>
      </c>
      <c r="AE256" s="36">
        <v>1275.6110000000001</v>
      </c>
      <c r="AF256" s="36">
        <v>1294.527</v>
      </c>
      <c r="AG256" s="36">
        <v>1303.181</v>
      </c>
      <c r="AH256" s="36">
        <v>1321.9860000000001</v>
      </c>
      <c r="AI256" s="23">
        <v>1291.106</v>
      </c>
      <c r="AJ256" s="23">
        <v>274.82299999999998</v>
      </c>
      <c r="AK256" s="23">
        <v>367.529</v>
      </c>
      <c r="AL256" s="23">
        <v>1658.635</v>
      </c>
      <c r="AM256" s="22">
        <v>1.05</v>
      </c>
      <c r="AN256" s="23">
        <v>2568.4630000000002</v>
      </c>
      <c r="AO256" s="30">
        <v>358552.83</v>
      </c>
    </row>
    <row r="257" spans="1:41" x14ac:dyDescent="0.2">
      <c r="A257" s="26">
        <v>111317503</v>
      </c>
      <c r="B257" s="27" t="s">
        <v>277</v>
      </c>
      <c r="C257" s="27" t="s">
        <v>274</v>
      </c>
      <c r="D257" s="31">
        <v>65899</v>
      </c>
      <c r="E257" s="31">
        <v>66875</v>
      </c>
      <c r="F257" s="31">
        <v>64608</v>
      </c>
      <c r="G257" s="31">
        <v>65794</v>
      </c>
      <c r="H257" s="19">
        <v>3079</v>
      </c>
      <c r="I257" s="19">
        <v>3004</v>
      </c>
      <c r="J257" s="19">
        <v>2983</v>
      </c>
      <c r="K257" s="19">
        <v>3022</v>
      </c>
      <c r="L257" s="22">
        <v>1.1512</v>
      </c>
      <c r="M257" s="74">
        <v>0.87770000000000004</v>
      </c>
      <c r="N257" s="23">
        <v>116.136</v>
      </c>
      <c r="O257" s="34">
        <v>0.1555</v>
      </c>
      <c r="P257" s="34">
        <v>0.11609999999999999</v>
      </c>
      <c r="Q257" s="34">
        <v>0.1225</v>
      </c>
      <c r="R257" s="34">
        <v>0.16900000000000001</v>
      </c>
      <c r="S257" s="34">
        <v>0.1046</v>
      </c>
      <c r="T257" s="34">
        <v>0.17810000000000001</v>
      </c>
      <c r="U257" s="34">
        <v>0.1275</v>
      </c>
      <c r="V257" s="34">
        <v>0.15440000000000001</v>
      </c>
      <c r="W257" s="19">
        <v>80.549000000000007</v>
      </c>
      <c r="X257" s="19">
        <v>48.771999999999998</v>
      </c>
      <c r="Y257" s="19">
        <v>0</v>
      </c>
      <c r="Z257" s="19">
        <v>129.321</v>
      </c>
      <c r="AA257" s="36">
        <v>60.332999999999998</v>
      </c>
      <c r="AB257" s="21">
        <v>12.067</v>
      </c>
      <c r="AC257" s="37">
        <v>0</v>
      </c>
      <c r="AD257" s="21">
        <v>0</v>
      </c>
      <c r="AE257" s="36">
        <v>1052.9290000000001</v>
      </c>
      <c r="AF257" s="36">
        <v>1064.4649999999999</v>
      </c>
      <c r="AG257" s="36">
        <v>1097.5820000000001</v>
      </c>
      <c r="AH257" s="36">
        <v>1122.364</v>
      </c>
      <c r="AI257" s="23">
        <v>1071.6590000000001</v>
      </c>
      <c r="AJ257" s="23">
        <v>141.38800000000001</v>
      </c>
      <c r="AK257" s="23">
        <v>257.524</v>
      </c>
      <c r="AL257" s="23">
        <v>1329.183</v>
      </c>
      <c r="AM257" s="22">
        <v>0.79</v>
      </c>
      <c r="AN257" s="23">
        <v>1208.8230000000001</v>
      </c>
      <c r="AO257" s="30">
        <v>168749.52</v>
      </c>
    </row>
    <row r="258" spans="1:41" x14ac:dyDescent="0.2">
      <c r="A258" s="26">
        <v>128323303</v>
      </c>
      <c r="B258" s="27" t="s">
        <v>584</v>
      </c>
      <c r="C258" s="27" t="s">
        <v>583</v>
      </c>
      <c r="D258" s="31">
        <v>67819</v>
      </c>
      <c r="E258" s="31">
        <v>61223</v>
      </c>
      <c r="F258" s="31">
        <v>57546</v>
      </c>
      <c r="G258" s="31">
        <v>62196</v>
      </c>
      <c r="H258" s="19">
        <v>2459</v>
      </c>
      <c r="I258" s="19">
        <v>2500</v>
      </c>
      <c r="J258" s="19">
        <v>2561</v>
      </c>
      <c r="K258" s="19">
        <v>2507</v>
      </c>
      <c r="L258" s="22">
        <v>1.2178</v>
      </c>
      <c r="M258" s="74">
        <v>0.82</v>
      </c>
      <c r="N258" s="23">
        <v>40.286000000000001</v>
      </c>
      <c r="O258" s="34">
        <v>7.4399999999999994E-2</v>
      </c>
      <c r="P258" s="34">
        <v>0.31169999999999998</v>
      </c>
      <c r="Q258" s="34">
        <v>2.7199999999999998E-2</v>
      </c>
      <c r="R258" s="34">
        <v>0.4042</v>
      </c>
      <c r="S258" s="34">
        <v>4.6600000000000003E-2</v>
      </c>
      <c r="T258" s="34">
        <v>0.34439999999999998</v>
      </c>
      <c r="U258" s="34">
        <v>4.9399999999999999E-2</v>
      </c>
      <c r="V258" s="34">
        <v>0.35339999999999999</v>
      </c>
      <c r="W258" s="19">
        <v>24.221</v>
      </c>
      <c r="X258" s="19">
        <v>86.635000000000005</v>
      </c>
      <c r="Y258" s="19">
        <v>0</v>
      </c>
      <c r="Z258" s="19">
        <v>110.85599999999999</v>
      </c>
      <c r="AA258" s="36">
        <v>10.862000000000002</v>
      </c>
      <c r="AB258" s="21">
        <v>2.1720000000000002</v>
      </c>
      <c r="AC258" s="37">
        <v>3</v>
      </c>
      <c r="AD258" s="21">
        <v>1.8</v>
      </c>
      <c r="AE258" s="36">
        <v>817.15800000000002</v>
      </c>
      <c r="AF258" s="36">
        <v>803.83900000000006</v>
      </c>
      <c r="AG258" s="36">
        <v>817.54499999999996</v>
      </c>
      <c r="AH258" s="36">
        <v>827.34500000000003</v>
      </c>
      <c r="AI258" s="23">
        <v>812.84699999999998</v>
      </c>
      <c r="AJ258" s="23">
        <v>114.828</v>
      </c>
      <c r="AK258" s="23">
        <v>155.114</v>
      </c>
      <c r="AL258" s="23">
        <v>967.96100000000001</v>
      </c>
      <c r="AM258" s="22">
        <v>1.32</v>
      </c>
      <c r="AN258" s="23">
        <v>1555.9929999999999</v>
      </c>
      <c r="AO258" s="30">
        <v>217213.83</v>
      </c>
    </row>
    <row r="259" spans="1:41" x14ac:dyDescent="0.2">
      <c r="A259" s="26">
        <v>128323703</v>
      </c>
      <c r="B259" s="27" t="s">
        <v>585</v>
      </c>
      <c r="C259" s="27" t="s">
        <v>583</v>
      </c>
      <c r="D259" s="31">
        <v>56027</v>
      </c>
      <c r="E259" s="31">
        <v>56518</v>
      </c>
      <c r="F259" s="31">
        <v>55011</v>
      </c>
      <c r="G259" s="31">
        <v>55852</v>
      </c>
      <c r="H259" s="19">
        <v>12810</v>
      </c>
      <c r="I259" s="19">
        <v>12507</v>
      </c>
      <c r="J259" s="19">
        <v>12091</v>
      </c>
      <c r="K259" s="19">
        <v>12469</v>
      </c>
      <c r="L259" s="22">
        <v>1.3561000000000001</v>
      </c>
      <c r="M259" s="74">
        <v>0.55420000000000003</v>
      </c>
      <c r="N259" s="23">
        <v>0</v>
      </c>
      <c r="O259" s="34">
        <v>0.1321</v>
      </c>
      <c r="P259" s="34">
        <v>0.1109</v>
      </c>
      <c r="Q259" s="34">
        <v>9.7199999999999995E-2</v>
      </c>
      <c r="R259" s="34">
        <v>0.1401</v>
      </c>
      <c r="S259" s="34">
        <v>7.8799999999999995E-2</v>
      </c>
      <c r="T259" s="34">
        <v>0.11990000000000001</v>
      </c>
      <c r="U259" s="34">
        <v>0.1027</v>
      </c>
      <c r="V259" s="34">
        <v>0.1236</v>
      </c>
      <c r="W259" s="19">
        <v>176.821</v>
      </c>
      <c r="X259" s="19">
        <v>106.40300000000001</v>
      </c>
      <c r="Y259" s="19">
        <v>0</v>
      </c>
      <c r="Z259" s="19">
        <v>283.22399999999999</v>
      </c>
      <c r="AA259" s="36">
        <v>95.470999999999989</v>
      </c>
      <c r="AB259" s="21">
        <v>19.094000000000001</v>
      </c>
      <c r="AC259" s="37">
        <v>63</v>
      </c>
      <c r="AD259" s="21">
        <v>37.799999999999997</v>
      </c>
      <c r="AE259" s="36">
        <v>2869.5419999999999</v>
      </c>
      <c r="AF259" s="36">
        <v>2874.8910000000001</v>
      </c>
      <c r="AG259" s="36">
        <v>2854.9549999999999</v>
      </c>
      <c r="AH259" s="36">
        <v>2826.2190000000001</v>
      </c>
      <c r="AI259" s="23">
        <v>2866.4630000000002</v>
      </c>
      <c r="AJ259" s="23">
        <v>340.11799999999999</v>
      </c>
      <c r="AK259" s="23">
        <v>340.11799999999999</v>
      </c>
      <c r="AL259" s="23">
        <v>3206.5810000000001</v>
      </c>
      <c r="AM259" s="22">
        <v>1.04</v>
      </c>
      <c r="AN259" s="23">
        <v>4522.3819999999996</v>
      </c>
      <c r="AO259" s="30">
        <v>631316.41</v>
      </c>
    </row>
    <row r="260" spans="1:41" x14ac:dyDescent="0.2">
      <c r="A260" s="26">
        <v>128325203</v>
      </c>
      <c r="B260" s="27" t="s">
        <v>586</v>
      </c>
      <c r="C260" s="27" t="s">
        <v>583</v>
      </c>
      <c r="D260" s="31">
        <v>61030</v>
      </c>
      <c r="E260" s="31">
        <v>58502</v>
      </c>
      <c r="F260" s="31">
        <v>56408</v>
      </c>
      <c r="G260" s="31">
        <v>58647</v>
      </c>
      <c r="H260" s="19">
        <v>3609</v>
      </c>
      <c r="I260" s="19">
        <v>3683</v>
      </c>
      <c r="J260" s="19">
        <v>3700</v>
      </c>
      <c r="K260" s="19">
        <v>3664</v>
      </c>
      <c r="L260" s="22">
        <v>1.2915000000000001</v>
      </c>
      <c r="M260" s="74">
        <v>0.85619999999999996</v>
      </c>
      <c r="N260" s="23">
        <v>113.261</v>
      </c>
      <c r="O260" s="34">
        <v>0.2467</v>
      </c>
      <c r="P260" s="34">
        <v>0.22539999999999999</v>
      </c>
      <c r="Q260" s="34">
        <v>0.25</v>
      </c>
      <c r="R260" s="34">
        <v>0.2301</v>
      </c>
      <c r="S260" s="34">
        <v>0.19989999999999999</v>
      </c>
      <c r="T260" s="34">
        <v>0.23169999999999999</v>
      </c>
      <c r="U260" s="34">
        <v>0.23219999999999999</v>
      </c>
      <c r="V260" s="34">
        <v>0.2291</v>
      </c>
      <c r="W260" s="19">
        <v>170.07499999999999</v>
      </c>
      <c r="X260" s="19">
        <v>83.902000000000001</v>
      </c>
      <c r="Y260" s="19">
        <v>0</v>
      </c>
      <c r="Z260" s="19">
        <v>253.977</v>
      </c>
      <c r="AA260" s="36">
        <v>49.795000000000002</v>
      </c>
      <c r="AB260" s="21">
        <v>9.9589999999999996</v>
      </c>
      <c r="AC260" s="37">
        <v>3</v>
      </c>
      <c r="AD260" s="21">
        <v>1.8</v>
      </c>
      <c r="AE260" s="36">
        <v>1220.7529999999999</v>
      </c>
      <c r="AF260" s="36">
        <v>1224.703</v>
      </c>
      <c r="AG260" s="36">
        <v>1213.6880000000001</v>
      </c>
      <c r="AH260" s="36">
        <v>1223.405</v>
      </c>
      <c r="AI260" s="23">
        <v>1219.7149999999999</v>
      </c>
      <c r="AJ260" s="23">
        <v>265.73599999999999</v>
      </c>
      <c r="AK260" s="23">
        <v>378.99700000000001</v>
      </c>
      <c r="AL260" s="23">
        <v>1598.712</v>
      </c>
      <c r="AM260" s="22">
        <v>1.27</v>
      </c>
      <c r="AN260" s="23">
        <v>2622.2150000000001</v>
      </c>
      <c r="AO260" s="30">
        <v>366056.51</v>
      </c>
    </row>
    <row r="261" spans="1:41" x14ac:dyDescent="0.2">
      <c r="A261" s="26">
        <v>128326303</v>
      </c>
      <c r="B261" s="27" t="s">
        <v>587</v>
      </c>
      <c r="C261" s="27" t="s">
        <v>583</v>
      </c>
      <c r="D261" s="31">
        <v>63111</v>
      </c>
      <c r="E261" s="31">
        <v>61439</v>
      </c>
      <c r="F261" s="31">
        <v>58911</v>
      </c>
      <c r="G261" s="31">
        <v>61154</v>
      </c>
      <c r="H261" s="19">
        <v>2036</v>
      </c>
      <c r="I261" s="19">
        <v>2063</v>
      </c>
      <c r="J261" s="19">
        <v>2167</v>
      </c>
      <c r="K261" s="19">
        <v>2089</v>
      </c>
      <c r="L261" s="22">
        <v>1.2384999999999999</v>
      </c>
      <c r="M261" s="74">
        <v>0.88719999999999999</v>
      </c>
      <c r="N261" s="23">
        <v>82.747</v>
      </c>
      <c r="O261" s="34">
        <v>7.4399999999999994E-2</v>
      </c>
      <c r="P261" s="34">
        <v>0.1777</v>
      </c>
      <c r="Q261" s="34">
        <v>5.1999999999999998E-2</v>
      </c>
      <c r="R261" s="34">
        <v>0.161</v>
      </c>
      <c r="S261" s="34">
        <v>0.10100000000000001</v>
      </c>
      <c r="T261" s="34">
        <v>7.7899999999999997E-2</v>
      </c>
      <c r="U261" s="34">
        <v>7.5800000000000006E-2</v>
      </c>
      <c r="V261" s="34">
        <v>0.1389</v>
      </c>
      <c r="W261" s="19">
        <v>32.472999999999999</v>
      </c>
      <c r="X261" s="19">
        <v>29.753</v>
      </c>
      <c r="Y261" s="19">
        <v>0</v>
      </c>
      <c r="Z261" s="19">
        <v>62.225999999999999</v>
      </c>
      <c r="AA261" s="36">
        <v>37.095000000000006</v>
      </c>
      <c r="AB261" s="21">
        <v>7.4189999999999996</v>
      </c>
      <c r="AC261" s="37">
        <v>5</v>
      </c>
      <c r="AD261" s="21">
        <v>3</v>
      </c>
      <c r="AE261" s="36">
        <v>714.01</v>
      </c>
      <c r="AF261" s="36">
        <v>711.68100000000004</v>
      </c>
      <c r="AG261" s="36">
        <v>735.26099999999997</v>
      </c>
      <c r="AH261" s="36">
        <v>763.67700000000002</v>
      </c>
      <c r="AI261" s="23">
        <v>720.31700000000001</v>
      </c>
      <c r="AJ261" s="23">
        <v>72.644999999999996</v>
      </c>
      <c r="AK261" s="23">
        <v>155.392</v>
      </c>
      <c r="AL261" s="23">
        <v>875.70899999999995</v>
      </c>
      <c r="AM261" s="22">
        <v>1.1200000000000001</v>
      </c>
      <c r="AN261" s="23">
        <v>1214.713</v>
      </c>
      <c r="AO261" s="30">
        <v>169571.76</v>
      </c>
    </row>
    <row r="262" spans="1:41" x14ac:dyDescent="0.2">
      <c r="A262" s="26">
        <v>128327303</v>
      </c>
      <c r="B262" s="27" t="s">
        <v>588</v>
      </c>
      <c r="C262" s="27" t="s">
        <v>583</v>
      </c>
      <c r="D262" s="31">
        <v>60471</v>
      </c>
      <c r="E262" s="31">
        <v>54456</v>
      </c>
      <c r="F262" s="31">
        <v>51138</v>
      </c>
      <c r="G262" s="31">
        <v>55355</v>
      </c>
      <c r="H262" s="19">
        <v>2322</v>
      </c>
      <c r="I262" s="19">
        <v>2356</v>
      </c>
      <c r="J262" s="19">
        <v>2483</v>
      </c>
      <c r="K262" s="19">
        <v>2387</v>
      </c>
      <c r="L262" s="22">
        <v>1.3683000000000001</v>
      </c>
      <c r="M262" s="74">
        <v>0.90149999999999997</v>
      </c>
      <c r="N262" s="23">
        <v>100.738</v>
      </c>
      <c r="O262" s="34">
        <v>8.0699999999999994E-2</v>
      </c>
      <c r="P262" s="34">
        <v>0.21210000000000001</v>
      </c>
      <c r="Q262" s="34">
        <v>7.5300000000000006E-2</v>
      </c>
      <c r="R262" s="34">
        <v>0.218</v>
      </c>
      <c r="S262" s="34">
        <v>6.6000000000000003E-2</v>
      </c>
      <c r="T262" s="34">
        <v>0.15809999999999999</v>
      </c>
      <c r="U262" s="34">
        <v>7.3999999999999996E-2</v>
      </c>
      <c r="V262" s="34">
        <v>0.1961</v>
      </c>
      <c r="W262" s="19">
        <v>32.969000000000001</v>
      </c>
      <c r="X262" s="19">
        <v>43.683999999999997</v>
      </c>
      <c r="Y262" s="19">
        <v>0</v>
      </c>
      <c r="Z262" s="19">
        <v>76.653000000000006</v>
      </c>
      <c r="AA262" s="36">
        <v>34.455000000000005</v>
      </c>
      <c r="AB262" s="21">
        <v>6.891</v>
      </c>
      <c r="AC262" s="37">
        <v>0</v>
      </c>
      <c r="AD262" s="21">
        <v>0</v>
      </c>
      <c r="AE262" s="36">
        <v>742.54200000000003</v>
      </c>
      <c r="AF262" s="36">
        <v>779.73699999999997</v>
      </c>
      <c r="AG262" s="36">
        <v>803.14300000000003</v>
      </c>
      <c r="AH262" s="36">
        <v>839.98400000000004</v>
      </c>
      <c r="AI262" s="23">
        <v>775.14099999999996</v>
      </c>
      <c r="AJ262" s="23">
        <v>83.543999999999997</v>
      </c>
      <c r="AK262" s="23">
        <v>184.28200000000001</v>
      </c>
      <c r="AL262" s="23">
        <v>959.423</v>
      </c>
      <c r="AM262" s="22">
        <v>0.91</v>
      </c>
      <c r="AN262" s="23">
        <v>1194.6279999999999</v>
      </c>
      <c r="AO262" s="30">
        <v>166767.93</v>
      </c>
    </row>
    <row r="263" spans="1:41" x14ac:dyDescent="0.2">
      <c r="A263" s="26">
        <v>128321103</v>
      </c>
      <c r="B263" s="27" t="s">
        <v>582</v>
      </c>
      <c r="C263" s="27" t="s">
        <v>583</v>
      </c>
      <c r="D263" s="31">
        <v>58414</v>
      </c>
      <c r="E263" s="31">
        <v>59048</v>
      </c>
      <c r="F263" s="31">
        <v>59366</v>
      </c>
      <c r="G263" s="31">
        <v>58943</v>
      </c>
      <c r="H263" s="19">
        <v>5490</v>
      </c>
      <c r="I263" s="19">
        <v>5366</v>
      </c>
      <c r="J263" s="19">
        <v>5348</v>
      </c>
      <c r="K263" s="19">
        <v>5401</v>
      </c>
      <c r="L263" s="22">
        <v>1.2849999999999999</v>
      </c>
      <c r="M263" s="74">
        <v>0.79630000000000001</v>
      </c>
      <c r="N263" s="23">
        <v>37.688000000000002</v>
      </c>
      <c r="O263" s="34">
        <v>0.14480000000000001</v>
      </c>
      <c r="P263" s="34">
        <v>0.17649999999999999</v>
      </c>
      <c r="Q263" s="34">
        <v>0.2006</v>
      </c>
      <c r="R263" s="34">
        <v>0.15790000000000001</v>
      </c>
      <c r="S263" s="34">
        <v>0.20330000000000001</v>
      </c>
      <c r="T263" s="34">
        <v>0.18260000000000001</v>
      </c>
      <c r="U263" s="34">
        <v>0.18290000000000001</v>
      </c>
      <c r="V263" s="34">
        <v>0.17230000000000001</v>
      </c>
      <c r="W263" s="19">
        <v>159.41</v>
      </c>
      <c r="X263" s="19">
        <v>75.085999999999999</v>
      </c>
      <c r="Y263" s="19">
        <v>0</v>
      </c>
      <c r="Z263" s="19">
        <v>234.49600000000001</v>
      </c>
      <c r="AA263" s="36">
        <v>55.935000000000002</v>
      </c>
      <c r="AB263" s="21">
        <v>11.186999999999999</v>
      </c>
      <c r="AC263" s="37">
        <v>4</v>
      </c>
      <c r="AD263" s="21">
        <v>2.4</v>
      </c>
      <c r="AE263" s="36">
        <v>1452.616</v>
      </c>
      <c r="AF263" s="36">
        <v>1493.981</v>
      </c>
      <c r="AG263" s="36">
        <v>1462.492</v>
      </c>
      <c r="AH263" s="36">
        <v>1416.681</v>
      </c>
      <c r="AI263" s="23">
        <v>1469.6959999999999</v>
      </c>
      <c r="AJ263" s="23">
        <v>248.083</v>
      </c>
      <c r="AK263" s="23">
        <v>285.77100000000002</v>
      </c>
      <c r="AL263" s="23">
        <v>1755.4670000000001</v>
      </c>
      <c r="AM263" s="22">
        <v>1.1200000000000001</v>
      </c>
      <c r="AN263" s="23">
        <v>2526.4679999999998</v>
      </c>
      <c r="AO263" s="30">
        <v>352690.4</v>
      </c>
    </row>
    <row r="264" spans="1:41" x14ac:dyDescent="0.2">
      <c r="A264" s="26">
        <v>128328003</v>
      </c>
      <c r="B264" s="27" t="s">
        <v>589</v>
      </c>
      <c r="C264" s="27" t="s">
        <v>583</v>
      </c>
      <c r="D264" s="31">
        <v>67266</v>
      </c>
      <c r="E264" s="31">
        <v>63979</v>
      </c>
      <c r="F264" s="31">
        <v>60833</v>
      </c>
      <c r="G264" s="31">
        <v>64026</v>
      </c>
      <c r="H264" s="19">
        <v>2887</v>
      </c>
      <c r="I264" s="19">
        <v>2878</v>
      </c>
      <c r="J264" s="19">
        <v>2928</v>
      </c>
      <c r="K264" s="19">
        <v>2898</v>
      </c>
      <c r="L264" s="22">
        <v>1.1830000000000001</v>
      </c>
      <c r="M264" s="74">
        <v>0.88319999999999999</v>
      </c>
      <c r="N264" s="23">
        <v>100.03100000000001</v>
      </c>
      <c r="O264" s="34">
        <v>9.6299999999999997E-2</v>
      </c>
      <c r="P264" s="34">
        <v>0.1103</v>
      </c>
      <c r="Q264" s="34">
        <v>0.1158</v>
      </c>
      <c r="R264" s="34">
        <v>0.13739999999999999</v>
      </c>
      <c r="S264" s="34">
        <v>0.1278</v>
      </c>
      <c r="T264" s="34">
        <v>0.10199999999999999</v>
      </c>
      <c r="U264" s="34">
        <v>0.1133</v>
      </c>
      <c r="V264" s="34">
        <v>0.1166</v>
      </c>
      <c r="W264" s="19">
        <v>59.703000000000003</v>
      </c>
      <c r="X264" s="19">
        <v>30.721</v>
      </c>
      <c r="Y264" s="19">
        <v>0</v>
      </c>
      <c r="Z264" s="19">
        <v>90.424000000000007</v>
      </c>
      <c r="AA264" s="36">
        <v>32.424999999999997</v>
      </c>
      <c r="AB264" s="21">
        <v>6.4850000000000003</v>
      </c>
      <c r="AC264" s="37">
        <v>3</v>
      </c>
      <c r="AD264" s="21">
        <v>1.8</v>
      </c>
      <c r="AE264" s="36">
        <v>878.24599999999998</v>
      </c>
      <c r="AF264" s="36">
        <v>894.50900000000001</v>
      </c>
      <c r="AG264" s="36">
        <v>910.45</v>
      </c>
      <c r="AH264" s="36">
        <v>953.39499999999998</v>
      </c>
      <c r="AI264" s="23">
        <v>894.40200000000004</v>
      </c>
      <c r="AJ264" s="23">
        <v>98.709000000000003</v>
      </c>
      <c r="AK264" s="23">
        <v>198.74</v>
      </c>
      <c r="AL264" s="23">
        <v>1093.1420000000001</v>
      </c>
      <c r="AM264" s="22">
        <v>0.93</v>
      </c>
      <c r="AN264" s="23">
        <v>1202.664</v>
      </c>
      <c r="AO264" s="30">
        <v>167889.74</v>
      </c>
    </row>
    <row r="265" spans="1:41" x14ac:dyDescent="0.2">
      <c r="A265" s="26">
        <v>106330703</v>
      </c>
      <c r="B265" s="27" t="s">
        <v>170</v>
      </c>
      <c r="C265" s="27" t="s">
        <v>171</v>
      </c>
      <c r="D265" s="31">
        <v>64835</v>
      </c>
      <c r="E265" s="31">
        <v>63732</v>
      </c>
      <c r="F265" s="31">
        <v>60206</v>
      </c>
      <c r="G265" s="31">
        <v>62924</v>
      </c>
      <c r="H265" s="19">
        <v>3017</v>
      </c>
      <c r="I265" s="19">
        <v>2971</v>
      </c>
      <c r="J265" s="19">
        <v>2965</v>
      </c>
      <c r="K265" s="19">
        <v>2984</v>
      </c>
      <c r="L265" s="22">
        <v>1.2037</v>
      </c>
      <c r="M265" s="74">
        <v>0.87929999999999997</v>
      </c>
      <c r="N265" s="23">
        <v>107.059</v>
      </c>
      <c r="O265" s="34">
        <v>0.17369999999999999</v>
      </c>
      <c r="P265" s="34">
        <v>0.2084</v>
      </c>
      <c r="Q265" s="34">
        <v>0.21820000000000001</v>
      </c>
      <c r="R265" s="34">
        <v>0.21360000000000001</v>
      </c>
      <c r="S265" s="34">
        <v>0.28949999999999998</v>
      </c>
      <c r="T265" s="34">
        <v>0.17549999999999999</v>
      </c>
      <c r="U265" s="34">
        <v>0.2271</v>
      </c>
      <c r="V265" s="34">
        <v>0.19919999999999999</v>
      </c>
      <c r="W265" s="19">
        <v>122.932</v>
      </c>
      <c r="X265" s="19">
        <v>53.914999999999999</v>
      </c>
      <c r="Y265" s="19">
        <v>0</v>
      </c>
      <c r="Z265" s="19">
        <v>176.84700000000001</v>
      </c>
      <c r="AA265" s="36">
        <v>8.4050000000000011</v>
      </c>
      <c r="AB265" s="21">
        <v>1.681</v>
      </c>
      <c r="AC265" s="37">
        <v>1</v>
      </c>
      <c r="AD265" s="21">
        <v>0.6</v>
      </c>
      <c r="AE265" s="36">
        <v>902.18799999999999</v>
      </c>
      <c r="AF265" s="36">
        <v>923.92200000000003</v>
      </c>
      <c r="AG265" s="36">
        <v>941.15</v>
      </c>
      <c r="AH265" s="36">
        <v>962.649</v>
      </c>
      <c r="AI265" s="23">
        <v>922.42</v>
      </c>
      <c r="AJ265" s="23">
        <v>179.12799999999999</v>
      </c>
      <c r="AK265" s="23">
        <v>286.18700000000001</v>
      </c>
      <c r="AL265" s="23">
        <v>1208.607</v>
      </c>
      <c r="AM265" s="22">
        <v>0.84</v>
      </c>
      <c r="AN265" s="23">
        <v>1222.0319999999999</v>
      </c>
      <c r="AO265" s="30">
        <v>170593.47</v>
      </c>
    </row>
    <row r="266" spans="1:41" x14ac:dyDescent="0.2">
      <c r="A266" s="26">
        <v>106330803</v>
      </c>
      <c r="B266" s="27" t="s">
        <v>172</v>
      </c>
      <c r="C266" s="27" t="s">
        <v>171</v>
      </c>
      <c r="D266" s="31">
        <v>64598</v>
      </c>
      <c r="E266" s="31">
        <v>62404</v>
      </c>
      <c r="F266" s="31">
        <v>60214</v>
      </c>
      <c r="G266" s="31">
        <v>62405</v>
      </c>
      <c r="H266" s="19">
        <v>4950</v>
      </c>
      <c r="I266" s="19">
        <v>4935</v>
      </c>
      <c r="J266" s="19">
        <v>4861</v>
      </c>
      <c r="K266" s="19">
        <v>4915</v>
      </c>
      <c r="L266" s="22">
        <v>1.2137</v>
      </c>
      <c r="M266" s="74">
        <v>0.83960000000000001</v>
      </c>
      <c r="N266" s="23">
        <v>103.801</v>
      </c>
      <c r="O266" s="34">
        <v>0.13250000000000001</v>
      </c>
      <c r="P266" s="34">
        <v>0.18149999999999999</v>
      </c>
      <c r="Q266" s="34">
        <v>0.17960000000000001</v>
      </c>
      <c r="R266" s="34">
        <v>0.25019999999999998</v>
      </c>
      <c r="S266" s="34">
        <v>0.1608</v>
      </c>
      <c r="T266" s="34">
        <v>0.26100000000000001</v>
      </c>
      <c r="U266" s="34">
        <v>0.15759999999999999</v>
      </c>
      <c r="V266" s="34">
        <v>0.23089999999999999</v>
      </c>
      <c r="W266" s="19">
        <v>135.619</v>
      </c>
      <c r="X266" s="19">
        <v>99.347999999999999</v>
      </c>
      <c r="Y266" s="19">
        <v>0</v>
      </c>
      <c r="Z266" s="19">
        <v>234.96700000000001</v>
      </c>
      <c r="AA266" s="36">
        <v>39.003999999999998</v>
      </c>
      <c r="AB266" s="21">
        <v>7.8010000000000002</v>
      </c>
      <c r="AC266" s="37">
        <v>1</v>
      </c>
      <c r="AD266" s="21">
        <v>0.6</v>
      </c>
      <c r="AE266" s="36">
        <v>1434.2080000000001</v>
      </c>
      <c r="AF266" s="36">
        <v>1443.0309999999999</v>
      </c>
      <c r="AG266" s="36">
        <v>1481.2139999999999</v>
      </c>
      <c r="AH266" s="36">
        <v>1503.039</v>
      </c>
      <c r="AI266" s="23">
        <v>1452.818</v>
      </c>
      <c r="AJ266" s="23">
        <v>243.36799999999999</v>
      </c>
      <c r="AK266" s="23">
        <v>347.16899999999998</v>
      </c>
      <c r="AL266" s="23">
        <v>1799.9870000000001</v>
      </c>
      <c r="AM266" s="22">
        <v>0.86</v>
      </c>
      <c r="AN266" s="23">
        <v>1878.7940000000001</v>
      </c>
      <c r="AO266" s="30">
        <v>262276.27</v>
      </c>
    </row>
    <row r="267" spans="1:41" x14ac:dyDescent="0.2">
      <c r="A267" s="26">
        <v>106338003</v>
      </c>
      <c r="B267" s="27" t="s">
        <v>173</v>
      </c>
      <c r="C267" s="27" t="s">
        <v>171</v>
      </c>
      <c r="D267" s="31">
        <v>53905</v>
      </c>
      <c r="E267" s="31">
        <v>52569</v>
      </c>
      <c r="F267" s="31">
        <v>52444</v>
      </c>
      <c r="G267" s="31">
        <v>52973</v>
      </c>
      <c r="H267" s="19">
        <v>8238</v>
      </c>
      <c r="I267" s="19">
        <v>8131</v>
      </c>
      <c r="J267" s="19">
        <v>8096</v>
      </c>
      <c r="K267" s="19">
        <v>8155</v>
      </c>
      <c r="L267" s="22">
        <v>1.4298</v>
      </c>
      <c r="M267" s="74">
        <v>0.76370000000000005</v>
      </c>
      <c r="N267" s="23">
        <v>0</v>
      </c>
      <c r="O267" s="34">
        <v>0.14949999999999999</v>
      </c>
      <c r="P267" s="34">
        <v>0.36049999999999999</v>
      </c>
      <c r="Q267" s="34">
        <v>0.1744</v>
      </c>
      <c r="R267" s="34">
        <v>0.34860000000000002</v>
      </c>
      <c r="S267" s="34">
        <v>0.16619999999999999</v>
      </c>
      <c r="T267" s="34">
        <v>0.3241</v>
      </c>
      <c r="U267" s="34">
        <v>0.16339999999999999</v>
      </c>
      <c r="V267" s="34">
        <v>0.34439999999999998</v>
      </c>
      <c r="W267" s="19">
        <v>214.17400000000001</v>
      </c>
      <c r="X267" s="19">
        <v>225.708</v>
      </c>
      <c r="Y267" s="19">
        <v>0</v>
      </c>
      <c r="Z267" s="19">
        <v>439.88200000000001</v>
      </c>
      <c r="AA267" s="36">
        <v>149.11199999999999</v>
      </c>
      <c r="AB267" s="21">
        <v>29.821999999999999</v>
      </c>
      <c r="AC267" s="37">
        <v>7</v>
      </c>
      <c r="AD267" s="21">
        <v>4.2</v>
      </c>
      <c r="AE267" s="36">
        <v>2184.5529999999999</v>
      </c>
      <c r="AF267" s="36">
        <v>2142.54</v>
      </c>
      <c r="AG267" s="36">
        <v>2147.3429999999998</v>
      </c>
      <c r="AH267" s="36">
        <v>2126.5590000000002</v>
      </c>
      <c r="AI267" s="23">
        <v>2158.145</v>
      </c>
      <c r="AJ267" s="23">
        <v>473.904</v>
      </c>
      <c r="AK267" s="23">
        <v>473.904</v>
      </c>
      <c r="AL267" s="23">
        <v>2632.049</v>
      </c>
      <c r="AM267" s="22">
        <v>0.89</v>
      </c>
      <c r="AN267" s="23">
        <v>3349.34</v>
      </c>
      <c r="AO267" s="30">
        <v>467561.85</v>
      </c>
    </row>
    <row r="268" spans="1:41" x14ac:dyDescent="0.2">
      <c r="A268" s="26">
        <v>111343603</v>
      </c>
      <c r="B268" s="27" t="s">
        <v>278</v>
      </c>
      <c r="C268" s="27" t="s">
        <v>279</v>
      </c>
      <c r="D268" s="31">
        <v>66108</v>
      </c>
      <c r="E268" s="31">
        <v>63757</v>
      </c>
      <c r="F268" s="31">
        <v>61819</v>
      </c>
      <c r="G268" s="31">
        <v>63895</v>
      </c>
      <c r="H268" s="19">
        <v>8821</v>
      </c>
      <c r="I268" s="19">
        <v>8718</v>
      </c>
      <c r="J268" s="19">
        <v>8654</v>
      </c>
      <c r="K268" s="19">
        <v>8731</v>
      </c>
      <c r="L268" s="22">
        <v>1.1854</v>
      </c>
      <c r="M268" s="74">
        <v>0.74450000000000005</v>
      </c>
      <c r="N268" s="23">
        <v>0</v>
      </c>
      <c r="O268" s="34">
        <v>0.125</v>
      </c>
      <c r="P268" s="34">
        <v>0.24560000000000001</v>
      </c>
      <c r="Q268" s="34">
        <v>0.1414</v>
      </c>
      <c r="R268" s="34">
        <v>0.21990000000000001</v>
      </c>
      <c r="S268" s="34">
        <v>0.1221</v>
      </c>
      <c r="T268" s="34">
        <v>0.21740000000000001</v>
      </c>
      <c r="U268" s="34">
        <v>0.1295</v>
      </c>
      <c r="V268" s="34">
        <v>0.2276</v>
      </c>
      <c r="W268" s="19">
        <v>186.00899999999999</v>
      </c>
      <c r="X268" s="19">
        <v>163.458</v>
      </c>
      <c r="Y268" s="19">
        <v>0</v>
      </c>
      <c r="Z268" s="19">
        <v>349.46699999999998</v>
      </c>
      <c r="AA268" s="36">
        <v>189.12499999999997</v>
      </c>
      <c r="AB268" s="21">
        <v>37.825000000000003</v>
      </c>
      <c r="AC268" s="37">
        <v>161</v>
      </c>
      <c r="AD268" s="21">
        <v>96.6</v>
      </c>
      <c r="AE268" s="36">
        <v>2393.9380000000001</v>
      </c>
      <c r="AF268" s="36">
        <v>2455.2919999999999</v>
      </c>
      <c r="AG268" s="36">
        <v>2505.5729999999999</v>
      </c>
      <c r="AH268" s="36">
        <v>2530.279</v>
      </c>
      <c r="AI268" s="23">
        <v>2451.6010000000001</v>
      </c>
      <c r="AJ268" s="23">
        <v>483.892</v>
      </c>
      <c r="AK268" s="23">
        <v>483.892</v>
      </c>
      <c r="AL268" s="23">
        <v>2935.4929999999999</v>
      </c>
      <c r="AM268" s="22">
        <v>0.85</v>
      </c>
      <c r="AN268" s="23">
        <v>2957.7730000000001</v>
      </c>
      <c r="AO268" s="30">
        <v>412899.8</v>
      </c>
    </row>
    <row r="269" spans="1:41" x14ac:dyDescent="0.2">
      <c r="A269" s="26">
        <v>119350303</v>
      </c>
      <c r="B269" s="27" t="s">
        <v>439</v>
      </c>
      <c r="C269" s="27" t="s">
        <v>440</v>
      </c>
      <c r="D269" s="31">
        <v>99799</v>
      </c>
      <c r="E269" s="31">
        <v>97354</v>
      </c>
      <c r="F269" s="31">
        <v>95556</v>
      </c>
      <c r="G269" s="31">
        <v>97570</v>
      </c>
      <c r="H269" s="19">
        <v>9460</v>
      </c>
      <c r="I269" s="19">
        <v>9420</v>
      </c>
      <c r="J269" s="19">
        <v>9358</v>
      </c>
      <c r="K269" s="19">
        <v>9413</v>
      </c>
      <c r="L269" s="22">
        <v>0.77629999999999999</v>
      </c>
      <c r="M269" s="74">
        <v>0.42670000000000002</v>
      </c>
      <c r="N269" s="23">
        <v>0</v>
      </c>
      <c r="O269" s="34">
        <v>3.7600000000000001E-2</v>
      </c>
      <c r="P269" s="34">
        <v>4.4499999999999998E-2</v>
      </c>
      <c r="Q269" s="34">
        <v>4.8800000000000003E-2</v>
      </c>
      <c r="R269" s="34">
        <v>7.0999999999999994E-2</v>
      </c>
      <c r="S269" s="34">
        <v>4.82E-2</v>
      </c>
      <c r="T269" s="34">
        <v>7.2400000000000006E-2</v>
      </c>
      <c r="U269" s="34">
        <v>4.4900000000000002E-2</v>
      </c>
      <c r="V269" s="34">
        <v>6.2600000000000003E-2</v>
      </c>
      <c r="W269" s="19">
        <v>91.989000000000004</v>
      </c>
      <c r="X269" s="19">
        <v>64.126000000000005</v>
      </c>
      <c r="Y269" s="19">
        <v>0</v>
      </c>
      <c r="Z269" s="19">
        <v>156.11500000000001</v>
      </c>
      <c r="AA269" s="36">
        <v>129.66200000000001</v>
      </c>
      <c r="AB269" s="21">
        <v>25.931999999999999</v>
      </c>
      <c r="AC269" s="37">
        <v>57</v>
      </c>
      <c r="AD269" s="21">
        <v>34.200000000000003</v>
      </c>
      <c r="AE269" s="36">
        <v>3414.5749999999998</v>
      </c>
      <c r="AF269" s="36">
        <v>3453.72</v>
      </c>
      <c r="AG269" s="36">
        <v>3462.4430000000002</v>
      </c>
      <c r="AH269" s="36">
        <v>3467.29</v>
      </c>
      <c r="AI269" s="23">
        <v>3443.5790000000002</v>
      </c>
      <c r="AJ269" s="23">
        <v>216.24700000000001</v>
      </c>
      <c r="AK269" s="23">
        <v>216.24700000000001</v>
      </c>
      <c r="AL269" s="23">
        <v>3659.826</v>
      </c>
      <c r="AM269" s="22">
        <v>0.92</v>
      </c>
      <c r="AN269" s="23">
        <v>2613.8330000000001</v>
      </c>
      <c r="AO269" s="30">
        <v>364886.4</v>
      </c>
    </row>
    <row r="270" spans="1:41" x14ac:dyDescent="0.2">
      <c r="A270" s="26">
        <v>119351303</v>
      </c>
      <c r="B270" s="27" t="s">
        <v>441</v>
      </c>
      <c r="C270" s="27" t="s">
        <v>440</v>
      </c>
      <c r="D270" s="31">
        <v>53113</v>
      </c>
      <c r="E270" s="31">
        <v>51138</v>
      </c>
      <c r="F270" s="31">
        <v>54028</v>
      </c>
      <c r="G270" s="31">
        <v>52760</v>
      </c>
      <c r="H270" s="19">
        <v>4709</v>
      </c>
      <c r="I270" s="19">
        <v>4803</v>
      </c>
      <c r="J270" s="19">
        <v>4837</v>
      </c>
      <c r="K270" s="19">
        <v>4783</v>
      </c>
      <c r="L270" s="22">
        <v>1.4356</v>
      </c>
      <c r="M270" s="74">
        <v>0.34989999999999999</v>
      </c>
      <c r="N270" s="23">
        <v>0</v>
      </c>
      <c r="O270" s="34">
        <v>0.3221</v>
      </c>
      <c r="P270" s="34">
        <v>0.19040000000000001</v>
      </c>
      <c r="Q270" s="34">
        <v>0.40789999999999998</v>
      </c>
      <c r="R270" s="34">
        <v>0.128</v>
      </c>
      <c r="S270" s="34">
        <v>0.42320000000000002</v>
      </c>
      <c r="T270" s="34">
        <v>4.4900000000000002E-2</v>
      </c>
      <c r="U270" s="34">
        <v>0.38440000000000002</v>
      </c>
      <c r="V270" s="34">
        <v>0.1211</v>
      </c>
      <c r="W270" s="19">
        <v>395.69900000000001</v>
      </c>
      <c r="X270" s="19">
        <v>62.33</v>
      </c>
      <c r="Y270" s="19">
        <v>197.84899999999999</v>
      </c>
      <c r="Z270" s="19">
        <v>655.87800000000004</v>
      </c>
      <c r="AA270" s="36">
        <v>217.53499999999997</v>
      </c>
      <c r="AB270" s="21">
        <v>43.506999999999998</v>
      </c>
      <c r="AC270" s="37">
        <v>35</v>
      </c>
      <c r="AD270" s="21">
        <v>21</v>
      </c>
      <c r="AE270" s="36">
        <v>1715.6559999999999</v>
      </c>
      <c r="AF270" s="36">
        <v>1712.567</v>
      </c>
      <c r="AG270" s="36">
        <v>1686.855</v>
      </c>
      <c r="AH270" s="36">
        <v>1644.7750000000001</v>
      </c>
      <c r="AI270" s="23">
        <v>1705.0260000000001</v>
      </c>
      <c r="AJ270" s="23">
        <v>720.38499999999999</v>
      </c>
      <c r="AK270" s="23">
        <v>720.38499999999999</v>
      </c>
      <c r="AL270" s="23">
        <v>2425.4110000000001</v>
      </c>
      <c r="AM270" s="22">
        <v>1.36</v>
      </c>
      <c r="AN270" s="23">
        <v>4735.4110000000001</v>
      </c>
      <c r="AO270" s="30">
        <v>661054.88</v>
      </c>
    </row>
    <row r="271" spans="1:41" x14ac:dyDescent="0.2">
      <c r="A271" s="26">
        <v>119352203</v>
      </c>
      <c r="B271" s="27" t="s">
        <v>442</v>
      </c>
      <c r="C271" s="27" t="s">
        <v>440</v>
      </c>
      <c r="D271" s="31">
        <v>71302</v>
      </c>
      <c r="E271" s="31">
        <v>75632</v>
      </c>
      <c r="F271" s="31">
        <v>72821</v>
      </c>
      <c r="G271" s="31">
        <v>73252</v>
      </c>
      <c r="H271" s="19">
        <v>6022</v>
      </c>
      <c r="I271" s="19">
        <v>6002</v>
      </c>
      <c r="J271" s="19">
        <v>5885</v>
      </c>
      <c r="K271" s="19">
        <v>5970</v>
      </c>
      <c r="L271" s="22">
        <v>1.034</v>
      </c>
      <c r="M271" s="74">
        <v>-5.5800000000000002E-2</v>
      </c>
      <c r="N271" s="23">
        <v>0</v>
      </c>
      <c r="O271" s="34">
        <v>3.3700000000000001E-2</v>
      </c>
      <c r="P271" s="34">
        <v>0.1074</v>
      </c>
      <c r="Q271" s="34">
        <v>7.2800000000000004E-2</v>
      </c>
      <c r="R271" s="34">
        <v>0.1148</v>
      </c>
      <c r="S271" s="34">
        <v>8.3099999999999993E-2</v>
      </c>
      <c r="T271" s="34">
        <v>0.1138</v>
      </c>
      <c r="U271" s="34">
        <v>6.3200000000000006E-2</v>
      </c>
      <c r="V271" s="34">
        <v>0.112</v>
      </c>
      <c r="W271" s="19">
        <v>58.268000000000001</v>
      </c>
      <c r="X271" s="19">
        <v>51.63</v>
      </c>
      <c r="Y271" s="19">
        <v>0</v>
      </c>
      <c r="Z271" s="19">
        <v>109.898</v>
      </c>
      <c r="AA271" s="36">
        <v>57.935000000000002</v>
      </c>
      <c r="AB271" s="21">
        <v>11.587</v>
      </c>
      <c r="AC271" s="37">
        <v>71</v>
      </c>
      <c r="AD271" s="21">
        <v>42.6</v>
      </c>
      <c r="AE271" s="36">
        <v>1536.5930000000001</v>
      </c>
      <c r="AF271" s="36">
        <v>1525.963</v>
      </c>
      <c r="AG271" s="36">
        <v>1512.62</v>
      </c>
      <c r="AH271" s="36">
        <v>1517.85</v>
      </c>
      <c r="AI271" s="23">
        <v>1525.059</v>
      </c>
      <c r="AJ271" s="23">
        <v>164.08500000000001</v>
      </c>
      <c r="AK271" s="23">
        <v>164.08500000000001</v>
      </c>
      <c r="AL271" s="23">
        <v>1689.144</v>
      </c>
      <c r="AM271" s="22">
        <v>0.77</v>
      </c>
      <c r="AN271" s="23">
        <v>1344.8630000000001</v>
      </c>
      <c r="AO271" s="30">
        <v>187740.46</v>
      </c>
    </row>
    <row r="272" spans="1:41" x14ac:dyDescent="0.2">
      <c r="A272" s="26">
        <v>119354603</v>
      </c>
      <c r="B272" s="27" t="s">
        <v>443</v>
      </c>
      <c r="C272" s="27" t="s">
        <v>440</v>
      </c>
      <c r="D272" s="31">
        <v>83741</v>
      </c>
      <c r="E272" s="31">
        <v>83267</v>
      </c>
      <c r="F272" s="31">
        <v>77729</v>
      </c>
      <c r="G272" s="31">
        <v>81579</v>
      </c>
      <c r="H272" s="19">
        <v>5045</v>
      </c>
      <c r="I272" s="19">
        <v>5144</v>
      </c>
      <c r="J272" s="19">
        <v>5241</v>
      </c>
      <c r="K272" s="19">
        <v>5143</v>
      </c>
      <c r="L272" s="22">
        <v>0.9284</v>
      </c>
      <c r="M272" s="74">
        <v>0.74329999999999996</v>
      </c>
      <c r="N272" s="23">
        <v>0</v>
      </c>
      <c r="O272" s="34">
        <v>9.6199999999999994E-2</v>
      </c>
      <c r="P272" s="34">
        <v>0.12239999999999999</v>
      </c>
      <c r="Q272" s="34">
        <v>0.10290000000000001</v>
      </c>
      <c r="R272" s="34">
        <v>7.2700000000000001E-2</v>
      </c>
      <c r="S272" s="34">
        <v>8.7599999999999997E-2</v>
      </c>
      <c r="T272" s="34">
        <v>6.1699999999999998E-2</v>
      </c>
      <c r="U272" s="34">
        <v>9.5600000000000004E-2</v>
      </c>
      <c r="V272" s="34">
        <v>8.5599999999999996E-2</v>
      </c>
      <c r="W272" s="19">
        <v>84.447999999999993</v>
      </c>
      <c r="X272" s="19">
        <v>37.807000000000002</v>
      </c>
      <c r="Y272" s="19">
        <v>0</v>
      </c>
      <c r="Z272" s="19">
        <v>122.255</v>
      </c>
      <c r="AA272" s="36">
        <v>102.49900000000001</v>
      </c>
      <c r="AB272" s="21">
        <v>20.5</v>
      </c>
      <c r="AC272" s="37">
        <v>20</v>
      </c>
      <c r="AD272" s="21">
        <v>12</v>
      </c>
      <c r="AE272" s="36">
        <v>1472.2380000000001</v>
      </c>
      <c r="AF272" s="36">
        <v>1492.201</v>
      </c>
      <c r="AG272" s="36">
        <v>1527.8520000000001</v>
      </c>
      <c r="AH272" s="36">
        <v>1510.9079999999999</v>
      </c>
      <c r="AI272" s="23">
        <v>1497.43</v>
      </c>
      <c r="AJ272" s="23">
        <v>154.755</v>
      </c>
      <c r="AK272" s="23">
        <v>154.755</v>
      </c>
      <c r="AL272" s="23">
        <v>1652.1849999999999</v>
      </c>
      <c r="AM272" s="22">
        <v>0.74</v>
      </c>
      <c r="AN272" s="23">
        <v>1135.078</v>
      </c>
      <c r="AO272" s="30">
        <v>158454.85</v>
      </c>
    </row>
    <row r="273" spans="1:41" x14ac:dyDescent="0.2">
      <c r="A273" s="26">
        <v>119355503</v>
      </c>
      <c r="B273" s="27" t="s">
        <v>444</v>
      </c>
      <c r="C273" s="27" t="s">
        <v>440</v>
      </c>
      <c r="D273" s="31">
        <v>63554</v>
      </c>
      <c r="E273" s="31">
        <v>59928</v>
      </c>
      <c r="F273" s="31">
        <v>56818</v>
      </c>
      <c r="G273" s="31">
        <v>60100</v>
      </c>
      <c r="H273" s="19">
        <v>6993</v>
      </c>
      <c r="I273" s="19">
        <v>6991</v>
      </c>
      <c r="J273" s="19">
        <v>6949</v>
      </c>
      <c r="K273" s="19">
        <v>6978</v>
      </c>
      <c r="L273" s="22">
        <v>1.2602</v>
      </c>
      <c r="M273" s="74">
        <v>8.9700000000000002E-2</v>
      </c>
      <c r="N273" s="23">
        <v>0</v>
      </c>
      <c r="O273" s="34">
        <v>0.1457</v>
      </c>
      <c r="P273" s="34">
        <v>0.2243</v>
      </c>
      <c r="Q273" s="34">
        <v>0.14369999999999999</v>
      </c>
      <c r="R273" s="34">
        <v>0.2213</v>
      </c>
      <c r="S273" s="34">
        <v>0.12989999999999999</v>
      </c>
      <c r="T273" s="34">
        <v>0.25619999999999998</v>
      </c>
      <c r="U273" s="34">
        <v>0.13980000000000001</v>
      </c>
      <c r="V273" s="34">
        <v>0.2339</v>
      </c>
      <c r="W273" s="19">
        <v>171.4</v>
      </c>
      <c r="X273" s="19">
        <v>143.38499999999999</v>
      </c>
      <c r="Y273" s="19">
        <v>0</v>
      </c>
      <c r="Z273" s="19">
        <v>314.78500000000003</v>
      </c>
      <c r="AA273" s="36">
        <v>126.67</v>
      </c>
      <c r="AB273" s="21">
        <v>25.334</v>
      </c>
      <c r="AC273" s="37">
        <v>52</v>
      </c>
      <c r="AD273" s="21">
        <v>31.2</v>
      </c>
      <c r="AE273" s="36">
        <v>2043.394</v>
      </c>
      <c r="AF273" s="36">
        <v>2064.7359999999999</v>
      </c>
      <c r="AG273" s="36">
        <v>2030.32</v>
      </c>
      <c r="AH273" s="36">
        <v>2017.4849999999999</v>
      </c>
      <c r="AI273" s="23">
        <v>2046.15</v>
      </c>
      <c r="AJ273" s="23">
        <v>371.31900000000002</v>
      </c>
      <c r="AK273" s="23">
        <v>371.31900000000002</v>
      </c>
      <c r="AL273" s="23">
        <v>2417.4690000000001</v>
      </c>
      <c r="AM273" s="22">
        <v>1.1299999999999999</v>
      </c>
      <c r="AN273" s="23">
        <v>3442.5390000000002</v>
      </c>
      <c r="AO273" s="30">
        <v>480572.27</v>
      </c>
    </row>
    <row r="274" spans="1:41" x14ac:dyDescent="0.2">
      <c r="A274" s="26">
        <v>119356503</v>
      </c>
      <c r="B274" s="27" t="s">
        <v>445</v>
      </c>
      <c r="C274" s="27" t="s">
        <v>440</v>
      </c>
      <c r="D274" s="31">
        <v>80781</v>
      </c>
      <c r="E274" s="31">
        <v>79899</v>
      </c>
      <c r="F274" s="31">
        <v>79069</v>
      </c>
      <c r="G274" s="31">
        <v>79916</v>
      </c>
      <c r="H274" s="19">
        <v>8000</v>
      </c>
      <c r="I274" s="19">
        <v>7884</v>
      </c>
      <c r="J274" s="19">
        <v>7829</v>
      </c>
      <c r="K274" s="19">
        <v>7904</v>
      </c>
      <c r="L274" s="22">
        <v>0.94779999999999998</v>
      </c>
      <c r="M274" s="74">
        <v>0.64710000000000001</v>
      </c>
      <c r="N274" s="23">
        <v>0</v>
      </c>
      <c r="O274" s="34">
        <v>9.2600000000000002E-2</v>
      </c>
      <c r="P274" s="34">
        <v>7.2999999999999995E-2</v>
      </c>
      <c r="Q274" s="34">
        <v>0.1132</v>
      </c>
      <c r="R274" s="34">
        <v>9.69E-2</v>
      </c>
      <c r="S274" s="34">
        <v>0.12529999999999999</v>
      </c>
      <c r="T274" s="34">
        <v>0.12429999999999999</v>
      </c>
      <c r="U274" s="34">
        <v>0.1104</v>
      </c>
      <c r="V274" s="34">
        <v>9.8100000000000007E-2</v>
      </c>
      <c r="W274" s="19">
        <v>199.155</v>
      </c>
      <c r="X274" s="19">
        <v>88.483000000000004</v>
      </c>
      <c r="Y274" s="19">
        <v>0</v>
      </c>
      <c r="Z274" s="19">
        <v>287.63799999999998</v>
      </c>
      <c r="AA274" s="36">
        <v>141.56399999999999</v>
      </c>
      <c r="AB274" s="21">
        <v>28.312999999999999</v>
      </c>
      <c r="AC274" s="37">
        <v>22</v>
      </c>
      <c r="AD274" s="21">
        <v>13.2</v>
      </c>
      <c r="AE274" s="36">
        <v>3006.5709999999999</v>
      </c>
      <c r="AF274" s="36">
        <v>3006.7089999999998</v>
      </c>
      <c r="AG274" s="36">
        <v>2964.645</v>
      </c>
      <c r="AH274" s="36">
        <v>2997.982</v>
      </c>
      <c r="AI274" s="23">
        <v>2992.6419999999998</v>
      </c>
      <c r="AJ274" s="23">
        <v>329.15100000000001</v>
      </c>
      <c r="AK274" s="23">
        <v>329.15100000000001</v>
      </c>
      <c r="AL274" s="23">
        <v>3321.7930000000001</v>
      </c>
      <c r="AM274" s="22">
        <v>1.34</v>
      </c>
      <c r="AN274" s="23">
        <v>4218.8500000000004</v>
      </c>
      <c r="AO274" s="30">
        <v>588943.89</v>
      </c>
    </row>
    <row r="275" spans="1:41" x14ac:dyDescent="0.2">
      <c r="A275" s="26">
        <v>119356603</v>
      </c>
      <c r="B275" s="27" t="s">
        <v>446</v>
      </c>
      <c r="C275" s="27" t="s">
        <v>440</v>
      </c>
      <c r="D275" s="31">
        <v>71812</v>
      </c>
      <c r="E275" s="31">
        <v>73258</v>
      </c>
      <c r="F275" s="31">
        <v>71615</v>
      </c>
      <c r="G275" s="31">
        <v>72228</v>
      </c>
      <c r="H275" s="19">
        <v>3786</v>
      </c>
      <c r="I275" s="19">
        <v>3750</v>
      </c>
      <c r="J275" s="19">
        <v>3801</v>
      </c>
      <c r="K275" s="19">
        <v>3779</v>
      </c>
      <c r="L275" s="22">
        <v>1.0486</v>
      </c>
      <c r="M275" s="74">
        <v>-0.68320000000000003</v>
      </c>
      <c r="N275" s="23">
        <v>0</v>
      </c>
      <c r="O275" s="34">
        <v>9.7699999999999995E-2</v>
      </c>
      <c r="P275" s="34">
        <v>7.2900000000000006E-2</v>
      </c>
      <c r="Q275" s="34">
        <v>5.2999999999999999E-2</v>
      </c>
      <c r="R275" s="34">
        <v>0.17119999999999999</v>
      </c>
      <c r="S275" s="34">
        <v>6.5500000000000003E-2</v>
      </c>
      <c r="T275" s="34">
        <v>0.115</v>
      </c>
      <c r="U275" s="34">
        <v>7.2099999999999997E-2</v>
      </c>
      <c r="V275" s="34">
        <v>0.1197</v>
      </c>
      <c r="W275" s="19">
        <v>44.119</v>
      </c>
      <c r="X275" s="19">
        <v>36.622999999999998</v>
      </c>
      <c r="Y275" s="19">
        <v>0</v>
      </c>
      <c r="Z275" s="19">
        <v>80.742000000000004</v>
      </c>
      <c r="AA275" s="36">
        <v>61.072000000000003</v>
      </c>
      <c r="AB275" s="21">
        <v>12.214</v>
      </c>
      <c r="AC275" s="37">
        <v>36</v>
      </c>
      <c r="AD275" s="21">
        <v>21.6</v>
      </c>
      <c r="AE275" s="36">
        <v>1019.8630000000001</v>
      </c>
      <c r="AF275" s="36">
        <v>998.26499999999999</v>
      </c>
      <c r="AG275" s="36">
        <v>1003.216</v>
      </c>
      <c r="AH275" s="36">
        <v>1021.258</v>
      </c>
      <c r="AI275" s="23">
        <v>1007.115</v>
      </c>
      <c r="AJ275" s="23">
        <v>114.556</v>
      </c>
      <c r="AK275" s="23">
        <v>114.556</v>
      </c>
      <c r="AL275" s="23">
        <v>1121.671</v>
      </c>
      <c r="AM275" s="22">
        <v>0.69</v>
      </c>
      <c r="AN275" s="23">
        <v>811.56700000000001</v>
      </c>
      <c r="AO275" s="30">
        <v>113293.3</v>
      </c>
    </row>
    <row r="276" spans="1:41" x14ac:dyDescent="0.2">
      <c r="A276" s="26">
        <v>119357003</v>
      </c>
      <c r="B276" s="27" t="s">
        <v>646</v>
      </c>
      <c r="C276" s="27" t="s">
        <v>440</v>
      </c>
      <c r="D276" s="31">
        <v>73071</v>
      </c>
      <c r="E276" s="31">
        <v>65757</v>
      </c>
      <c r="F276" s="31">
        <v>65374</v>
      </c>
      <c r="G276" s="31">
        <v>68067</v>
      </c>
      <c r="H276" s="19">
        <v>4764</v>
      </c>
      <c r="I276" s="19">
        <v>4763</v>
      </c>
      <c r="J276" s="19">
        <v>5018</v>
      </c>
      <c r="K276" s="19">
        <v>4848</v>
      </c>
      <c r="L276" s="22">
        <v>1.1127</v>
      </c>
      <c r="M276" s="74">
        <v>0.13220000000000001</v>
      </c>
      <c r="N276" s="23">
        <v>0</v>
      </c>
      <c r="O276" s="34">
        <v>0.10979999999999999</v>
      </c>
      <c r="P276" s="34">
        <v>0.23499999999999999</v>
      </c>
      <c r="Q276" s="34">
        <v>0.12759999999999999</v>
      </c>
      <c r="R276" s="34">
        <v>0.32540000000000002</v>
      </c>
      <c r="S276" s="34">
        <v>0.24279999999999999</v>
      </c>
      <c r="T276" s="34">
        <v>0.25219999999999998</v>
      </c>
      <c r="U276" s="34">
        <v>0.16009999999999999</v>
      </c>
      <c r="V276" s="34">
        <v>0.27089999999999997</v>
      </c>
      <c r="W276" s="19">
        <v>150.75299999999999</v>
      </c>
      <c r="X276" s="19">
        <v>127.542</v>
      </c>
      <c r="Y276" s="19">
        <v>0</v>
      </c>
      <c r="Z276" s="19">
        <v>278.29500000000002</v>
      </c>
      <c r="AA276" s="36">
        <v>50.421999999999997</v>
      </c>
      <c r="AB276" s="21">
        <v>10.084</v>
      </c>
      <c r="AC276" s="37">
        <v>62</v>
      </c>
      <c r="AD276" s="21">
        <v>37.200000000000003</v>
      </c>
      <c r="AE276" s="36">
        <v>1569.3579999999999</v>
      </c>
      <c r="AF276" s="36">
        <v>1553.6110000000001</v>
      </c>
      <c r="AG276" s="36">
        <v>1595.242</v>
      </c>
      <c r="AH276" s="36">
        <v>1546.7809999999999</v>
      </c>
      <c r="AI276" s="23">
        <v>1572.7370000000001</v>
      </c>
      <c r="AJ276" s="23">
        <v>325.57900000000001</v>
      </c>
      <c r="AK276" s="23">
        <v>325.57900000000001</v>
      </c>
      <c r="AL276" s="23">
        <v>1898.316</v>
      </c>
      <c r="AM276" s="22">
        <v>1.0900000000000001</v>
      </c>
      <c r="AN276" s="23">
        <v>2302.3589999999999</v>
      </c>
      <c r="AO276" s="30">
        <v>321405.19</v>
      </c>
    </row>
    <row r="277" spans="1:41" x14ac:dyDescent="0.2">
      <c r="A277" s="26">
        <v>119357402</v>
      </c>
      <c r="B277" s="27" t="s">
        <v>448</v>
      </c>
      <c r="C277" s="27" t="s">
        <v>440</v>
      </c>
      <c r="D277" s="31">
        <v>50739</v>
      </c>
      <c r="E277" s="31">
        <v>49531</v>
      </c>
      <c r="F277" s="31">
        <v>48776</v>
      </c>
      <c r="G277" s="31">
        <v>49682</v>
      </c>
      <c r="H277" s="19">
        <v>30247</v>
      </c>
      <c r="I277" s="19">
        <v>30342</v>
      </c>
      <c r="J277" s="19">
        <v>29947</v>
      </c>
      <c r="K277" s="19">
        <v>30179</v>
      </c>
      <c r="L277" s="22">
        <v>1.5245</v>
      </c>
      <c r="M277" s="74">
        <v>-2.0767000000000002</v>
      </c>
      <c r="N277" s="23">
        <v>0</v>
      </c>
      <c r="O277" s="34">
        <v>0.3145</v>
      </c>
      <c r="P277" s="34">
        <v>0.1716</v>
      </c>
      <c r="Q277" s="34">
        <v>0.28489999999999999</v>
      </c>
      <c r="R277" s="34">
        <v>0.17100000000000001</v>
      </c>
      <c r="S277" s="34">
        <v>0.22420000000000001</v>
      </c>
      <c r="T277" s="34">
        <v>0.23150000000000001</v>
      </c>
      <c r="U277" s="34">
        <v>0.27450000000000002</v>
      </c>
      <c r="V277" s="34">
        <v>0.19139999999999999</v>
      </c>
      <c r="W277" s="19">
        <v>1690.115</v>
      </c>
      <c r="X277" s="19">
        <v>589.23099999999999</v>
      </c>
      <c r="Y277" s="19">
        <v>845.05799999999999</v>
      </c>
      <c r="Z277" s="19">
        <v>3124.404</v>
      </c>
      <c r="AA277" s="36">
        <v>988.73</v>
      </c>
      <c r="AB277" s="21">
        <v>197.74600000000001</v>
      </c>
      <c r="AC277" s="37">
        <v>1565</v>
      </c>
      <c r="AD277" s="21">
        <v>939</v>
      </c>
      <c r="AE277" s="36">
        <v>10261.781000000001</v>
      </c>
      <c r="AF277" s="36">
        <v>10199.816999999999</v>
      </c>
      <c r="AG277" s="36">
        <v>10105.299999999999</v>
      </c>
      <c r="AH277" s="36">
        <v>10121.512000000001</v>
      </c>
      <c r="AI277" s="23">
        <v>10188.966</v>
      </c>
      <c r="AJ277" s="23">
        <v>4261.1499999999996</v>
      </c>
      <c r="AK277" s="23">
        <v>4261.1499999999996</v>
      </c>
      <c r="AL277" s="23">
        <v>14450.116</v>
      </c>
      <c r="AM277" s="22">
        <v>1.73</v>
      </c>
      <c r="AN277" s="23">
        <v>38110.519</v>
      </c>
      <c r="AO277" s="30">
        <v>5320160.07</v>
      </c>
    </row>
    <row r="278" spans="1:41" x14ac:dyDescent="0.2">
      <c r="A278" s="26">
        <v>119358403</v>
      </c>
      <c r="B278" s="27" t="s">
        <v>449</v>
      </c>
      <c r="C278" s="27" t="s">
        <v>440</v>
      </c>
      <c r="D278" s="31">
        <v>63385</v>
      </c>
      <c r="E278" s="31">
        <v>63677</v>
      </c>
      <c r="F278" s="31">
        <v>62162</v>
      </c>
      <c r="G278" s="31">
        <v>63075</v>
      </c>
      <c r="H278" s="19">
        <v>8063</v>
      </c>
      <c r="I278" s="19">
        <v>7982</v>
      </c>
      <c r="J278" s="19">
        <v>7835</v>
      </c>
      <c r="K278" s="19">
        <v>7960</v>
      </c>
      <c r="L278" s="22">
        <v>1.2008000000000001</v>
      </c>
      <c r="M278" s="74">
        <v>0.29799999999999999</v>
      </c>
      <c r="N278" s="23">
        <v>0</v>
      </c>
      <c r="O278" s="34">
        <v>0.1492</v>
      </c>
      <c r="P278" s="34">
        <v>0.15709999999999999</v>
      </c>
      <c r="Q278" s="34">
        <v>0.1525</v>
      </c>
      <c r="R278" s="34">
        <v>0.10390000000000001</v>
      </c>
      <c r="S278" s="34">
        <v>0.1482</v>
      </c>
      <c r="T278" s="34">
        <v>0.1084</v>
      </c>
      <c r="U278" s="34">
        <v>0.15</v>
      </c>
      <c r="V278" s="34">
        <v>0.1231</v>
      </c>
      <c r="W278" s="19">
        <v>223.548</v>
      </c>
      <c r="X278" s="19">
        <v>91.728999999999999</v>
      </c>
      <c r="Y278" s="19">
        <v>0</v>
      </c>
      <c r="Z278" s="19">
        <v>315.27699999999999</v>
      </c>
      <c r="AA278" s="36">
        <v>117.41599999999998</v>
      </c>
      <c r="AB278" s="21">
        <v>23.483000000000001</v>
      </c>
      <c r="AC278" s="37">
        <v>71</v>
      </c>
      <c r="AD278" s="21">
        <v>42.6</v>
      </c>
      <c r="AE278" s="36">
        <v>2483.8649999999998</v>
      </c>
      <c r="AF278" s="36">
        <v>2471.4659999999999</v>
      </c>
      <c r="AG278" s="36">
        <v>2423.5680000000002</v>
      </c>
      <c r="AH278" s="36">
        <v>2435.1219999999998</v>
      </c>
      <c r="AI278" s="23">
        <v>2459.6329999999998</v>
      </c>
      <c r="AJ278" s="23">
        <v>381.36</v>
      </c>
      <c r="AK278" s="23">
        <v>381.36</v>
      </c>
      <c r="AL278" s="23">
        <v>2840.9929999999999</v>
      </c>
      <c r="AM278" s="22">
        <v>1</v>
      </c>
      <c r="AN278" s="23">
        <v>3411.4639999999999</v>
      </c>
      <c r="AO278" s="30">
        <v>476234.25</v>
      </c>
    </row>
    <row r="279" spans="1:41" x14ac:dyDescent="0.2">
      <c r="A279" s="26">
        <v>113361303</v>
      </c>
      <c r="B279" s="27" t="s">
        <v>310</v>
      </c>
      <c r="C279" s="27" t="s">
        <v>311</v>
      </c>
      <c r="D279" s="31">
        <v>96677</v>
      </c>
      <c r="E279" s="31">
        <v>92044</v>
      </c>
      <c r="F279" s="31">
        <v>86650</v>
      </c>
      <c r="G279" s="31">
        <v>91790</v>
      </c>
      <c r="H279" s="19">
        <v>8510</v>
      </c>
      <c r="I279" s="19">
        <v>8729</v>
      </c>
      <c r="J279" s="19">
        <v>8728</v>
      </c>
      <c r="K279" s="19">
        <v>8656</v>
      </c>
      <c r="L279" s="22">
        <v>0.82520000000000004</v>
      </c>
      <c r="M279" s="74">
        <v>0.4335</v>
      </c>
      <c r="N279" s="23">
        <v>0</v>
      </c>
      <c r="O279" s="34">
        <v>0.10150000000000001</v>
      </c>
      <c r="P279" s="34">
        <v>0.112</v>
      </c>
      <c r="Q279" s="34">
        <v>0.10979999999999999</v>
      </c>
      <c r="R279" s="34">
        <v>0.1096</v>
      </c>
      <c r="S279" s="34">
        <v>8.5800000000000001E-2</v>
      </c>
      <c r="T279" s="34">
        <v>0.14269999999999999</v>
      </c>
      <c r="U279" s="34">
        <v>9.9000000000000005E-2</v>
      </c>
      <c r="V279" s="34">
        <v>0.12139999999999999</v>
      </c>
      <c r="W279" s="19">
        <v>169.32400000000001</v>
      </c>
      <c r="X279" s="19">
        <v>103.818</v>
      </c>
      <c r="Y279" s="19">
        <v>0</v>
      </c>
      <c r="Z279" s="19">
        <v>273.142</v>
      </c>
      <c r="AA279" s="36">
        <v>84.838999999999999</v>
      </c>
      <c r="AB279" s="21">
        <v>16.968</v>
      </c>
      <c r="AC279" s="37">
        <v>68</v>
      </c>
      <c r="AD279" s="21">
        <v>40.799999999999997</v>
      </c>
      <c r="AE279" s="36">
        <v>2850.57</v>
      </c>
      <c r="AF279" s="36">
        <v>2886.7159999999999</v>
      </c>
      <c r="AG279" s="36">
        <v>2918.0050000000001</v>
      </c>
      <c r="AH279" s="36">
        <v>2962.2829999999999</v>
      </c>
      <c r="AI279" s="23">
        <v>2885.0970000000002</v>
      </c>
      <c r="AJ279" s="23">
        <v>330.91</v>
      </c>
      <c r="AK279" s="23">
        <v>330.91</v>
      </c>
      <c r="AL279" s="23">
        <v>3216.0070000000001</v>
      </c>
      <c r="AM279" s="22">
        <v>1.04</v>
      </c>
      <c r="AN279" s="23">
        <v>2760.0030000000002</v>
      </c>
      <c r="AO279" s="30">
        <v>385291.47</v>
      </c>
    </row>
    <row r="280" spans="1:41" x14ac:dyDescent="0.2">
      <c r="A280" s="26">
        <v>113361503</v>
      </c>
      <c r="B280" s="27" t="s">
        <v>312</v>
      </c>
      <c r="C280" s="27" t="s">
        <v>311</v>
      </c>
      <c r="D280" s="31">
        <v>54437</v>
      </c>
      <c r="E280" s="31">
        <v>52271</v>
      </c>
      <c r="F280" s="31">
        <v>50309</v>
      </c>
      <c r="G280" s="31">
        <v>52339</v>
      </c>
      <c r="H280" s="19">
        <v>4568</v>
      </c>
      <c r="I280" s="19">
        <v>4667</v>
      </c>
      <c r="J280" s="19">
        <v>4515</v>
      </c>
      <c r="K280" s="19">
        <v>4583</v>
      </c>
      <c r="L280" s="22">
        <v>1.4471000000000001</v>
      </c>
      <c r="M280" s="74">
        <v>-2.2143000000000002</v>
      </c>
      <c r="N280" s="23">
        <v>0</v>
      </c>
      <c r="O280" s="34">
        <v>0.3357</v>
      </c>
      <c r="P280" s="34">
        <v>0.13780000000000001</v>
      </c>
      <c r="Q280" s="34">
        <v>0.28100000000000003</v>
      </c>
      <c r="R280" s="34">
        <v>0.26540000000000002</v>
      </c>
      <c r="S280" s="34">
        <v>0.2417</v>
      </c>
      <c r="T280" s="34">
        <v>0.3347</v>
      </c>
      <c r="U280" s="34">
        <v>0.28610000000000002</v>
      </c>
      <c r="V280" s="34">
        <v>0.246</v>
      </c>
      <c r="W280" s="19">
        <v>245.017</v>
      </c>
      <c r="X280" s="19">
        <v>105.33799999999999</v>
      </c>
      <c r="Y280" s="19">
        <v>122.509</v>
      </c>
      <c r="Z280" s="19">
        <v>472.86399999999998</v>
      </c>
      <c r="AA280" s="36">
        <v>114.51499999999999</v>
      </c>
      <c r="AB280" s="21">
        <v>22.902999999999999</v>
      </c>
      <c r="AC280" s="37">
        <v>144</v>
      </c>
      <c r="AD280" s="21">
        <v>86.4</v>
      </c>
      <c r="AE280" s="36">
        <v>1427.3389999999999</v>
      </c>
      <c r="AF280" s="36">
        <v>1379.88</v>
      </c>
      <c r="AG280" s="36">
        <v>1335.607</v>
      </c>
      <c r="AH280" s="36">
        <v>1304.7840000000001</v>
      </c>
      <c r="AI280" s="23">
        <v>1380.942</v>
      </c>
      <c r="AJ280" s="23">
        <v>582.16700000000003</v>
      </c>
      <c r="AK280" s="23">
        <v>582.16700000000003</v>
      </c>
      <c r="AL280" s="23">
        <v>1963.1089999999999</v>
      </c>
      <c r="AM280" s="22">
        <v>1.69</v>
      </c>
      <c r="AN280" s="23">
        <v>4800.9769999999999</v>
      </c>
      <c r="AO280" s="30">
        <v>670207.78</v>
      </c>
    </row>
    <row r="281" spans="1:41" x14ac:dyDescent="0.2">
      <c r="A281" s="26">
        <v>113361703</v>
      </c>
      <c r="B281" s="27" t="s">
        <v>313</v>
      </c>
      <c r="C281" s="27" t="s">
        <v>311</v>
      </c>
      <c r="D281" s="31">
        <v>88612</v>
      </c>
      <c r="E281" s="31">
        <v>81592</v>
      </c>
      <c r="F281" s="31">
        <v>80417</v>
      </c>
      <c r="G281" s="31">
        <v>83540</v>
      </c>
      <c r="H281" s="19">
        <v>12657</v>
      </c>
      <c r="I281" s="19">
        <v>12559</v>
      </c>
      <c r="J281" s="19">
        <v>12212</v>
      </c>
      <c r="K281" s="19">
        <v>12476</v>
      </c>
      <c r="L281" s="22">
        <v>0.90659999999999996</v>
      </c>
      <c r="M281" s="74">
        <v>0.25490000000000002</v>
      </c>
      <c r="N281" s="23">
        <v>0</v>
      </c>
      <c r="O281" s="34">
        <v>0.12509999999999999</v>
      </c>
      <c r="P281" s="34">
        <v>9.7299999999999998E-2</v>
      </c>
      <c r="Q281" s="34">
        <v>0.13850000000000001</v>
      </c>
      <c r="R281" s="34">
        <v>0.1172</v>
      </c>
      <c r="S281" s="34">
        <v>0.1134</v>
      </c>
      <c r="T281" s="34">
        <v>0.16059999999999999</v>
      </c>
      <c r="U281" s="34">
        <v>0.12570000000000001</v>
      </c>
      <c r="V281" s="34">
        <v>0.125</v>
      </c>
      <c r="W281" s="19">
        <v>297.55700000000002</v>
      </c>
      <c r="X281" s="19">
        <v>147.94999999999999</v>
      </c>
      <c r="Y281" s="19">
        <v>0</v>
      </c>
      <c r="Z281" s="19">
        <v>445.50700000000001</v>
      </c>
      <c r="AA281" s="36">
        <v>86.037999999999982</v>
      </c>
      <c r="AB281" s="21">
        <v>17.207999999999998</v>
      </c>
      <c r="AC281" s="37">
        <v>283</v>
      </c>
      <c r="AD281" s="21">
        <v>169.8</v>
      </c>
      <c r="AE281" s="36">
        <v>3945.3359999999998</v>
      </c>
      <c r="AF281" s="36">
        <v>3993.8240000000001</v>
      </c>
      <c r="AG281" s="36">
        <v>4053.3850000000002</v>
      </c>
      <c r="AH281" s="36">
        <v>4169.2489999999998</v>
      </c>
      <c r="AI281" s="23">
        <v>3997.5149999999999</v>
      </c>
      <c r="AJ281" s="23">
        <v>632.51499999999999</v>
      </c>
      <c r="AK281" s="23">
        <v>632.51499999999999</v>
      </c>
      <c r="AL281" s="23">
        <v>4630.03</v>
      </c>
      <c r="AM281" s="22">
        <v>1.23</v>
      </c>
      <c r="AN281" s="23">
        <v>5163.03</v>
      </c>
      <c r="AO281" s="30">
        <v>720749.72</v>
      </c>
    </row>
    <row r="282" spans="1:41" x14ac:dyDescent="0.2">
      <c r="A282" s="26">
        <v>113362203</v>
      </c>
      <c r="B282" s="27" t="s">
        <v>314</v>
      </c>
      <c r="C282" s="27" t="s">
        <v>311</v>
      </c>
      <c r="D282" s="31">
        <v>94899</v>
      </c>
      <c r="E282" s="31">
        <v>88595</v>
      </c>
      <c r="F282" s="31">
        <v>83047</v>
      </c>
      <c r="G282" s="31">
        <v>88847</v>
      </c>
      <c r="H282" s="19">
        <v>9081</v>
      </c>
      <c r="I282" s="19">
        <v>8922</v>
      </c>
      <c r="J282" s="19">
        <v>8930</v>
      </c>
      <c r="K282" s="19">
        <v>8978</v>
      </c>
      <c r="L282" s="22">
        <v>0.85250000000000004</v>
      </c>
      <c r="M282" s="74">
        <v>0.3135</v>
      </c>
      <c r="N282" s="23">
        <v>0</v>
      </c>
      <c r="O282" s="34">
        <v>0.11840000000000001</v>
      </c>
      <c r="P282" s="34">
        <v>0.15890000000000001</v>
      </c>
      <c r="Q282" s="34">
        <v>0.1115</v>
      </c>
      <c r="R282" s="34">
        <v>0.1671</v>
      </c>
      <c r="S282" s="34">
        <v>0.11260000000000001</v>
      </c>
      <c r="T282" s="34">
        <v>0.1081</v>
      </c>
      <c r="U282" s="34">
        <v>0.1142</v>
      </c>
      <c r="V282" s="34">
        <v>0.1447</v>
      </c>
      <c r="W282" s="19">
        <v>193.904</v>
      </c>
      <c r="X282" s="19">
        <v>122.846</v>
      </c>
      <c r="Y282" s="19">
        <v>0</v>
      </c>
      <c r="Z282" s="19">
        <v>316.75</v>
      </c>
      <c r="AA282" s="36">
        <v>77.426000000000016</v>
      </c>
      <c r="AB282" s="21">
        <v>15.484999999999999</v>
      </c>
      <c r="AC282" s="37">
        <v>101</v>
      </c>
      <c r="AD282" s="21">
        <v>60.6</v>
      </c>
      <c r="AE282" s="36">
        <v>2829.8910000000001</v>
      </c>
      <c r="AF282" s="36">
        <v>2847.3879999999999</v>
      </c>
      <c r="AG282" s="36">
        <v>2854.8649999999998</v>
      </c>
      <c r="AH282" s="36">
        <v>2920.1790000000001</v>
      </c>
      <c r="AI282" s="23">
        <v>2844.0479999999998</v>
      </c>
      <c r="AJ282" s="23">
        <v>392.83499999999998</v>
      </c>
      <c r="AK282" s="23">
        <v>392.83499999999998</v>
      </c>
      <c r="AL282" s="23">
        <v>3236.8829999999998</v>
      </c>
      <c r="AM282" s="22">
        <v>0.97</v>
      </c>
      <c r="AN282" s="23">
        <v>2676.6590000000001</v>
      </c>
      <c r="AO282" s="30">
        <v>373656.79</v>
      </c>
    </row>
    <row r="283" spans="1:41" x14ac:dyDescent="0.2">
      <c r="A283" s="26">
        <v>113362303</v>
      </c>
      <c r="B283" s="27" t="s">
        <v>315</v>
      </c>
      <c r="C283" s="27" t="s">
        <v>311</v>
      </c>
      <c r="D283" s="31">
        <v>89756</v>
      </c>
      <c r="E283" s="31">
        <v>85216</v>
      </c>
      <c r="F283" s="31">
        <v>83969</v>
      </c>
      <c r="G283" s="31">
        <v>86314</v>
      </c>
      <c r="H283" s="19">
        <v>11657</v>
      </c>
      <c r="I283" s="19">
        <v>11318</v>
      </c>
      <c r="J283" s="19">
        <v>11348</v>
      </c>
      <c r="K283" s="19">
        <v>11441</v>
      </c>
      <c r="L283" s="22">
        <v>0.87749999999999995</v>
      </c>
      <c r="M283" s="74">
        <v>0.60019999999999996</v>
      </c>
      <c r="N283" s="23">
        <v>0</v>
      </c>
      <c r="O283" s="34">
        <v>0.10580000000000001</v>
      </c>
      <c r="P283" s="34">
        <v>0.17030000000000001</v>
      </c>
      <c r="Q283" s="34">
        <v>9.74E-2</v>
      </c>
      <c r="R283" s="34">
        <v>0.2046</v>
      </c>
      <c r="S283" s="34">
        <v>7.4700000000000003E-2</v>
      </c>
      <c r="T283" s="34">
        <v>0.2031</v>
      </c>
      <c r="U283" s="34">
        <v>9.2600000000000002E-2</v>
      </c>
      <c r="V283" s="34">
        <v>0.19270000000000001</v>
      </c>
      <c r="W283" s="19">
        <v>146.09</v>
      </c>
      <c r="X283" s="19">
        <v>152.00700000000001</v>
      </c>
      <c r="Y283" s="19">
        <v>0</v>
      </c>
      <c r="Z283" s="19">
        <v>298.09699999999998</v>
      </c>
      <c r="AA283" s="36">
        <v>84.325999999999993</v>
      </c>
      <c r="AB283" s="21">
        <v>16.864999999999998</v>
      </c>
      <c r="AC283" s="37">
        <v>126</v>
      </c>
      <c r="AD283" s="21">
        <v>75.599999999999994</v>
      </c>
      <c r="AE283" s="36">
        <v>2629.4180000000001</v>
      </c>
      <c r="AF283" s="36">
        <v>2763.8519999999999</v>
      </c>
      <c r="AG283" s="36">
        <v>2849.942</v>
      </c>
      <c r="AH283" s="36">
        <v>2871.2289999999998</v>
      </c>
      <c r="AI283" s="23">
        <v>2747.7370000000001</v>
      </c>
      <c r="AJ283" s="23">
        <v>390.56200000000001</v>
      </c>
      <c r="AK283" s="23">
        <v>390.56200000000001</v>
      </c>
      <c r="AL283" s="23">
        <v>3138.299</v>
      </c>
      <c r="AM283" s="22">
        <v>0.82</v>
      </c>
      <c r="AN283" s="23">
        <v>2258.163</v>
      </c>
      <c r="AO283" s="30">
        <v>315235.5</v>
      </c>
    </row>
    <row r="284" spans="1:41" x14ac:dyDescent="0.2">
      <c r="A284" s="26">
        <v>113362403</v>
      </c>
      <c r="B284" s="27" t="s">
        <v>316</v>
      </c>
      <c r="C284" s="27" t="s">
        <v>311</v>
      </c>
      <c r="D284" s="31">
        <v>83502</v>
      </c>
      <c r="E284" s="31">
        <v>78864</v>
      </c>
      <c r="F284" s="31">
        <v>79112</v>
      </c>
      <c r="G284" s="31">
        <v>80493</v>
      </c>
      <c r="H284" s="19">
        <v>12783</v>
      </c>
      <c r="I284" s="19">
        <v>12732</v>
      </c>
      <c r="J284" s="19">
        <v>12593</v>
      </c>
      <c r="K284" s="19">
        <v>12703</v>
      </c>
      <c r="L284" s="22">
        <v>0.94099999999999995</v>
      </c>
      <c r="M284" s="74">
        <v>0.32819999999999999</v>
      </c>
      <c r="N284" s="23">
        <v>0</v>
      </c>
      <c r="O284" s="34">
        <v>7.5600000000000001E-2</v>
      </c>
      <c r="P284" s="34">
        <v>8.9099999999999999E-2</v>
      </c>
      <c r="Q284" s="34">
        <v>7.4200000000000002E-2</v>
      </c>
      <c r="R284" s="34">
        <v>0.10249999999999999</v>
      </c>
      <c r="S284" s="34">
        <v>7.8E-2</v>
      </c>
      <c r="T284" s="34">
        <v>6.59E-2</v>
      </c>
      <c r="U284" s="34">
        <v>7.5899999999999995E-2</v>
      </c>
      <c r="V284" s="34">
        <v>8.5800000000000001E-2</v>
      </c>
      <c r="W284" s="19">
        <v>162.035</v>
      </c>
      <c r="X284" s="19">
        <v>91.584999999999994</v>
      </c>
      <c r="Y284" s="19">
        <v>0</v>
      </c>
      <c r="Z284" s="19">
        <v>253.62</v>
      </c>
      <c r="AA284" s="36">
        <v>118.87199999999997</v>
      </c>
      <c r="AB284" s="21">
        <v>23.774000000000001</v>
      </c>
      <c r="AC284" s="37">
        <v>108</v>
      </c>
      <c r="AD284" s="21">
        <v>64.8</v>
      </c>
      <c r="AE284" s="36">
        <v>3558.085</v>
      </c>
      <c r="AF284" s="36">
        <v>3618.0360000000001</v>
      </c>
      <c r="AG284" s="36">
        <v>3646.346</v>
      </c>
      <c r="AH284" s="36">
        <v>3692.6120000000001</v>
      </c>
      <c r="AI284" s="23">
        <v>3607.489</v>
      </c>
      <c r="AJ284" s="23">
        <v>342.19400000000002</v>
      </c>
      <c r="AK284" s="23">
        <v>342.19400000000002</v>
      </c>
      <c r="AL284" s="23">
        <v>3949.683</v>
      </c>
      <c r="AM284" s="22">
        <v>0.99</v>
      </c>
      <c r="AN284" s="23">
        <v>3679.4850000000001</v>
      </c>
      <c r="AO284" s="30">
        <v>513649.5</v>
      </c>
    </row>
    <row r="285" spans="1:41" x14ac:dyDescent="0.2">
      <c r="A285" s="26">
        <v>113362603</v>
      </c>
      <c r="B285" s="27" t="s">
        <v>317</v>
      </c>
      <c r="C285" s="27" t="s">
        <v>311</v>
      </c>
      <c r="D285" s="31">
        <v>76438</v>
      </c>
      <c r="E285" s="31">
        <v>73881</v>
      </c>
      <c r="F285" s="31">
        <v>69448</v>
      </c>
      <c r="G285" s="31">
        <v>73256</v>
      </c>
      <c r="H285" s="19">
        <v>14563</v>
      </c>
      <c r="I285" s="19">
        <v>14285</v>
      </c>
      <c r="J285" s="19">
        <v>13969</v>
      </c>
      <c r="K285" s="19">
        <v>14272</v>
      </c>
      <c r="L285" s="22">
        <v>1.0339</v>
      </c>
      <c r="M285" s="74">
        <v>0.1673</v>
      </c>
      <c r="N285" s="23">
        <v>0</v>
      </c>
      <c r="O285" s="34">
        <v>6.9099999999999995E-2</v>
      </c>
      <c r="P285" s="34">
        <v>0.106</v>
      </c>
      <c r="Q285" s="34">
        <v>7.5899999999999995E-2</v>
      </c>
      <c r="R285" s="34">
        <v>0.1012</v>
      </c>
      <c r="S285" s="34">
        <v>6.1199999999999997E-2</v>
      </c>
      <c r="T285" s="34">
        <v>0.14510000000000001</v>
      </c>
      <c r="U285" s="34">
        <v>6.8699999999999997E-2</v>
      </c>
      <c r="V285" s="34">
        <v>0.1174</v>
      </c>
      <c r="W285" s="19">
        <v>160.43199999999999</v>
      </c>
      <c r="X285" s="19">
        <v>137.08000000000001</v>
      </c>
      <c r="Y285" s="19">
        <v>0</v>
      </c>
      <c r="Z285" s="19">
        <v>297.512</v>
      </c>
      <c r="AA285" s="36">
        <v>91.899000000000001</v>
      </c>
      <c r="AB285" s="21">
        <v>18.38</v>
      </c>
      <c r="AC285" s="37">
        <v>206</v>
      </c>
      <c r="AD285" s="21">
        <v>123.6</v>
      </c>
      <c r="AE285" s="36">
        <v>3892.0990000000002</v>
      </c>
      <c r="AF285" s="36">
        <v>3936.7060000000001</v>
      </c>
      <c r="AG285" s="36">
        <v>3882.953</v>
      </c>
      <c r="AH285" s="36">
        <v>3945.0970000000002</v>
      </c>
      <c r="AI285" s="23">
        <v>3903.9189999999999</v>
      </c>
      <c r="AJ285" s="23">
        <v>439.49200000000002</v>
      </c>
      <c r="AK285" s="23">
        <v>439.49200000000002</v>
      </c>
      <c r="AL285" s="23">
        <v>4343.4110000000001</v>
      </c>
      <c r="AM285" s="22">
        <v>1.04</v>
      </c>
      <c r="AN285" s="23">
        <v>4670.2790000000005</v>
      </c>
      <c r="AO285" s="30">
        <v>651962.56999999995</v>
      </c>
    </row>
    <row r="286" spans="1:41" x14ac:dyDescent="0.2">
      <c r="A286" s="26">
        <v>113363103</v>
      </c>
      <c r="B286" s="27" t="s">
        <v>644</v>
      </c>
      <c r="C286" s="27" t="s">
        <v>311</v>
      </c>
      <c r="D286" s="31">
        <v>97432</v>
      </c>
      <c r="E286" s="31">
        <v>95615</v>
      </c>
      <c r="F286" s="31">
        <v>93232</v>
      </c>
      <c r="G286" s="31">
        <v>95426</v>
      </c>
      <c r="H286" s="19">
        <v>21361</v>
      </c>
      <c r="I286" s="19">
        <v>21488</v>
      </c>
      <c r="J286" s="19">
        <v>20925</v>
      </c>
      <c r="K286" s="19">
        <v>21258</v>
      </c>
      <c r="L286" s="22">
        <v>0.79369999999999996</v>
      </c>
      <c r="M286" s="74">
        <v>-0.4778</v>
      </c>
      <c r="N286" s="23">
        <v>0</v>
      </c>
      <c r="O286" s="34">
        <v>7.9899999999999999E-2</v>
      </c>
      <c r="P286" s="34">
        <v>7.4099999999999999E-2</v>
      </c>
      <c r="Q286" s="34">
        <v>6.3799999999999996E-2</v>
      </c>
      <c r="R286" s="34">
        <v>7.7299999999999994E-2</v>
      </c>
      <c r="S286" s="34">
        <v>3.6400000000000002E-2</v>
      </c>
      <c r="T286" s="34">
        <v>9.6000000000000002E-2</v>
      </c>
      <c r="U286" s="34">
        <v>0.06</v>
      </c>
      <c r="V286" s="34">
        <v>8.2500000000000004E-2</v>
      </c>
      <c r="W286" s="19">
        <v>249.05699999999999</v>
      </c>
      <c r="X286" s="19">
        <v>171.226</v>
      </c>
      <c r="Y286" s="19">
        <v>0</v>
      </c>
      <c r="Z286" s="19">
        <v>420.28300000000002</v>
      </c>
      <c r="AA286" s="36">
        <v>140.32899999999998</v>
      </c>
      <c r="AB286" s="21">
        <v>28.065999999999999</v>
      </c>
      <c r="AC286" s="37">
        <v>364</v>
      </c>
      <c r="AD286" s="21">
        <v>218.4</v>
      </c>
      <c r="AE286" s="36">
        <v>6918.24</v>
      </c>
      <c r="AF286" s="36">
        <v>6967.11</v>
      </c>
      <c r="AG286" s="36">
        <v>7010.06</v>
      </c>
      <c r="AH286" s="36">
        <v>7001.7129999999997</v>
      </c>
      <c r="AI286" s="23">
        <v>6965.1369999999997</v>
      </c>
      <c r="AJ286" s="23">
        <v>666.74900000000002</v>
      </c>
      <c r="AK286" s="23">
        <v>666.74900000000002</v>
      </c>
      <c r="AL286" s="23">
        <v>7631.8860000000004</v>
      </c>
      <c r="AM286" s="22">
        <v>1.07</v>
      </c>
      <c r="AN286" s="23">
        <v>6481.4480000000003</v>
      </c>
      <c r="AO286" s="30">
        <v>904798.51</v>
      </c>
    </row>
    <row r="287" spans="1:41" x14ac:dyDescent="0.2">
      <c r="A287" s="26">
        <v>113363603</v>
      </c>
      <c r="B287" s="27" t="s">
        <v>319</v>
      </c>
      <c r="C287" s="27" t="s">
        <v>311</v>
      </c>
      <c r="D287" s="31">
        <v>103657</v>
      </c>
      <c r="E287" s="31">
        <v>101821</v>
      </c>
      <c r="F287" s="31">
        <v>96687</v>
      </c>
      <c r="G287" s="31">
        <v>100722</v>
      </c>
      <c r="H287" s="19">
        <v>9540</v>
      </c>
      <c r="I287" s="19">
        <v>9585</v>
      </c>
      <c r="J287" s="19">
        <v>9738</v>
      </c>
      <c r="K287" s="19">
        <v>9621</v>
      </c>
      <c r="L287" s="22">
        <v>0.752</v>
      </c>
      <c r="M287" s="74">
        <v>0.35680000000000001</v>
      </c>
      <c r="N287" s="23">
        <v>0</v>
      </c>
      <c r="O287" s="34">
        <v>3.5200000000000002E-2</v>
      </c>
      <c r="P287" s="34">
        <v>0.1157</v>
      </c>
      <c r="Q287" s="34">
        <v>4.4200000000000003E-2</v>
      </c>
      <c r="R287" s="34">
        <v>0.13320000000000001</v>
      </c>
      <c r="S287" s="34">
        <v>4.65E-2</v>
      </c>
      <c r="T287" s="34">
        <v>0.1087</v>
      </c>
      <c r="U287" s="34">
        <v>4.2000000000000003E-2</v>
      </c>
      <c r="V287" s="34">
        <v>0.1192</v>
      </c>
      <c r="W287" s="19">
        <v>69.277000000000001</v>
      </c>
      <c r="X287" s="19">
        <v>98.307000000000002</v>
      </c>
      <c r="Y287" s="19">
        <v>0</v>
      </c>
      <c r="Z287" s="19">
        <v>167.584</v>
      </c>
      <c r="AA287" s="36">
        <v>49.723999999999997</v>
      </c>
      <c r="AB287" s="21">
        <v>9.9450000000000003</v>
      </c>
      <c r="AC287" s="37">
        <v>72</v>
      </c>
      <c r="AD287" s="21">
        <v>43.2</v>
      </c>
      <c r="AE287" s="36">
        <v>2749.0749999999998</v>
      </c>
      <c r="AF287" s="36">
        <v>2755.6930000000002</v>
      </c>
      <c r="AG287" s="36">
        <v>2784.2049999999999</v>
      </c>
      <c r="AH287" s="36">
        <v>2791.4630000000002</v>
      </c>
      <c r="AI287" s="23">
        <v>2762.991</v>
      </c>
      <c r="AJ287" s="23">
        <v>220.72900000000001</v>
      </c>
      <c r="AK287" s="23">
        <v>220.72900000000001</v>
      </c>
      <c r="AL287" s="23">
        <v>2983.72</v>
      </c>
      <c r="AM287" s="22">
        <v>0.91</v>
      </c>
      <c r="AN287" s="23">
        <v>2041.819</v>
      </c>
      <c r="AO287" s="30">
        <v>285034.27</v>
      </c>
    </row>
    <row r="288" spans="1:41" x14ac:dyDescent="0.2">
      <c r="A288" s="26">
        <v>113364002</v>
      </c>
      <c r="B288" s="27" t="s">
        <v>320</v>
      </c>
      <c r="C288" s="27" t="s">
        <v>311</v>
      </c>
      <c r="D288" s="31">
        <v>68076</v>
      </c>
      <c r="E288" s="31">
        <v>68015</v>
      </c>
      <c r="F288" s="31">
        <v>65818</v>
      </c>
      <c r="G288" s="31">
        <v>67303</v>
      </c>
      <c r="H288" s="19">
        <v>29065</v>
      </c>
      <c r="I288" s="19">
        <v>28390</v>
      </c>
      <c r="J288" s="19">
        <v>28423</v>
      </c>
      <c r="K288" s="19">
        <v>28626</v>
      </c>
      <c r="L288" s="22">
        <v>1.1254</v>
      </c>
      <c r="M288" s="74">
        <v>-3.9731000000000001</v>
      </c>
      <c r="N288" s="23">
        <v>0</v>
      </c>
      <c r="O288" s="34">
        <v>0.255</v>
      </c>
      <c r="P288" s="34">
        <v>0.28249999999999997</v>
      </c>
      <c r="Q288" s="34">
        <v>0.26419999999999999</v>
      </c>
      <c r="R288" s="34">
        <v>0.29780000000000001</v>
      </c>
      <c r="S288" s="34">
        <v>0.25419999999999998</v>
      </c>
      <c r="T288" s="34">
        <v>0.26129999999999998</v>
      </c>
      <c r="U288" s="34">
        <v>0.25779999999999997</v>
      </c>
      <c r="V288" s="34">
        <v>0.28050000000000003</v>
      </c>
      <c r="W288" s="19">
        <v>1535.325</v>
      </c>
      <c r="X288" s="19">
        <v>835.25699999999995</v>
      </c>
      <c r="Y288" s="19">
        <v>0</v>
      </c>
      <c r="Z288" s="19">
        <v>2370.5819999999999</v>
      </c>
      <c r="AA288" s="36">
        <v>446.70800000000003</v>
      </c>
      <c r="AB288" s="21">
        <v>89.341999999999999</v>
      </c>
      <c r="AC288" s="37">
        <v>2382</v>
      </c>
      <c r="AD288" s="21">
        <v>1429.2</v>
      </c>
      <c r="AE288" s="36">
        <v>9925.8130000000001</v>
      </c>
      <c r="AF288" s="36">
        <v>10038.587</v>
      </c>
      <c r="AG288" s="36">
        <v>10028.69</v>
      </c>
      <c r="AH288" s="36">
        <v>10181.778</v>
      </c>
      <c r="AI288" s="23">
        <v>9997.6970000000001</v>
      </c>
      <c r="AJ288" s="23">
        <v>3889.1239999999998</v>
      </c>
      <c r="AK288" s="23">
        <v>3889.1239999999998</v>
      </c>
      <c r="AL288" s="23">
        <v>13886.821</v>
      </c>
      <c r="AM288" s="22">
        <v>1.39</v>
      </c>
      <c r="AN288" s="23">
        <v>21723.237000000001</v>
      </c>
      <c r="AO288" s="30">
        <v>3032524.91</v>
      </c>
    </row>
    <row r="289" spans="1:41" x14ac:dyDescent="0.2">
      <c r="A289" s="26">
        <v>113364403</v>
      </c>
      <c r="B289" s="27" t="s">
        <v>321</v>
      </c>
      <c r="C289" s="27" t="s">
        <v>311</v>
      </c>
      <c r="D289" s="31">
        <v>84510</v>
      </c>
      <c r="E289" s="31">
        <v>84904</v>
      </c>
      <c r="F289" s="31">
        <v>79746</v>
      </c>
      <c r="G289" s="31">
        <v>83053</v>
      </c>
      <c r="H289" s="19">
        <v>11675</v>
      </c>
      <c r="I289" s="19">
        <v>11316</v>
      </c>
      <c r="J289" s="19">
        <v>11298</v>
      </c>
      <c r="K289" s="19">
        <v>11430</v>
      </c>
      <c r="L289" s="22">
        <v>0.91200000000000003</v>
      </c>
      <c r="M289" s="74">
        <v>0.54330000000000001</v>
      </c>
      <c r="N289" s="23">
        <v>0</v>
      </c>
      <c r="O289" s="34">
        <v>0.13550000000000001</v>
      </c>
      <c r="P289" s="34">
        <v>0.1439</v>
      </c>
      <c r="Q289" s="34">
        <v>9.8100000000000007E-2</v>
      </c>
      <c r="R289" s="34">
        <v>0.13539999999999999</v>
      </c>
      <c r="S289" s="34">
        <v>5.9700000000000003E-2</v>
      </c>
      <c r="T289" s="34">
        <v>0.15110000000000001</v>
      </c>
      <c r="U289" s="34">
        <v>9.7799999999999998E-2</v>
      </c>
      <c r="V289" s="34">
        <v>0.14349999999999999</v>
      </c>
      <c r="W289" s="19">
        <v>169.029</v>
      </c>
      <c r="X289" s="19">
        <v>124.006</v>
      </c>
      <c r="Y289" s="19">
        <v>0</v>
      </c>
      <c r="Z289" s="19">
        <v>293.03500000000003</v>
      </c>
      <c r="AA289" s="36">
        <v>113.22299999999998</v>
      </c>
      <c r="AB289" s="21">
        <v>22.645</v>
      </c>
      <c r="AC289" s="37">
        <v>84</v>
      </c>
      <c r="AD289" s="21">
        <v>50.4</v>
      </c>
      <c r="AE289" s="36">
        <v>2880.5210000000002</v>
      </c>
      <c r="AF289" s="36">
        <v>2844.5189999999998</v>
      </c>
      <c r="AG289" s="36">
        <v>2922.32</v>
      </c>
      <c r="AH289" s="36">
        <v>2937.915</v>
      </c>
      <c r="AI289" s="23">
        <v>2882.453</v>
      </c>
      <c r="AJ289" s="23">
        <v>366.08</v>
      </c>
      <c r="AK289" s="23">
        <v>366.08</v>
      </c>
      <c r="AL289" s="23">
        <v>3248.5329999999999</v>
      </c>
      <c r="AM289" s="22">
        <v>0.95</v>
      </c>
      <c r="AN289" s="23">
        <v>2814.529</v>
      </c>
      <c r="AO289" s="30">
        <v>392903.2</v>
      </c>
    </row>
    <row r="290" spans="1:41" x14ac:dyDescent="0.2">
      <c r="A290" s="26">
        <v>113364503</v>
      </c>
      <c r="B290" s="27" t="s">
        <v>322</v>
      </c>
      <c r="C290" s="27" t="s">
        <v>311</v>
      </c>
      <c r="D290" s="31">
        <v>102212</v>
      </c>
      <c r="E290" s="31">
        <v>95628</v>
      </c>
      <c r="F290" s="31">
        <v>93495</v>
      </c>
      <c r="G290" s="31">
        <v>97112</v>
      </c>
      <c r="H290" s="19">
        <v>17837</v>
      </c>
      <c r="I290" s="19">
        <v>17836</v>
      </c>
      <c r="J290" s="19">
        <v>17713</v>
      </c>
      <c r="K290" s="19">
        <v>17795</v>
      </c>
      <c r="L290" s="22">
        <v>0.77990000000000004</v>
      </c>
      <c r="M290" s="74">
        <v>-0.92730000000000001</v>
      </c>
      <c r="N290" s="23">
        <v>0</v>
      </c>
      <c r="O290" s="34">
        <v>6.4100000000000004E-2</v>
      </c>
      <c r="P290" s="34">
        <v>6.8199999999999997E-2</v>
      </c>
      <c r="Q290" s="34">
        <v>6.2E-2</v>
      </c>
      <c r="R290" s="34">
        <v>8.0299999999999996E-2</v>
      </c>
      <c r="S290" s="34">
        <v>6.2300000000000001E-2</v>
      </c>
      <c r="T290" s="34">
        <v>8.6900000000000005E-2</v>
      </c>
      <c r="U290" s="34">
        <v>6.2799999999999995E-2</v>
      </c>
      <c r="V290" s="34">
        <v>7.85E-2</v>
      </c>
      <c r="W290" s="19">
        <v>231.42099999999999</v>
      </c>
      <c r="X290" s="19">
        <v>144.63800000000001</v>
      </c>
      <c r="Y290" s="19">
        <v>0</v>
      </c>
      <c r="Z290" s="19">
        <v>376.05900000000003</v>
      </c>
      <c r="AA290" s="36">
        <v>88.675000000000011</v>
      </c>
      <c r="AB290" s="21">
        <v>17.734999999999999</v>
      </c>
      <c r="AC290" s="37">
        <v>423</v>
      </c>
      <c r="AD290" s="21">
        <v>253.8</v>
      </c>
      <c r="AE290" s="36">
        <v>6141.7550000000001</v>
      </c>
      <c r="AF290" s="36">
        <v>6129.2430000000004</v>
      </c>
      <c r="AG290" s="36">
        <v>6090.799</v>
      </c>
      <c r="AH290" s="36">
        <v>6064.1610000000001</v>
      </c>
      <c r="AI290" s="23">
        <v>6120.5990000000002</v>
      </c>
      <c r="AJ290" s="23">
        <v>647.59400000000005</v>
      </c>
      <c r="AK290" s="23">
        <v>647.59400000000005</v>
      </c>
      <c r="AL290" s="23">
        <v>6768.1930000000002</v>
      </c>
      <c r="AM290" s="22">
        <v>1.1299999999999999</v>
      </c>
      <c r="AN290" s="23">
        <v>5964.7209999999995</v>
      </c>
      <c r="AO290" s="30">
        <v>832664.35</v>
      </c>
    </row>
    <row r="291" spans="1:41" x14ac:dyDescent="0.2">
      <c r="A291" s="26">
        <v>113365203</v>
      </c>
      <c r="B291" s="27" t="s">
        <v>323</v>
      </c>
      <c r="C291" s="27" t="s">
        <v>311</v>
      </c>
      <c r="D291" s="31">
        <v>89136</v>
      </c>
      <c r="E291" s="31">
        <v>87224</v>
      </c>
      <c r="F291" s="31">
        <v>86512</v>
      </c>
      <c r="G291" s="31">
        <v>87624</v>
      </c>
      <c r="H291" s="19">
        <v>17218</v>
      </c>
      <c r="I291" s="19">
        <v>17134</v>
      </c>
      <c r="J291" s="19">
        <v>17222</v>
      </c>
      <c r="K291" s="19">
        <v>17191</v>
      </c>
      <c r="L291" s="22">
        <v>0.86439999999999995</v>
      </c>
      <c r="M291" s="74">
        <v>0.2404</v>
      </c>
      <c r="N291" s="23">
        <v>0</v>
      </c>
      <c r="O291" s="34">
        <v>6.2700000000000006E-2</v>
      </c>
      <c r="P291" s="34">
        <v>0.1293</v>
      </c>
      <c r="Q291" s="34">
        <v>0.1235</v>
      </c>
      <c r="R291" s="34">
        <v>0.1109</v>
      </c>
      <c r="S291" s="34">
        <v>8.8400000000000006E-2</v>
      </c>
      <c r="T291" s="34">
        <v>9.0999999999999998E-2</v>
      </c>
      <c r="U291" s="34">
        <v>9.1499999999999998E-2</v>
      </c>
      <c r="V291" s="34">
        <v>0.1104</v>
      </c>
      <c r="W291" s="19">
        <v>300.46600000000001</v>
      </c>
      <c r="X291" s="19">
        <v>181.26499999999999</v>
      </c>
      <c r="Y291" s="19">
        <v>0</v>
      </c>
      <c r="Z291" s="19">
        <v>481.73099999999999</v>
      </c>
      <c r="AA291" s="36">
        <v>147.15800000000002</v>
      </c>
      <c r="AB291" s="21">
        <v>29.431999999999999</v>
      </c>
      <c r="AC291" s="37">
        <v>229</v>
      </c>
      <c r="AD291" s="21">
        <v>137.4</v>
      </c>
      <c r="AE291" s="36">
        <v>5472.9769999999999</v>
      </c>
      <c r="AF291" s="36">
        <v>5556.866</v>
      </c>
      <c r="AG291" s="36">
        <v>5538.3590000000004</v>
      </c>
      <c r="AH291" s="36">
        <v>5399.518</v>
      </c>
      <c r="AI291" s="23">
        <v>5522.7340000000004</v>
      </c>
      <c r="AJ291" s="23">
        <v>648.56299999999999</v>
      </c>
      <c r="AK291" s="23">
        <v>648.56299999999999</v>
      </c>
      <c r="AL291" s="23">
        <v>6171.2969999999996</v>
      </c>
      <c r="AM291" s="22">
        <v>0.97</v>
      </c>
      <c r="AN291" s="23">
        <v>5174.4350000000004</v>
      </c>
      <c r="AO291" s="30">
        <v>722341.84</v>
      </c>
    </row>
    <row r="292" spans="1:41" x14ac:dyDescent="0.2">
      <c r="A292" s="26">
        <v>113365303</v>
      </c>
      <c r="B292" s="27" t="s">
        <v>324</v>
      </c>
      <c r="C292" s="27" t="s">
        <v>311</v>
      </c>
      <c r="D292" s="31">
        <v>92856</v>
      </c>
      <c r="E292" s="31">
        <v>89771</v>
      </c>
      <c r="F292" s="31">
        <v>86747</v>
      </c>
      <c r="G292" s="31">
        <v>89791</v>
      </c>
      <c r="H292" s="19">
        <v>7015</v>
      </c>
      <c r="I292" s="19">
        <v>6800</v>
      </c>
      <c r="J292" s="19">
        <v>6636</v>
      </c>
      <c r="K292" s="19">
        <v>6817</v>
      </c>
      <c r="L292" s="22">
        <v>0.84350000000000003</v>
      </c>
      <c r="M292" s="74">
        <v>0.78129999999999999</v>
      </c>
      <c r="N292" s="23">
        <v>13.093999999999999</v>
      </c>
      <c r="O292" s="34">
        <v>4.7600000000000003E-2</v>
      </c>
      <c r="P292" s="34">
        <v>0.18709999999999999</v>
      </c>
      <c r="Q292" s="34">
        <v>6.0199999999999997E-2</v>
      </c>
      <c r="R292" s="34">
        <v>0.18870000000000001</v>
      </c>
      <c r="S292" s="34">
        <v>6.4799999999999996E-2</v>
      </c>
      <c r="T292" s="34">
        <v>0.1711</v>
      </c>
      <c r="U292" s="34">
        <v>5.7500000000000002E-2</v>
      </c>
      <c r="V292" s="34">
        <v>0.18229999999999999</v>
      </c>
      <c r="W292" s="19">
        <v>47.32</v>
      </c>
      <c r="X292" s="19">
        <v>75.013000000000005</v>
      </c>
      <c r="Y292" s="19">
        <v>0</v>
      </c>
      <c r="Z292" s="19">
        <v>122.333</v>
      </c>
      <c r="AA292" s="36">
        <v>28.315999999999999</v>
      </c>
      <c r="AB292" s="21">
        <v>5.6630000000000003</v>
      </c>
      <c r="AC292" s="37">
        <v>72</v>
      </c>
      <c r="AD292" s="21">
        <v>43.2</v>
      </c>
      <c r="AE292" s="36">
        <v>1371.6020000000001</v>
      </c>
      <c r="AF292" s="36">
        <v>1404.8389999999999</v>
      </c>
      <c r="AG292" s="36">
        <v>1419.684</v>
      </c>
      <c r="AH292" s="36">
        <v>1472.9179999999999</v>
      </c>
      <c r="AI292" s="23">
        <v>1398.7080000000001</v>
      </c>
      <c r="AJ292" s="23">
        <v>171.196</v>
      </c>
      <c r="AK292" s="23">
        <v>184.29</v>
      </c>
      <c r="AL292" s="23">
        <v>1582.998</v>
      </c>
      <c r="AM292" s="22">
        <v>0.83</v>
      </c>
      <c r="AN292" s="23">
        <v>1108.2650000000001</v>
      </c>
      <c r="AO292" s="30">
        <v>154711.81</v>
      </c>
    </row>
    <row r="293" spans="1:41" x14ac:dyDescent="0.2">
      <c r="A293" s="26">
        <v>113367003</v>
      </c>
      <c r="B293" s="27" t="s">
        <v>325</v>
      </c>
      <c r="C293" s="27" t="s">
        <v>311</v>
      </c>
      <c r="D293" s="31">
        <v>78189</v>
      </c>
      <c r="E293" s="31">
        <v>74307</v>
      </c>
      <c r="F293" s="31">
        <v>74847</v>
      </c>
      <c r="G293" s="31">
        <v>75781</v>
      </c>
      <c r="H293" s="19">
        <v>11123</v>
      </c>
      <c r="I293" s="19">
        <v>10884</v>
      </c>
      <c r="J293" s="19">
        <v>10778</v>
      </c>
      <c r="K293" s="19">
        <v>10928</v>
      </c>
      <c r="L293" s="22">
        <v>0.99950000000000006</v>
      </c>
      <c r="M293" s="74">
        <v>0.63380000000000003</v>
      </c>
      <c r="N293" s="23">
        <v>0</v>
      </c>
      <c r="O293" s="34">
        <v>8.6499999999999994E-2</v>
      </c>
      <c r="P293" s="34">
        <v>0.18090000000000001</v>
      </c>
      <c r="Q293" s="34">
        <v>0.1052</v>
      </c>
      <c r="R293" s="34">
        <v>0.15920000000000001</v>
      </c>
      <c r="S293" s="34">
        <v>0.1071</v>
      </c>
      <c r="T293" s="34">
        <v>0.15129999999999999</v>
      </c>
      <c r="U293" s="34">
        <v>9.9599999999999994E-2</v>
      </c>
      <c r="V293" s="34">
        <v>0.1638</v>
      </c>
      <c r="W293" s="19">
        <v>182.506</v>
      </c>
      <c r="X293" s="19">
        <v>150.07300000000001</v>
      </c>
      <c r="Y293" s="19">
        <v>0</v>
      </c>
      <c r="Z293" s="19">
        <v>332.57900000000001</v>
      </c>
      <c r="AA293" s="36">
        <v>124.012</v>
      </c>
      <c r="AB293" s="21">
        <v>24.802</v>
      </c>
      <c r="AC293" s="37">
        <v>101</v>
      </c>
      <c r="AD293" s="21">
        <v>60.6</v>
      </c>
      <c r="AE293" s="36">
        <v>3053.9830000000002</v>
      </c>
      <c r="AF293" s="36">
        <v>3070.1019999999999</v>
      </c>
      <c r="AG293" s="36">
        <v>3145.9250000000002</v>
      </c>
      <c r="AH293" s="36">
        <v>3150.9279999999999</v>
      </c>
      <c r="AI293" s="23">
        <v>3090.0030000000002</v>
      </c>
      <c r="AJ293" s="23">
        <v>417.98099999999999</v>
      </c>
      <c r="AK293" s="23">
        <v>417.98099999999999</v>
      </c>
      <c r="AL293" s="23">
        <v>3507.9839999999999</v>
      </c>
      <c r="AM293" s="22">
        <v>1.05</v>
      </c>
      <c r="AN293" s="23">
        <v>3681.5419999999999</v>
      </c>
      <c r="AO293" s="30">
        <v>513936.66</v>
      </c>
    </row>
    <row r="294" spans="1:41" x14ac:dyDescent="0.2">
      <c r="A294" s="26">
        <v>113369003</v>
      </c>
      <c r="B294" s="27" t="s">
        <v>326</v>
      </c>
      <c r="C294" s="27" t="s">
        <v>311</v>
      </c>
      <c r="D294" s="31">
        <v>97044</v>
      </c>
      <c r="E294" s="31">
        <v>91504</v>
      </c>
      <c r="F294" s="31">
        <v>86929</v>
      </c>
      <c r="G294" s="31">
        <v>91826</v>
      </c>
      <c r="H294" s="19">
        <v>12743</v>
      </c>
      <c r="I294" s="19">
        <v>12530</v>
      </c>
      <c r="J294" s="19">
        <v>12621</v>
      </c>
      <c r="K294" s="19">
        <v>12631</v>
      </c>
      <c r="L294" s="22">
        <v>0.82479999999999998</v>
      </c>
      <c r="M294" s="74">
        <v>0.13850000000000001</v>
      </c>
      <c r="N294" s="23">
        <v>0</v>
      </c>
      <c r="O294" s="34">
        <v>2.9899999999999999E-2</v>
      </c>
      <c r="P294" s="34">
        <v>0.157</v>
      </c>
      <c r="Q294" s="34">
        <v>3.9E-2</v>
      </c>
      <c r="R294" s="34">
        <v>0.16170000000000001</v>
      </c>
      <c r="S294" s="34">
        <v>6.0600000000000001E-2</v>
      </c>
      <c r="T294" s="34">
        <v>0.1099</v>
      </c>
      <c r="U294" s="34">
        <v>4.3200000000000002E-2</v>
      </c>
      <c r="V294" s="34">
        <v>0.1429</v>
      </c>
      <c r="W294" s="19">
        <v>98.328999999999994</v>
      </c>
      <c r="X294" s="19">
        <v>162.63</v>
      </c>
      <c r="Y294" s="19">
        <v>0</v>
      </c>
      <c r="Z294" s="19">
        <v>260.959</v>
      </c>
      <c r="AA294" s="36">
        <v>96.188000000000002</v>
      </c>
      <c r="AB294" s="21">
        <v>19.238</v>
      </c>
      <c r="AC294" s="37">
        <v>76</v>
      </c>
      <c r="AD294" s="21">
        <v>45.6</v>
      </c>
      <c r="AE294" s="36">
        <v>3793.5680000000002</v>
      </c>
      <c r="AF294" s="36">
        <v>3854.4520000000002</v>
      </c>
      <c r="AG294" s="36">
        <v>3811.9949999999999</v>
      </c>
      <c r="AH294" s="36">
        <v>3891.3049999999998</v>
      </c>
      <c r="AI294" s="23">
        <v>3820.0050000000001</v>
      </c>
      <c r="AJ294" s="23">
        <v>325.79700000000003</v>
      </c>
      <c r="AK294" s="23">
        <v>325.79700000000003</v>
      </c>
      <c r="AL294" s="23">
        <v>4145.8019999999997</v>
      </c>
      <c r="AM294" s="22">
        <v>0.99</v>
      </c>
      <c r="AN294" s="23">
        <v>3385.2629999999999</v>
      </c>
      <c r="AO294" s="30">
        <v>472576.64</v>
      </c>
    </row>
    <row r="295" spans="1:41" x14ac:dyDescent="0.2">
      <c r="A295" s="26">
        <v>104372003</v>
      </c>
      <c r="B295" s="27" t="s">
        <v>116</v>
      </c>
      <c r="C295" s="27" t="s">
        <v>117</v>
      </c>
      <c r="D295" s="31">
        <v>71483</v>
      </c>
      <c r="E295" s="31">
        <v>67557</v>
      </c>
      <c r="F295" s="31">
        <v>60841</v>
      </c>
      <c r="G295" s="31">
        <v>66627</v>
      </c>
      <c r="H295" s="19">
        <v>6158</v>
      </c>
      <c r="I295" s="19">
        <v>6198</v>
      </c>
      <c r="J295" s="19">
        <v>6260</v>
      </c>
      <c r="K295" s="19">
        <v>6205</v>
      </c>
      <c r="L295" s="22">
        <v>1.1368</v>
      </c>
      <c r="M295" s="74">
        <v>0.61760000000000004</v>
      </c>
      <c r="N295" s="23">
        <v>0</v>
      </c>
      <c r="O295" s="34">
        <v>8.2900000000000001E-2</v>
      </c>
      <c r="P295" s="34">
        <v>0.28939999999999999</v>
      </c>
      <c r="Q295" s="34">
        <v>0.12870000000000001</v>
      </c>
      <c r="R295" s="34">
        <v>0.2215</v>
      </c>
      <c r="S295" s="34">
        <v>0.16650000000000001</v>
      </c>
      <c r="T295" s="34">
        <v>0.23050000000000001</v>
      </c>
      <c r="U295" s="34">
        <v>0.126</v>
      </c>
      <c r="V295" s="34">
        <v>0.24709999999999999</v>
      </c>
      <c r="W295" s="19">
        <v>125.548</v>
      </c>
      <c r="X295" s="19">
        <v>123.107</v>
      </c>
      <c r="Y295" s="19">
        <v>0</v>
      </c>
      <c r="Z295" s="19">
        <v>248.655</v>
      </c>
      <c r="AA295" s="36">
        <v>77.894999999999996</v>
      </c>
      <c r="AB295" s="21">
        <v>15.579000000000001</v>
      </c>
      <c r="AC295" s="37">
        <v>6</v>
      </c>
      <c r="AD295" s="21">
        <v>3.6</v>
      </c>
      <c r="AE295" s="36">
        <v>1660.684</v>
      </c>
      <c r="AF295" s="36">
        <v>1660.809</v>
      </c>
      <c r="AG295" s="36">
        <v>1670.848</v>
      </c>
      <c r="AH295" s="36">
        <v>1691.4580000000001</v>
      </c>
      <c r="AI295" s="23">
        <v>1664.114</v>
      </c>
      <c r="AJ295" s="23">
        <v>267.834</v>
      </c>
      <c r="AK295" s="23">
        <v>267.834</v>
      </c>
      <c r="AL295" s="23">
        <v>1931.9480000000001</v>
      </c>
      <c r="AM295" s="22">
        <v>0.83</v>
      </c>
      <c r="AN295" s="23">
        <v>1822.8779999999999</v>
      </c>
      <c r="AO295" s="30">
        <v>254470.5</v>
      </c>
    </row>
    <row r="296" spans="1:41" x14ac:dyDescent="0.2">
      <c r="A296" s="26">
        <v>104374003</v>
      </c>
      <c r="B296" s="27" t="s">
        <v>640</v>
      </c>
      <c r="C296" s="27" t="s">
        <v>117</v>
      </c>
      <c r="D296" s="31">
        <v>79814</v>
      </c>
      <c r="E296" s="31">
        <v>76184</v>
      </c>
      <c r="F296" s="31">
        <v>70304</v>
      </c>
      <c r="G296" s="31">
        <v>75434</v>
      </c>
      <c r="H296" s="19">
        <v>3039</v>
      </c>
      <c r="I296" s="19">
        <v>3040</v>
      </c>
      <c r="J296" s="19">
        <v>3049</v>
      </c>
      <c r="K296" s="19">
        <v>3043</v>
      </c>
      <c r="L296" s="22">
        <v>1.0041</v>
      </c>
      <c r="M296" s="74">
        <v>0.82489999999999997</v>
      </c>
      <c r="N296" s="23">
        <v>51.936</v>
      </c>
      <c r="O296" s="34">
        <v>3.7999999999999999E-2</v>
      </c>
      <c r="P296" s="34">
        <v>0.11849999999999999</v>
      </c>
      <c r="Q296" s="34">
        <v>4.1000000000000002E-2</v>
      </c>
      <c r="R296" s="34">
        <v>8.3900000000000002E-2</v>
      </c>
      <c r="S296" s="34">
        <v>6.9000000000000006E-2</v>
      </c>
      <c r="T296" s="34">
        <v>0.1017</v>
      </c>
      <c r="U296" s="34">
        <v>4.9299999999999997E-2</v>
      </c>
      <c r="V296" s="34">
        <v>0.1014</v>
      </c>
      <c r="W296" s="19">
        <v>30.437999999999999</v>
      </c>
      <c r="X296" s="19">
        <v>31.303000000000001</v>
      </c>
      <c r="Y296" s="19">
        <v>0</v>
      </c>
      <c r="Z296" s="19">
        <v>61.741</v>
      </c>
      <c r="AA296" s="36">
        <v>30.647000000000002</v>
      </c>
      <c r="AB296" s="21">
        <v>6.1289999999999996</v>
      </c>
      <c r="AC296" s="37">
        <v>0</v>
      </c>
      <c r="AD296" s="21">
        <v>0</v>
      </c>
      <c r="AE296" s="36">
        <v>1029.0170000000001</v>
      </c>
      <c r="AF296" s="36">
        <v>1001.32</v>
      </c>
      <c r="AG296" s="36">
        <v>1020.912</v>
      </c>
      <c r="AH296" s="36">
        <v>1037.567</v>
      </c>
      <c r="AI296" s="23">
        <v>1017.083</v>
      </c>
      <c r="AJ296" s="23">
        <v>67.87</v>
      </c>
      <c r="AK296" s="23">
        <v>119.806</v>
      </c>
      <c r="AL296" s="23">
        <v>1136.8889999999999</v>
      </c>
      <c r="AM296" s="22">
        <v>0.66</v>
      </c>
      <c r="AN296" s="23">
        <v>753.423</v>
      </c>
      <c r="AO296" s="30">
        <v>105176.5</v>
      </c>
    </row>
    <row r="297" spans="1:41" x14ac:dyDescent="0.2">
      <c r="A297" s="26">
        <v>104375003</v>
      </c>
      <c r="B297" s="27" t="s">
        <v>119</v>
      </c>
      <c r="C297" s="27" t="s">
        <v>117</v>
      </c>
      <c r="D297" s="31">
        <v>65426</v>
      </c>
      <c r="E297" s="31">
        <v>66370</v>
      </c>
      <c r="F297" s="31">
        <v>62243</v>
      </c>
      <c r="G297" s="31">
        <v>64680</v>
      </c>
      <c r="H297" s="19">
        <v>3987</v>
      </c>
      <c r="I297" s="19">
        <v>4118</v>
      </c>
      <c r="J297" s="19">
        <v>4095</v>
      </c>
      <c r="K297" s="19">
        <v>4067</v>
      </c>
      <c r="L297" s="22">
        <v>1.171</v>
      </c>
      <c r="M297" s="74">
        <v>0.7843</v>
      </c>
      <c r="N297" s="23">
        <v>18.574000000000002</v>
      </c>
      <c r="O297" s="34">
        <v>7.5399999999999995E-2</v>
      </c>
      <c r="P297" s="34">
        <v>0.17829999999999999</v>
      </c>
      <c r="Q297" s="34">
        <v>7.8E-2</v>
      </c>
      <c r="R297" s="34">
        <v>0.11899999999999999</v>
      </c>
      <c r="S297" s="34">
        <v>0.14080000000000001</v>
      </c>
      <c r="T297" s="34">
        <v>0.13500000000000001</v>
      </c>
      <c r="U297" s="34">
        <v>9.8100000000000007E-2</v>
      </c>
      <c r="V297" s="34">
        <v>0.14410000000000001</v>
      </c>
      <c r="W297" s="19">
        <v>88.41</v>
      </c>
      <c r="X297" s="19">
        <v>64.933000000000007</v>
      </c>
      <c r="Y297" s="19">
        <v>0</v>
      </c>
      <c r="Z297" s="19">
        <v>153.34299999999999</v>
      </c>
      <c r="AA297" s="36">
        <v>41.962999999999994</v>
      </c>
      <c r="AB297" s="21">
        <v>8.3930000000000007</v>
      </c>
      <c r="AC297" s="37">
        <v>4</v>
      </c>
      <c r="AD297" s="21">
        <v>2.4</v>
      </c>
      <c r="AE297" s="36">
        <v>1502.0440000000001</v>
      </c>
      <c r="AF297" s="36">
        <v>1528.3820000000001</v>
      </c>
      <c r="AG297" s="36">
        <v>1514.89</v>
      </c>
      <c r="AH297" s="36">
        <v>1517.3140000000001</v>
      </c>
      <c r="AI297" s="23">
        <v>1515.105</v>
      </c>
      <c r="AJ297" s="23">
        <v>164.136</v>
      </c>
      <c r="AK297" s="23">
        <v>182.71</v>
      </c>
      <c r="AL297" s="23">
        <v>1697.8150000000001</v>
      </c>
      <c r="AM297" s="22">
        <v>0.83</v>
      </c>
      <c r="AN297" s="23">
        <v>1650.1569999999999</v>
      </c>
      <c r="AO297" s="30">
        <v>230358.96</v>
      </c>
    </row>
    <row r="298" spans="1:41" x14ac:dyDescent="0.2">
      <c r="A298" s="26">
        <v>104375203</v>
      </c>
      <c r="B298" s="27" t="s">
        <v>120</v>
      </c>
      <c r="C298" s="27" t="s">
        <v>117</v>
      </c>
      <c r="D298" s="31">
        <v>83115</v>
      </c>
      <c r="E298" s="31">
        <v>96167</v>
      </c>
      <c r="F298" s="31">
        <v>92592</v>
      </c>
      <c r="G298" s="31">
        <v>90625</v>
      </c>
      <c r="H298" s="19">
        <v>4334</v>
      </c>
      <c r="I298" s="19">
        <v>4106</v>
      </c>
      <c r="J298" s="19">
        <v>4081</v>
      </c>
      <c r="K298" s="19">
        <v>4174</v>
      </c>
      <c r="L298" s="22">
        <v>0.83579999999999999</v>
      </c>
      <c r="M298" s="74">
        <v>0.48930000000000001</v>
      </c>
      <c r="N298" s="23">
        <v>0</v>
      </c>
      <c r="O298" s="34">
        <v>2.1600000000000001E-2</v>
      </c>
      <c r="P298" s="34">
        <v>7.3099999999999998E-2</v>
      </c>
      <c r="Q298" s="34">
        <v>3.61E-2</v>
      </c>
      <c r="R298" s="34">
        <v>6.8000000000000005E-2</v>
      </c>
      <c r="S298" s="34">
        <v>6.2199999999999998E-2</v>
      </c>
      <c r="T298" s="34">
        <v>6.1400000000000003E-2</v>
      </c>
      <c r="U298" s="34">
        <v>0.04</v>
      </c>
      <c r="V298" s="34">
        <v>6.7500000000000004E-2</v>
      </c>
      <c r="W298" s="19">
        <v>30.620999999999999</v>
      </c>
      <c r="X298" s="19">
        <v>25.837</v>
      </c>
      <c r="Y298" s="19">
        <v>0</v>
      </c>
      <c r="Z298" s="19">
        <v>56.457999999999998</v>
      </c>
      <c r="AA298" s="36">
        <v>31.444000000000006</v>
      </c>
      <c r="AB298" s="21">
        <v>6.2889999999999997</v>
      </c>
      <c r="AC298" s="37">
        <v>2</v>
      </c>
      <c r="AD298" s="21">
        <v>1.2</v>
      </c>
      <c r="AE298" s="36">
        <v>1275.8810000000001</v>
      </c>
      <c r="AF298" s="36">
        <v>1275.8900000000001</v>
      </c>
      <c r="AG298" s="36">
        <v>1270.798</v>
      </c>
      <c r="AH298" s="36">
        <v>1263.491</v>
      </c>
      <c r="AI298" s="23">
        <v>1274.19</v>
      </c>
      <c r="AJ298" s="23">
        <v>63.947000000000003</v>
      </c>
      <c r="AK298" s="23">
        <v>63.947000000000003</v>
      </c>
      <c r="AL298" s="23">
        <v>1338.1369999999999</v>
      </c>
      <c r="AM298" s="22">
        <v>0.91</v>
      </c>
      <c r="AN298" s="23">
        <v>1017.758</v>
      </c>
      <c r="AO298" s="30">
        <v>142077.19</v>
      </c>
    </row>
    <row r="299" spans="1:41" x14ac:dyDescent="0.2">
      <c r="A299" s="26">
        <v>104375302</v>
      </c>
      <c r="B299" s="27" t="s">
        <v>121</v>
      </c>
      <c r="C299" s="27" t="s">
        <v>117</v>
      </c>
      <c r="D299" s="31">
        <v>42577</v>
      </c>
      <c r="E299" s="31">
        <v>41420</v>
      </c>
      <c r="F299" s="31">
        <v>40108</v>
      </c>
      <c r="G299" s="31">
        <v>41368</v>
      </c>
      <c r="H299" s="19">
        <v>9920</v>
      </c>
      <c r="I299" s="19">
        <v>9861</v>
      </c>
      <c r="J299" s="19">
        <v>9663</v>
      </c>
      <c r="K299" s="19">
        <v>9815</v>
      </c>
      <c r="L299" s="22">
        <v>1.8309</v>
      </c>
      <c r="M299" s="74">
        <v>-0.57609999999999995</v>
      </c>
      <c r="N299" s="23">
        <v>0</v>
      </c>
      <c r="O299" s="34">
        <v>0.35630000000000001</v>
      </c>
      <c r="P299" s="34">
        <v>0.32379999999999998</v>
      </c>
      <c r="Q299" s="34">
        <v>0.27310000000000001</v>
      </c>
      <c r="R299" s="34">
        <v>0.39960000000000001</v>
      </c>
      <c r="S299" s="34">
        <v>0.29370000000000002</v>
      </c>
      <c r="T299" s="34">
        <v>0.40500000000000003</v>
      </c>
      <c r="U299" s="34">
        <v>0.30769999999999997</v>
      </c>
      <c r="V299" s="34">
        <v>0.37609999999999999</v>
      </c>
      <c r="W299" s="19">
        <v>611.26700000000005</v>
      </c>
      <c r="X299" s="19">
        <v>373.57400000000001</v>
      </c>
      <c r="Y299" s="19">
        <v>305.63400000000001</v>
      </c>
      <c r="Z299" s="19">
        <v>1290.4749999999999</v>
      </c>
      <c r="AA299" s="36">
        <v>200.858</v>
      </c>
      <c r="AB299" s="21">
        <v>40.171999999999997</v>
      </c>
      <c r="AC299" s="37">
        <v>127</v>
      </c>
      <c r="AD299" s="21">
        <v>76.2</v>
      </c>
      <c r="AE299" s="36">
        <v>3310.9470000000001</v>
      </c>
      <c r="AF299" s="36">
        <v>3296.88</v>
      </c>
      <c r="AG299" s="36">
        <v>3324.6190000000001</v>
      </c>
      <c r="AH299" s="36">
        <v>3324.5590000000002</v>
      </c>
      <c r="AI299" s="23">
        <v>3310.8150000000001</v>
      </c>
      <c r="AJ299" s="23">
        <v>1406.847</v>
      </c>
      <c r="AK299" s="23">
        <v>1406.847</v>
      </c>
      <c r="AL299" s="23">
        <v>4717.6620000000003</v>
      </c>
      <c r="AM299" s="22">
        <v>1.31</v>
      </c>
      <c r="AN299" s="23">
        <v>11315.213</v>
      </c>
      <c r="AO299" s="30">
        <v>1579583.43</v>
      </c>
    </row>
    <row r="300" spans="1:41" x14ac:dyDescent="0.2">
      <c r="A300" s="26">
        <v>104376203</v>
      </c>
      <c r="B300" s="27" t="s">
        <v>122</v>
      </c>
      <c r="C300" s="27" t="s">
        <v>117</v>
      </c>
      <c r="D300" s="31">
        <v>77083</v>
      </c>
      <c r="E300" s="31">
        <v>72147</v>
      </c>
      <c r="F300" s="31">
        <v>66593</v>
      </c>
      <c r="G300" s="31">
        <v>71941</v>
      </c>
      <c r="H300" s="19">
        <v>3342</v>
      </c>
      <c r="I300" s="19">
        <v>3444</v>
      </c>
      <c r="J300" s="19">
        <v>3473</v>
      </c>
      <c r="K300" s="19">
        <v>3420</v>
      </c>
      <c r="L300" s="22">
        <v>1.0528</v>
      </c>
      <c r="M300" s="74">
        <v>0.68159999999999998</v>
      </c>
      <c r="N300" s="23">
        <v>0</v>
      </c>
      <c r="O300" s="34">
        <v>5.2600000000000001E-2</v>
      </c>
      <c r="P300" s="34">
        <v>6.8099999999999994E-2</v>
      </c>
      <c r="Q300" s="34">
        <v>2.2599999999999999E-2</v>
      </c>
      <c r="R300" s="34">
        <v>6.0299999999999999E-2</v>
      </c>
      <c r="S300" s="34">
        <v>3.5099999999999999E-2</v>
      </c>
      <c r="T300" s="34">
        <v>8.6699999999999999E-2</v>
      </c>
      <c r="U300" s="34">
        <v>3.6799999999999999E-2</v>
      </c>
      <c r="V300" s="34">
        <v>7.17E-2</v>
      </c>
      <c r="W300" s="19">
        <v>22.411999999999999</v>
      </c>
      <c r="X300" s="19">
        <v>21.834</v>
      </c>
      <c r="Y300" s="19">
        <v>0</v>
      </c>
      <c r="Z300" s="19">
        <v>44.246000000000002</v>
      </c>
      <c r="AA300" s="36">
        <v>25.832999999999998</v>
      </c>
      <c r="AB300" s="21">
        <v>5.1669999999999998</v>
      </c>
      <c r="AC300" s="37">
        <v>3</v>
      </c>
      <c r="AD300" s="21">
        <v>1.8</v>
      </c>
      <c r="AE300" s="36">
        <v>1015.048</v>
      </c>
      <c r="AF300" s="36">
        <v>1024.6110000000001</v>
      </c>
      <c r="AG300" s="36">
        <v>1061.75</v>
      </c>
      <c r="AH300" s="36">
        <v>1116.3869999999999</v>
      </c>
      <c r="AI300" s="23">
        <v>1033.8030000000001</v>
      </c>
      <c r="AJ300" s="23">
        <v>51.213000000000001</v>
      </c>
      <c r="AK300" s="23">
        <v>51.213000000000001</v>
      </c>
      <c r="AL300" s="23">
        <v>1085.0160000000001</v>
      </c>
      <c r="AM300" s="22">
        <v>0.64</v>
      </c>
      <c r="AN300" s="23">
        <v>731.07500000000005</v>
      </c>
      <c r="AO300" s="30">
        <v>102056.76</v>
      </c>
    </row>
    <row r="301" spans="1:41" x14ac:dyDescent="0.2">
      <c r="A301" s="26">
        <v>104377003</v>
      </c>
      <c r="B301" s="27" t="s">
        <v>123</v>
      </c>
      <c r="C301" s="27" t="s">
        <v>117</v>
      </c>
      <c r="D301" s="31">
        <v>65694</v>
      </c>
      <c r="E301" s="31">
        <v>68033</v>
      </c>
      <c r="F301" s="31">
        <v>63068</v>
      </c>
      <c r="G301" s="31">
        <v>65598</v>
      </c>
      <c r="H301" s="19">
        <v>2317</v>
      </c>
      <c r="I301" s="19">
        <v>2230</v>
      </c>
      <c r="J301" s="19">
        <v>2253</v>
      </c>
      <c r="K301" s="19">
        <v>2267</v>
      </c>
      <c r="L301" s="22">
        <v>1.1546000000000001</v>
      </c>
      <c r="M301" s="74">
        <v>0.59640000000000004</v>
      </c>
      <c r="N301" s="23">
        <v>0</v>
      </c>
      <c r="O301" s="34">
        <v>5.7299999999999997E-2</v>
      </c>
      <c r="P301" s="34">
        <v>8.0799999999999997E-2</v>
      </c>
      <c r="Q301" s="34">
        <v>8.9800000000000005E-2</v>
      </c>
      <c r="R301" s="34">
        <v>6.0400000000000002E-2</v>
      </c>
      <c r="S301" s="34">
        <v>9.9099999999999994E-2</v>
      </c>
      <c r="T301" s="34">
        <v>6.2899999999999998E-2</v>
      </c>
      <c r="U301" s="34">
        <v>8.2100000000000006E-2</v>
      </c>
      <c r="V301" s="34">
        <v>6.8000000000000005E-2</v>
      </c>
      <c r="W301" s="19">
        <v>36.274000000000001</v>
      </c>
      <c r="X301" s="19">
        <v>15.022</v>
      </c>
      <c r="Y301" s="19">
        <v>0</v>
      </c>
      <c r="Z301" s="19">
        <v>51.295999999999999</v>
      </c>
      <c r="AA301" s="36">
        <v>21.858000000000001</v>
      </c>
      <c r="AB301" s="21">
        <v>4.3719999999999999</v>
      </c>
      <c r="AC301" s="37">
        <v>1</v>
      </c>
      <c r="AD301" s="21">
        <v>0.6</v>
      </c>
      <c r="AE301" s="36">
        <v>736.375</v>
      </c>
      <c r="AF301" s="36">
        <v>742.54399999999998</v>
      </c>
      <c r="AG301" s="36">
        <v>752.77700000000004</v>
      </c>
      <c r="AH301" s="36">
        <v>770.45600000000002</v>
      </c>
      <c r="AI301" s="23">
        <v>743.899</v>
      </c>
      <c r="AJ301" s="23">
        <v>56.268000000000001</v>
      </c>
      <c r="AK301" s="23">
        <v>56.268000000000001</v>
      </c>
      <c r="AL301" s="23">
        <v>800.16700000000003</v>
      </c>
      <c r="AM301" s="22">
        <v>0.9</v>
      </c>
      <c r="AN301" s="23">
        <v>831.48599999999999</v>
      </c>
      <c r="AO301" s="30">
        <v>116073.95</v>
      </c>
    </row>
    <row r="302" spans="1:41" x14ac:dyDescent="0.2">
      <c r="A302" s="26">
        <v>104378003</v>
      </c>
      <c r="B302" s="27" t="s">
        <v>124</v>
      </c>
      <c r="C302" s="27" t="s">
        <v>117</v>
      </c>
      <c r="D302" s="31">
        <v>74438</v>
      </c>
      <c r="E302" s="31">
        <v>74375</v>
      </c>
      <c r="F302" s="31">
        <v>72045</v>
      </c>
      <c r="G302" s="31">
        <v>73619</v>
      </c>
      <c r="H302" s="19">
        <v>3700</v>
      </c>
      <c r="I302" s="19">
        <v>3692</v>
      </c>
      <c r="J302" s="19">
        <v>3752</v>
      </c>
      <c r="K302" s="19">
        <v>3715</v>
      </c>
      <c r="L302" s="22">
        <v>1.0287999999999999</v>
      </c>
      <c r="M302" s="74">
        <v>0.85660000000000003</v>
      </c>
      <c r="N302" s="23">
        <v>86.825999999999993</v>
      </c>
      <c r="O302" s="34">
        <v>7.2599999999999998E-2</v>
      </c>
      <c r="P302" s="34">
        <v>0.2286</v>
      </c>
      <c r="Q302" s="34">
        <v>0.1</v>
      </c>
      <c r="R302" s="34">
        <v>0.25080000000000002</v>
      </c>
      <c r="S302" s="34">
        <v>0.1411</v>
      </c>
      <c r="T302" s="34">
        <v>0.2271</v>
      </c>
      <c r="U302" s="34">
        <v>0.1046</v>
      </c>
      <c r="V302" s="34">
        <v>0.23549999999999999</v>
      </c>
      <c r="W302" s="19">
        <v>62.286000000000001</v>
      </c>
      <c r="X302" s="19">
        <v>70.116</v>
      </c>
      <c r="Y302" s="19">
        <v>0</v>
      </c>
      <c r="Z302" s="19">
        <v>132.40199999999999</v>
      </c>
      <c r="AA302" s="36">
        <v>39.553999999999995</v>
      </c>
      <c r="AB302" s="21">
        <v>7.9109999999999996</v>
      </c>
      <c r="AC302" s="37">
        <v>1</v>
      </c>
      <c r="AD302" s="21">
        <v>0.6</v>
      </c>
      <c r="AE302" s="36">
        <v>992.44399999999996</v>
      </c>
      <c r="AF302" s="36">
        <v>977.45399999999995</v>
      </c>
      <c r="AG302" s="36">
        <v>1007.4450000000001</v>
      </c>
      <c r="AH302" s="36">
        <v>1033.7470000000001</v>
      </c>
      <c r="AI302" s="23">
        <v>992.44799999999998</v>
      </c>
      <c r="AJ302" s="23">
        <v>140.91300000000001</v>
      </c>
      <c r="AK302" s="23">
        <v>227.739</v>
      </c>
      <c r="AL302" s="23">
        <v>1220.1869999999999</v>
      </c>
      <c r="AM302" s="22">
        <v>0.79</v>
      </c>
      <c r="AN302" s="23">
        <v>991.70899999999995</v>
      </c>
      <c r="AO302" s="30">
        <v>138440.79999999999</v>
      </c>
    </row>
    <row r="303" spans="1:41" x14ac:dyDescent="0.2">
      <c r="A303" s="26">
        <v>113380303</v>
      </c>
      <c r="B303" s="27" t="s">
        <v>327</v>
      </c>
      <c r="C303" s="27" t="s">
        <v>328</v>
      </c>
      <c r="D303" s="31">
        <v>79179</v>
      </c>
      <c r="E303" s="31">
        <v>75466</v>
      </c>
      <c r="F303" s="31">
        <v>74683</v>
      </c>
      <c r="G303" s="31">
        <v>76443</v>
      </c>
      <c r="H303" s="19">
        <v>4418</v>
      </c>
      <c r="I303" s="19">
        <v>4263</v>
      </c>
      <c r="J303" s="19">
        <v>4153</v>
      </c>
      <c r="K303" s="19">
        <v>4278</v>
      </c>
      <c r="L303" s="22">
        <v>0.99080000000000001</v>
      </c>
      <c r="M303" s="74">
        <v>0.65710000000000002</v>
      </c>
      <c r="N303" s="23">
        <v>0</v>
      </c>
      <c r="O303" s="34">
        <v>6.9800000000000001E-2</v>
      </c>
      <c r="P303" s="34">
        <v>0.17879999999999999</v>
      </c>
      <c r="Q303" s="34">
        <v>4.3099999999999999E-2</v>
      </c>
      <c r="R303" s="34">
        <v>0.1595</v>
      </c>
      <c r="S303" s="34">
        <v>5.57E-2</v>
      </c>
      <c r="T303" s="34">
        <v>0.19620000000000001</v>
      </c>
      <c r="U303" s="34">
        <v>5.62E-2</v>
      </c>
      <c r="V303" s="34">
        <v>0.1782</v>
      </c>
      <c r="W303" s="19">
        <v>50.942</v>
      </c>
      <c r="X303" s="19">
        <v>80.763000000000005</v>
      </c>
      <c r="Y303" s="19">
        <v>0</v>
      </c>
      <c r="Z303" s="19">
        <v>131.70500000000001</v>
      </c>
      <c r="AA303" s="36">
        <v>62.786000000000001</v>
      </c>
      <c r="AB303" s="21">
        <v>12.557</v>
      </c>
      <c r="AC303" s="37">
        <v>65</v>
      </c>
      <c r="AD303" s="21">
        <v>39</v>
      </c>
      <c r="AE303" s="36">
        <v>1510.722</v>
      </c>
      <c r="AF303" s="36">
        <v>1526.14</v>
      </c>
      <c r="AG303" s="36">
        <v>1476.4680000000001</v>
      </c>
      <c r="AH303" s="36">
        <v>1444.058</v>
      </c>
      <c r="AI303" s="23">
        <v>1504.443</v>
      </c>
      <c r="AJ303" s="23">
        <v>183.262</v>
      </c>
      <c r="AK303" s="23">
        <v>183.262</v>
      </c>
      <c r="AL303" s="23">
        <v>1687.7049999999999</v>
      </c>
      <c r="AM303" s="22">
        <v>1.4</v>
      </c>
      <c r="AN303" s="23">
        <v>2341.049</v>
      </c>
      <c r="AO303" s="30">
        <v>326806.24</v>
      </c>
    </row>
    <row r="304" spans="1:41" x14ac:dyDescent="0.2">
      <c r="A304" s="26">
        <v>113381303</v>
      </c>
      <c r="B304" s="27" t="s">
        <v>329</v>
      </c>
      <c r="C304" s="27" t="s">
        <v>328</v>
      </c>
      <c r="D304" s="31">
        <v>86613</v>
      </c>
      <c r="E304" s="31">
        <v>89174</v>
      </c>
      <c r="F304" s="31">
        <v>81313</v>
      </c>
      <c r="G304" s="31">
        <v>85700</v>
      </c>
      <c r="H304" s="19">
        <v>15288</v>
      </c>
      <c r="I304" s="19">
        <v>15166</v>
      </c>
      <c r="J304" s="19">
        <v>14838</v>
      </c>
      <c r="K304" s="19">
        <v>15097</v>
      </c>
      <c r="L304" s="22">
        <v>0.88380000000000003</v>
      </c>
      <c r="M304" s="74">
        <v>0.13969999999999999</v>
      </c>
      <c r="N304" s="23">
        <v>0</v>
      </c>
      <c r="O304" s="34">
        <v>0.15310000000000001</v>
      </c>
      <c r="P304" s="34">
        <v>0.156</v>
      </c>
      <c r="Q304" s="34">
        <v>0.1457</v>
      </c>
      <c r="R304" s="34">
        <v>0.13039999999999999</v>
      </c>
      <c r="S304" s="34">
        <v>0.1666</v>
      </c>
      <c r="T304" s="34">
        <v>0.1585</v>
      </c>
      <c r="U304" s="34">
        <v>0.15509999999999999</v>
      </c>
      <c r="V304" s="34">
        <v>0.14829999999999999</v>
      </c>
      <c r="W304" s="19">
        <v>468.86700000000002</v>
      </c>
      <c r="X304" s="19">
        <v>224.155</v>
      </c>
      <c r="Y304" s="19">
        <v>0</v>
      </c>
      <c r="Z304" s="19">
        <v>693.02200000000005</v>
      </c>
      <c r="AA304" s="36">
        <v>175.93499999999997</v>
      </c>
      <c r="AB304" s="21">
        <v>35.186999999999998</v>
      </c>
      <c r="AC304" s="37">
        <v>314</v>
      </c>
      <c r="AD304" s="21">
        <v>188.4</v>
      </c>
      <c r="AE304" s="36">
        <v>5038.3289999999997</v>
      </c>
      <c r="AF304" s="36">
        <v>5003.82</v>
      </c>
      <c r="AG304" s="36">
        <v>5047.4790000000003</v>
      </c>
      <c r="AH304" s="36">
        <v>4916.277</v>
      </c>
      <c r="AI304" s="23">
        <v>5029.8760000000002</v>
      </c>
      <c r="AJ304" s="23">
        <v>916.60900000000004</v>
      </c>
      <c r="AK304" s="23">
        <v>916.60900000000004</v>
      </c>
      <c r="AL304" s="23">
        <v>5946.4849999999997</v>
      </c>
      <c r="AM304" s="22">
        <v>1.18</v>
      </c>
      <c r="AN304" s="23">
        <v>6201.4939999999997</v>
      </c>
      <c r="AO304" s="30">
        <v>865717.44</v>
      </c>
    </row>
    <row r="305" spans="1:41" x14ac:dyDescent="0.2">
      <c r="A305" s="26">
        <v>113382303</v>
      </c>
      <c r="B305" s="27" t="s">
        <v>330</v>
      </c>
      <c r="C305" s="27" t="s">
        <v>328</v>
      </c>
      <c r="D305" s="31">
        <v>84147</v>
      </c>
      <c r="E305" s="31">
        <v>84982</v>
      </c>
      <c r="F305" s="31">
        <v>85134</v>
      </c>
      <c r="G305" s="31">
        <v>84754</v>
      </c>
      <c r="H305" s="19">
        <v>8689</v>
      </c>
      <c r="I305" s="19">
        <v>8374</v>
      </c>
      <c r="J305" s="19">
        <v>8360</v>
      </c>
      <c r="K305" s="19">
        <v>8474</v>
      </c>
      <c r="L305" s="22">
        <v>0.89370000000000005</v>
      </c>
      <c r="M305" s="74">
        <v>0.60240000000000005</v>
      </c>
      <c r="N305" s="23">
        <v>0</v>
      </c>
      <c r="O305" s="34">
        <v>3.0099999999999998E-2</v>
      </c>
      <c r="P305" s="34">
        <v>0.1081</v>
      </c>
      <c r="Q305" s="34">
        <v>4.8000000000000001E-2</v>
      </c>
      <c r="R305" s="34">
        <v>8.2100000000000006E-2</v>
      </c>
      <c r="S305" s="34">
        <v>3.7499999999999999E-2</v>
      </c>
      <c r="T305" s="34">
        <v>8.2100000000000006E-2</v>
      </c>
      <c r="U305" s="34">
        <v>3.85E-2</v>
      </c>
      <c r="V305" s="34">
        <v>9.0800000000000006E-2</v>
      </c>
      <c r="W305" s="19">
        <v>55.786999999999999</v>
      </c>
      <c r="X305" s="19">
        <v>65.784999999999997</v>
      </c>
      <c r="Y305" s="19">
        <v>0</v>
      </c>
      <c r="Z305" s="19">
        <v>121.572</v>
      </c>
      <c r="AA305" s="36">
        <v>117.59699999999999</v>
      </c>
      <c r="AB305" s="21">
        <v>23.518999999999998</v>
      </c>
      <c r="AC305" s="37">
        <v>91</v>
      </c>
      <c r="AD305" s="21">
        <v>54.6</v>
      </c>
      <c r="AE305" s="36">
        <v>2415.0079999999998</v>
      </c>
      <c r="AF305" s="36">
        <v>2360.6039999999998</v>
      </c>
      <c r="AG305" s="36">
        <v>2409.1080000000002</v>
      </c>
      <c r="AH305" s="36">
        <v>2433.3969999999999</v>
      </c>
      <c r="AI305" s="23">
        <v>2394.9070000000002</v>
      </c>
      <c r="AJ305" s="23">
        <v>199.691</v>
      </c>
      <c r="AK305" s="23">
        <v>199.691</v>
      </c>
      <c r="AL305" s="23">
        <v>2594.598</v>
      </c>
      <c r="AM305" s="22">
        <v>0.95</v>
      </c>
      <c r="AN305" s="23">
        <v>2202.8530000000001</v>
      </c>
      <c r="AO305" s="30">
        <v>307514.33</v>
      </c>
    </row>
    <row r="306" spans="1:41" x14ac:dyDescent="0.2">
      <c r="A306" s="26">
        <v>113384603</v>
      </c>
      <c r="B306" s="27" t="s">
        <v>331</v>
      </c>
      <c r="C306" s="27" t="s">
        <v>328</v>
      </c>
      <c r="D306" s="31">
        <v>48937</v>
      </c>
      <c r="E306" s="31">
        <v>48303</v>
      </c>
      <c r="F306" s="31">
        <v>48040</v>
      </c>
      <c r="G306" s="31">
        <v>48427</v>
      </c>
      <c r="H306" s="19">
        <v>11098</v>
      </c>
      <c r="I306" s="19">
        <v>10987</v>
      </c>
      <c r="J306" s="19">
        <v>10927</v>
      </c>
      <c r="K306" s="19">
        <v>11004</v>
      </c>
      <c r="L306" s="22">
        <v>1.5640000000000001</v>
      </c>
      <c r="M306" s="74">
        <v>-5.6153000000000004</v>
      </c>
      <c r="N306" s="23">
        <v>0</v>
      </c>
      <c r="O306" s="34">
        <v>0.37519999999999998</v>
      </c>
      <c r="P306" s="34">
        <v>0.27229999999999999</v>
      </c>
      <c r="Q306" s="34">
        <v>0.3498</v>
      </c>
      <c r="R306" s="34">
        <v>0.27539999999999998</v>
      </c>
      <c r="S306" s="34">
        <v>0.30180000000000001</v>
      </c>
      <c r="T306" s="34">
        <v>0.23880000000000001</v>
      </c>
      <c r="U306" s="34">
        <v>0.34229999999999999</v>
      </c>
      <c r="V306" s="34">
        <v>0.26219999999999999</v>
      </c>
      <c r="W306" s="19">
        <v>1048.605</v>
      </c>
      <c r="X306" s="19">
        <v>401.613</v>
      </c>
      <c r="Y306" s="19">
        <v>524.30200000000002</v>
      </c>
      <c r="Z306" s="19">
        <v>1974.52</v>
      </c>
      <c r="AA306" s="36">
        <v>231.06100000000001</v>
      </c>
      <c r="AB306" s="21">
        <v>46.212000000000003</v>
      </c>
      <c r="AC306" s="37">
        <v>1266</v>
      </c>
      <c r="AD306" s="21">
        <v>759.6</v>
      </c>
      <c r="AE306" s="36">
        <v>5105.6819999999998</v>
      </c>
      <c r="AF306" s="36">
        <v>5222.8720000000003</v>
      </c>
      <c r="AG306" s="36">
        <v>5195.5309999999999</v>
      </c>
      <c r="AH306" s="36">
        <v>5216.5649999999996</v>
      </c>
      <c r="AI306" s="23">
        <v>5174.6949999999997</v>
      </c>
      <c r="AJ306" s="23">
        <v>2780.3319999999999</v>
      </c>
      <c r="AK306" s="23">
        <v>2780.3319999999999</v>
      </c>
      <c r="AL306" s="23">
        <v>7955.027</v>
      </c>
      <c r="AM306" s="22">
        <v>1.74</v>
      </c>
      <c r="AN306" s="23">
        <v>21648.491999999998</v>
      </c>
      <c r="AO306" s="30">
        <v>3022090.64</v>
      </c>
    </row>
    <row r="307" spans="1:41" x14ac:dyDescent="0.2">
      <c r="A307" s="26">
        <v>113385003</v>
      </c>
      <c r="B307" s="27" t="s">
        <v>332</v>
      </c>
      <c r="C307" s="27" t="s">
        <v>328</v>
      </c>
      <c r="D307" s="31">
        <v>80743</v>
      </c>
      <c r="E307" s="31">
        <v>75262</v>
      </c>
      <c r="F307" s="31">
        <v>76788</v>
      </c>
      <c r="G307" s="31">
        <v>77598</v>
      </c>
      <c r="H307" s="19">
        <v>7121</v>
      </c>
      <c r="I307" s="19">
        <v>7239</v>
      </c>
      <c r="J307" s="19">
        <v>7093</v>
      </c>
      <c r="K307" s="19">
        <v>7151</v>
      </c>
      <c r="L307" s="22">
        <v>0.97609999999999997</v>
      </c>
      <c r="M307" s="74">
        <v>0.72440000000000004</v>
      </c>
      <c r="N307" s="23">
        <v>0</v>
      </c>
      <c r="O307" s="34">
        <v>8.9800000000000005E-2</v>
      </c>
      <c r="P307" s="34">
        <v>0.15110000000000001</v>
      </c>
      <c r="Q307" s="34">
        <v>0.14949999999999999</v>
      </c>
      <c r="R307" s="34">
        <v>0.1817</v>
      </c>
      <c r="S307" s="34">
        <v>0.1182</v>
      </c>
      <c r="T307" s="34">
        <v>0.2064</v>
      </c>
      <c r="U307" s="34">
        <v>0.1192</v>
      </c>
      <c r="V307" s="34">
        <v>0.1797</v>
      </c>
      <c r="W307" s="19">
        <v>152.85400000000001</v>
      </c>
      <c r="X307" s="19">
        <v>115.217</v>
      </c>
      <c r="Y307" s="19">
        <v>0</v>
      </c>
      <c r="Z307" s="19">
        <v>268.07100000000003</v>
      </c>
      <c r="AA307" s="36">
        <v>177.41099999999997</v>
      </c>
      <c r="AB307" s="21">
        <v>35.481999999999999</v>
      </c>
      <c r="AC307" s="37">
        <v>63</v>
      </c>
      <c r="AD307" s="21">
        <v>37.799999999999997</v>
      </c>
      <c r="AE307" s="36">
        <v>2137.2179999999998</v>
      </c>
      <c r="AF307" s="36">
        <v>2145.3490000000002</v>
      </c>
      <c r="AG307" s="36">
        <v>2208.8760000000002</v>
      </c>
      <c r="AH307" s="36">
        <v>2262.1610000000001</v>
      </c>
      <c r="AI307" s="23">
        <v>2163.8139999999999</v>
      </c>
      <c r="AJ307" s="23">
        <v>341.35300000000001</v>
      </c>
      <c r="AK307" s="23">
        <v>341.35300000000001</v>
      </c>
      <c r="AL307" s="23">
        <v>2505.1669999999999</v>
      </c>
      <c r="AM307" s="22">
        <v>1.1499999999999999</v>
      </c>
      <c r="AN307" s="23">
        <v>2812.0880000000002</v>
      </c>
      <c r="AO307" s="30">
        <v>392562.44</v>
      </c>
    </row>
    <row r="308" spans="1:41" x14ac:dyDescent="0.2">
      <c r="A308" s="26">
        <v>113385303</v>
      </c>
      <c r="B308" s="27" t="s">
        <v>333</v>
      </c>
      <c r="C308" s="27" t="s">
        <v>328</v>
      </c>
      <c r="D308" s="31">
        <v>94305</v>
      </c>
      <c r="E308" s="31">
        <v>87629</v>
      </c>
      <c r="F308" s="31">
        <v>80495</v>
      </c>
      <c r="G308" s="31">
        <v>87476</v>
      </c>
      <c r="H308" s="19">
        <v>10098</v>
      </c>
      <c r="I308" s="19">
        <v>9817</v>
      </c>
      <c r="J308" s="19">
        <v>9865</v>
      </c>
      <c r="K308" s="19">
        <v>9927</v>
      </c>
      <c r="L308" s="22">
        <v>0.86580000000000001</v>
      </c>
      <c r="M308" s="74">
        <v>0.16339999999999999</v>
      </c>
      <c r="N308" s="23">
        <v>0</v>
      </c>
      <c r="O308" s="34">
        <v>4.8599999999999997E-2</v>
      </c>
      <c r="P308" s="34">
        <v>0.1555</v>
      </c>
      <c r="Q308" s="34">
        <v>5.9299999999999999E-2</v>
      </c>
      <c r="R308" s="34">
        <v>0.1961</v>
      </c>
      <c r="S308" s="34">
        <v>9.1600000000000001E-2</v>
      </c>
      <c r="T308" s="34">
        <v>0.2351</v>
      </c>
      <c r="U308" s="34">
        <v>6.6500000000000004E-2</v>
      </c>
      <c r="V308" s="34">
        <v>0.1956</v>
      </c>
      <c r="W308" s="19">
        <v>138.804</v>
      </c>
      <c r="X308" s="19">
        <v>204.136</v>
      </c>
      <c r="Y308" s="19">
        <v>0</v>
      </c>
      <c r="Z308" s="19">
        <v>342.94</v>
      </c>
      <c r="AA308" s="36">
        <v>132.59099999999998</v>
      </c>
      <c r="AB308" s="21">
        <v>26.518000000000001</v>
      </c>
      <c r="AC308" s="37">
        <v>114</v>
      </c>
      <c r="AD308" s="21">
        <v>68.400000000000006</v>
      </c>
      <c r="AE308" s="36">
        <v>3478.799</v>
      </c>
      <c r="AF308" s="36">
        <v>3570.616</v>
      </c>
      <c r="AG308" s="36">
        <v>3588.308</v>
      </c>
      <c r="AH308" s="36">
        <v>3610.3960000000002</v>
      </c>
      <c r="AI308" s="23">
        <v>3545.9079999999999</v>
      </c>
      <c r="AJ308" s="23">
        <v>437.858</v>
      </c>
      <c r="AK308" s="23">
        <v>437.858</v>
      </c>
      <c r="AL308" s="23">
        <v>3983.7660000000001</v>
      </c>
      <c r="AM308" s="22">
        <v>1.0900000000000001</v>
      </c>
      <c r="AN308" s="23">
        <v>3759.5680000000002</v>
      </c>
      <c r="AO308" s="30">
        <v>524828.94999999995</v>
      </c>
    </row>
    <row r="309" spans="1:41" x14ac:dyDescent="0.2">
      <c r="A309" s="26">
        <v>121390302</v>
      </c>
      <c r="B309" s="27" t="s">
        <v>484</v>
      </c>
      <c r="C309" s="27" t="s">
        <v>485</v>
      </c>
      <c r="D309" s="31">
        <v>54335</v>
      </c>
      <c r="E309" s="31">
        <v>52498</v>
      </c>
      <c r="F309" s="31">
        <v>51704</v>
      </c>
      <c r="G309" s="31">
        <v>52846</v>
      </c>
      <c r="H309" s="19">
        <v>45074</v>
      </c>
      <c r="I309" s="19">
        <v>44661</v>
      </c>
      <c r="J309" s="19">
        <v>44267</v>
      </c>
      <c r="K309" s="19">
        <v>44667</v>
      </c>
      <c r="L309" s="22">
        <v>1.4332</v>
      </c>
      <c r="M309" s="74">
        <v>-7.7763999999999998</v>
      </c>
      <c r="N309" s="23">
        <v>0</v>
      </c>
      <c r="O309" s="34">
        <v>0.30320000000000003</v>
      </c>
      <c r="P309" s="34">
        <v>0.3407</v>
      </c>
      <c r="Q309" s="34">
        <v>0.31519999999999998</v>
      </c>
      <c r="R309" s="34">
        <v>0.34329999999999999</v>
      </c>
      <c r="S309" s="34">
        <v>0.3196</v>
      </c>
      <c r="T309" s="34">
        <v>0.31840000000000002</v>
      </c>
      <c r="U309" s="34">
        <v>0.31269999999999998</v>
      </c>
      <c r="V309" s="34">
        <v>0.33410000000000001</v>
      </c>
      <c r="W309" s="19">
        <v>4133.393</v>
      </c>
      <c r="X309" s="19">
        <v>2208.1329999999998</v>
      </c>
      <c r="Y309" s="19">
        <v>2066.6959999999999</v>
      </c>
      <c r="Z309" s="19">
        <v>8408.2219999999998</v>
      </c>
      <c r="AA309" s="36">
        <v>5080.1339999999973</v>
      </c>
      <c r="AB309" s="21">
        <v>1016.027</v>
      </c>
      <c r="AC309" s="37">
        <v>5104</v>
      </c>
      <c r="AD309" s="21">
        <v>3062.4</v>
      </c>
      <c r="AE309" s="36">
        <v>22030.662</v>
      </c>
      <c r="AF309" s="36">
        <v>21713.165000000001</v>
      </c>
      <c r="AG309" s="36">
        <v>20760.385999999999</v>
      </c>
      <c r="AH309" s="36">
        <v>21097.877</v>
      </c>
      <c r="AI309" s="23">
        <v>21501.403999999999</v>
      </c>
      <c r="AJ309" s="23">
        <v>12486.648999999999</v>
      </c>
      <c r="AK309" s="23">
        <v>12486.648999999999</v>
      </c>
      <c r="AL309" s="23">
        <v>33988.053</v>
      </c>
      <c r="AM309" s="22">
        <v>1.89</v>
      </c>
      <c r="AN309" s="23">
        <v>92065.070999999996</v>
      </c>
      <c r="AO309" s="30">
        <v>12852118.73</v>
      </c>
    </row>
    <row r="310" spans="1:41" x14ac:dyDescent="0.2">
      <c r="A310" s="26">
        <v>121391303</v>
      </c>
      <c r="B310" s="27" t="s">
        <v>486</v>
      </c>
      <c r="C310" s="27" t="s">
        <v>485</v>
      </c>
      <c r="D310" s="31">
        <v>69271</v>
      </c>
      <c r="E310" s="31">
        <v>73165</v>
      </c>
      <c r="F310" s="31">
        <v>64536</v>
      </c>
      <c r="G310" s="31">
        <v>68991</v>
      </c>
      <c r="H310" s="19">
        <v>4937</v>
      </c>
      <c r="I310" s="19">
        <v>4872</v>
      </c>
      <c r="J310" s="19">
        <v>4814</v>
      </c>
      <c r="K310" s="19">
        <v>4874</v>
      </c>
      <c r="L310" s="22">
        <v>1.0978000000000001</v>
      </c>
      <c r="M310" s="74">
        <v>-0.62829999999999997</v>
      </c>
      <c r="N310" s="23">
        <v>0</v>
      </c>
      <c r="O310" s="34">
        <v>7.5499999999999998E-2</v>
      </c>
      <c r="P310" s="34">
        <v>0.1517</v>
      </c>
      <c r="Q310" s="34">
        <v>8.7999999999999995E-2</v>
      </c>
      <c r="R310" s="34">
        <v>0.14949999999999999</v>
      </c>
      <c r="S310" s="34">
        <v>9.8900000000000002E-2</v>
      </c>
      <c r="T310" s="34">
        <v>0.24010000000000001</v>
      </c>
      <c r="U310" s="34">
        <v>8.7499999999999994E-2</v>
      </c>
      <c r="V310" s="34">
        <v>0.1804</v>
      </c>
      <c r="W310" s="19">
        <v>92.977000000000004</v>
      </c>
      <c r="X310" s="19">
        <v>95.846000000000004</v>
      </c>
      <c r="Y310" s="19">
        <v>0</v>
      </c>
      <c r="Z310" s="19">
        <v>188.82300000000001</v>
      </c>
      <c r="AA310" s="36">
        <v>210.108</v>
      </c>
      <c r="AB310" s="21">
        <v>42.021999999999998</v>
      </c>
      <c r="AC310" s="37">
        <v>126</v>
      </c>
      <c r="AD310" s="21">
        <v>75.599999999999994</v>
      </c>
      <c r="AE310" s="36">
        <v>1770.9829999999999</v>
      </c>
      <c r="AF310" s="36">
        <v>1729.0329999999999</v>
      </c>
      <c r="AG310" s="36">
        <v>1654.3910000000001</v>
      </c>
      <c r="AH310" s="36">
        <v>1665.2909999999999</v>
      </c>
      <c r="AI310" s="23">
        <v>1718.136</v>
      </c>
      <c r="AJ310" s="23">
        <v>306.44499999999999</v>
      </c>
      <c r="AK310" s="23">
        <v>306.44499999999999</v>
      </c>
      <c r="AL310" s="23">
        <v>2024.5809999999999</v>
      </c>
      <c r="AM310" s="22">
        <v>1.62</v>
      </c>
      <c r="AN310" s="23">
        <v>3600.5880000000002</v>
      </c>
      <c r="AO310" s="30">
        <v>502635.62</v>
      </c>
    </row>
    <row r="311" spans="1:41" x14ac:dyDescent="0.2">
      <c r="A311" s="26">
        <v>121392303</v>
      </c>
      <c r="B311" s="27" t="s">
        <v>487</v>
      </c>
      <c r="C311" s="27" t="s">
        <v>485</v>
      </c>
      <c r="D311" s="31">
        <v>107204</v>
      </c>
      <c r="E311" s="31">
        <v>104737</v>
      </c>
      <c r="F311" s="31">
        <v>101054</v>
      </c>
      <c r="G311" s="31">
        <v>104332</v>
      </c>
      <c r="H311" s="19">
        <v>22524</v>
      </c>
      <c r="I311" s="19">
        <v>22457</v>
      </c>
      <c r="J311" s="19">
        <v>22326</v>
      </c>
      <c r="K311" s="19">
        <v>22436</v>
      </c>
      <c r="L311" s="22">
        <v>0.72599999999999998</v>
      </c>
      <c r="M311" s="74">
        <v>-0.77380000000000004</v>
      </c>
      <c r="N311" s="23">
        <v>0</v>
      </c>
      <c r="O311" s="34">
        <v>5.5300000000000002E-2</v>
      </c>
      <c r="P311" s="34">
        <v>0.10150000000000001</v>
      </c>
      <c r="Q311" s="34">
        <v>5.9499999999999997E-2</v>
      </c>
      <c r="R311" s="34">
        <v>0.11650000000000001</v>
      </c>
      <c r="S311" s="34">
        <v>7.4200000000000002E-2</v>
      </c>
      <c r="T311" s="34">
        <v>0.1024</v>
      </c>
      <c r="U311" s="34">
        <v>6.3E-2</v>
      </c>
      <c r="V311" s="34">
        <v>0.10680000000000001</v>
      </c>
      <c r="W311" s="19">
        <v>317.49099999999999</v>
      </c>
      <c r="X311" s="19">
        <v>269.11099999999999</v>
      </c>
      <c r="Y311" s="19">
        <v>0</v>
      </c>
      <c r="Z311" s="19">
        <v>586.60199999999998</v>
      </c>
      <c r="AA311" s="36">
        <v>503.78699999999998</v>
      </c>
      <c r="AB311" s="21">
        <v>100.75700000000001</v>
      </c>
      <c r="AC311" s="37">
        <v>204</v>
      </c>
      <c r="AD311" s="21">
        <v>122.4</v>
      </c>
      <c r="AE311" s="36">
        <v>8399.2240000000002</v>
      </c>
      <c r="AF311" s="36">
        <v>8476.7720000000008</v>
      </c>
      <c r="AG311" s="36">
        <v>8464.9779999999992</v>
      </c>
      <c r="AH311" s="36">
        <v>8407.2950000000001</v>
      </c>
      <c r="AI311" s="23">
        <v>8446.991</v>
      </c>
      <c r="AJ311" s="23">
        <v>809.75900000000001</v>
      </c>
      <c r="AK311" s="23">
        <v>809.75900000000001</v>
      </c>
      <c r="AL311" s="23">
        <v>9256.75</v>
      </c>
      <c r="AM311" s="22">
        <v>1.1100000000000001</v>
      </c>
      <c r="AN311" s="23">
        <v>7459.6450000000004</v>
      </c>
      <c r="AO311" s="30">
        <v>1041353.06</v>
      </c>
    </row>
    <row r="312" spans="1:41" x14ac:dyDescent="0.2">
      <c r="A312" s="26">
        <v>121394503</v>
      </c>
      <c r="B312" s="27" t="s">
        <v>488</v>
      </c>
      <c r="C312" s="27" t="s">
        <v>485</v>
      </c>
      <c r="D312" s="31">
        <v>72382</v>
      </c>
      <c r="E312" s="31">
        <v>71699</v>
      </c>
      <c r="F312" s="31">
        <v>71042</v>
      </c>
      <c r="G312" s="31">
        <v>71708</v>
      </c>
      <c r="H312" s="19">
        <v>5232</v>
      </c>
      <c r="I312" s="19">
        <v>5235</v>
      </c>
      <c r="J312" s="19">
        <v>5080</v>
      </c>
      <c r="K312" s="19">
        <v>5182</v>
      </c>
      <c r="L312" s="22">
        <v>1.0562</v>
      </c>
      <c r="M312" s="74">
        <v>0.48499999999999999</v>
      </c>
      <c r="N312" s="23">
        <v>0</v>
      </c>
      <c r="O312" s="34">
        <v>0.18240000000000001</v>
      </c>
      <c r="P312" s="34">
        <v>5.1799999999999999E-2</v>
      </c>
      <c r="Q312" s="34">
        <v>0.12759999999999999</v>
      </c>
      <c r="R312" s="34">
        <v>8.5199999999999998E-2</v>
      </c>
      <c r="S312" s="34">
        <v>0.11219999999999999</v>
      </c>
      <c r="T312" s="34">
        <v>0.1153</v>
      </c>
      <c r="U312" s="34">
        <v>0.14069999999999999</v>
      </c>
      <c r="V312" s="34">
        <v>8.4099999999999994E-2</v>
      </c>
      <c r="W312" s="19">
        <v>148.07300000000001</v>
      </c>
      <c r="X312" s="19">
        <v>44.253999999999998</v>
      </c>
      <c r="Y312" s="19">
        <v>0</v>
      </c>
      <c r="Z312" s="19">
        <v>192.327</v>
      </c>
      <c r="AA312" s="36">
        <v>121.58000000000003</v>
      </c>
      <c r="AB312" s="21">
        <v>24.315999999999999</v>
      </c>
      <c r="AC312" s="37">
        <v>67</v>
      </c>
      <c r="AD312" s="21">
        <v>40.200000000000003</v>
      </c>
      <c r="AE312" s="36">
        <v>1754.008</v>
      </c>
      <c r="AF312" s="36">
        <v>1720.1110000000001</v>
      </c>
      <c r="AG312" s="36">
        <v>1698.7919999999999</v>
      </c>
      <c r="AH312" s="36">
        <v>1621.3779999999999</v>
      </c>
      <c r="AI312" s="23">
        <v>1724.3040000000001</v>
      </c>
      <c r="AJ312" s="23">
        <v>256.84300000000002</v>
      </c>
      <c r="AK312" s="23">
        <v>256.84300000000002</v>
      </c>
      <c r="AL312" s="23">
        <v>1981.1469999999999</v>
      </c>
      <c r="AM312" s="22">
        <v>1.33</v>
      </c>
      <c r="AN312" s="23">
        <v>2783.0079999999998</v>
      </c>
      <c r="AO312" s="30">
        <v>388502.92</v>
      </c>
    </row>
    <row r="313" spans="1:41" x14ac:dyDescent="0.2">
      <c r="A313" s="26">
        <v>121394603</v>
      </c>
      <c r="B313" s="27" t="s">
        <v>489</v>
      </c>
      <c r="C313" s="27" t="s">
        <v>485</v>
      </c>
      <c r="D313" s="31">
        <v>112757</v>
      </c>
      <c r="E313" s="31">
        <v>110563</v>
      </c>
      <c r="F313" s="31">
        <v>105871</v>
      </c>
      <c r="G313" s="31">
        <v>109730</v>
      </c>
      <c r="H313" s="19">
        <v>5680</v>
      </c>
      <c r="I313" s="19">
        <v>5636</v>
      </c>
      <c r="J313" s="19">
        <v>5560</v>
      </c>
      <c r="K313" s="19">
        <v>5625</v>
      </c>
      <c r="L313" s="22">
        <v>0.69020000000000004</v>
      </c>
      <c r="M313" s="74">
        <v>0.71189999999999998</v>
      </c>
      <c r="N313" s="23">
        <v>0</v>
      </c>
      <c r="O313" s="34">
        <v>4.7500000000000001E-2</v>
      </c>
      <c r="P313" s="34">
        <v>2.3300000000000001E-2</v>
      </c>
      <c r="Q313" s="34">
        <v>4.82E-2</v>
      </c>
      <c r="R313" s="34">
        <v>2.2800000000000001E-2</v>
      </c>
      <c r="S313" s="34">
        <v>5.9400000000000001E-2</v>
      </c>
      <c r="T313" s="34">
        <v>3.15E-2</v>
      </c>
      <c r="U313" s="34">
        <v>5.1700000000000003E-2</v>
      </c>
      <c r="V313" s="34">
        <v>2.5899999999999999E-2</v>
      </c>
      <c r="W313" s="19">
        <v>63.695999999999998</v>
      </c>
      <c r="X313" s="19">
        <v>15.955</v>
      </c>
      <c r="Y313" s="19">
        <v>0</v>
      </c>
      <c r="Z313" s="19">
        <v>79.650999999999996</v>
      </c>
      <c r="AA313" s="36">
        <v>107.53699999999999</v>
      </c>
      <c r="AB313" s="21">
        <v>21.507000000000001</v>
      </c>
      <c r="AC313" s="37">
        <v>34</v>
      </c>
      <c r="AD313" s="21">
        <v>20.399999999999999</v>
      </c>
      <c r="AE313" s="36">
        <v>2053.3919999999998</v>
      </c>
      <c r="AF313" s="36">
        <v>2039.0909999999999</v>
      </c>
      <c r="AG313" s="36">
        <v>2069.2660000000001</v>
      </c>
      <c r="AH313" s="36">
        <v>2086.9180000000001</v>
      </c>
      <c r="AI313" s="23">
        <v>2053.9160000000002</v>
      </c>
      <c r="AJ313" s="23">
        <v>121.55800000000001</v>
      </c>
      <c r="AK313" s="23">
        <v>121.55800000000001</v>
      </c>
      <c r="AL313" s="23">
        <v>2175.4740000000002</v>
      </c>
      <c r="AM313" s="22">
        <v>1.02</v>
      </c>
      <c r="AN313" s="23">
        <v>1531.5419999999999</v>
      </c>
      <c r="AO313" s="30">
        <v>213800.52</v>
      </c>
    </row>
    <row r="314" spans="1:41" x14ac:dyDescent="0.2">
      <c r="A314" s="26">
        <v>121395103</v>
      </c>
      <c r="B314" s="27" t="s">
        <v>490</v>
      </c>
      <c r="C314" s="27" t="s">
        <v>485</v>
      </c>
      <c r="D314" s="31">
        <v>111402</v>
      </c>
      <c r="E314" s="31">
        <v>109772</v>
      </c>
      <c r="F314" s="31">
        <v>100448</v>
      </c>
      <c r="G314" s="31">
        <v>107207</v>
      </c>
      <c r="H314" s="19">
        <v>25697</v>
      </c>
      <c r="I314" s="19">
        <v>25169</v>
      </c>
      <c r="J314" s="19">
        <v>24964</v>
      </c>
      <c r="K314" s="19">
        <v>25277</v>
      </c>
      <c r="L314" s="22">
        <v>0.70650000000000002</v>
      </c>
      <c r="M314" s="74">
        <v>-0.69750000000000001</v>
      </c>
      <c r="N314" s="23">
        <v>0</v>
      </c>
      <c r="O314" s="34">
        <v>5.3699999999999998E-2</v>
      </c>
      <c r="P314" s="34">
        <v>8.1100000000000005E-2</v>
      </c>
      <c r="Q314" s="34">
        <v>5.8400000000000001E-2</v>
      </c>
      <c r="R314" s="34">
        <v>8.72E-2</v>
      </c>
      <c r="S314" s="34">
        <v>6.0400000000000002E-2</v>
      </c>
      <c r="T314" s="34">
        <v>8.0600000000000005E-2</v>
      </c>
      <c r="U314" s="34">
        <v>5.7500000000000002E-2</v>
      </c>
      <c r="V314" s="34">
        <v>8.3000000000000004E-2</v>
      </c>
      <c r="W314" s="19">
        <v>359.10700000000003</v>
      </c>
      <c r="X314" s="19">
        <v>259.18200000000002</v>
      </c>
      <c r="Y314" s="19">
        <v>0</v>
      </c>
      <c r="Z314" s="19">
        <v>618.28899999999999</v>
      </c>
      <c r="AA314" s="36">
        <v>427.27500000000003</v>
      </c>
      <c r="AB314" s="21">
        <v>85.454999999999998</v>
      </c>
      <c r="AC314" s="37">
        <v>413</v>
      </c>
      <c r="AD314" s="21">
        <v>247.8</v>
      </c>
      <c r="AE314" s="36">
        <v>10408.907999999999</v>
      </c>
      <c r="AF314" s="36">
        <v>10394.965</v>
      </c>
      <c r="AG314" s="36">
        <v>10256.769</v>
      </c>
      <c r="AH314" s="36">
        <v>10085.485000000001</v>
      </c>
      <c r="AI314" s="23">
        <v>10353.547</v>
      </c>
      <c r="AJ314" s="23">
        <v>951.54399999999998</v>
      </c>
      <c r="AK314" s="23">
        <v>951.54399999999998</v>
      </c>
      <c r="AL314" s="23">
        <v>11305.091</v>
      </c>
      <c r="AM314" s="22">
        <v>1.24</v>
      </c>
      <c r="AN314" s="23">
        <v>9903.9380000000001</v>
      </c>
      <c r="AO314" s="30">
        <v>1382571.97</v>
      </c>
    </row>
    <row r="315" spans="1:41" x14ac:dyDescent="0.2">
      <c r="A315" s="26">
        <v>121395603</v>
      </c>
      <c r="B315" s="27" t="s">
        <v>491</v>
      </c>
      <c r="C315" s="27" t="s">
        <v>485</v>
      </c>
      <c r="D315" s="31">
        <v>101299</v>
      </c>
      <c r="E315" s="31">
        <v>97238</v>
      </c>
      <c r="F315" s="31">
        <v>95276</v>
      </c>
      <c r="G315" s="31">
        <v>97938</v>
      </c>
      <c r="H315" s="19">
        <v>5147</v>
      </c>
      <c r="I315" s="19">
        <v>5124</v>
      </c>
      <c r="J315" s="19">
        <v>5061</v>
      </c>
      <c r="K315" s="19">
        <v>5111</v>
      </c>
      <c r="L315" s="22">
        <v>0.77339999999999998</v>
      </c>
      <c r="M315" s="74">
        <v>6.3899999999999998E-2</v>
      </c>
      <c r="N315" s="23">
        <v>0</v>
      </c>
      <c r="O315" s="34">
        <v>4.7199999999999999E-2</v>
      </c>
      <c r="P315" s="34">
        <v>8.0699999999999994E-2</v>
      </c>
      <c r="Q315" s="34">
        <v>0.1091</v>
      </c>
      <c r="R315" s="34">
        <v>8.3099999999999993E-2</v>
      </c>
      <c r="S315" s="34">
        <v>0.2</v>
      </c>
      <c r="T315" s="34">
        <v>9.4200000000000006E-2</v>
      </c>
      <c r="U315" s="34">
        <v>0.1188</v>
      </c>
      <c r="V315" s="34">
        <v>8.5999999999999993E-2</v>
      </c>
      <c r="W315" s="19">
        <v>117.069</v>
      </c>
      <c r="X315" s="19">
        <v>42.372999999999998</v>
      </c>
      <c r="Y315" s="19">
        <v>0</v>
      </c>
      <c r="Z315" s="19">
        <v>159.44200000000001</v>
      </c>
      <c r="AA315" s="36">
        <v>151.31099999999998</v>
      </c>
      <c r="AB315" s="21">
        <v>30.262</v>
      </c>
      <c r="AC315" s="37">
        <v>127</v>
      </c>
      <c r="AD315" s="21">
        <v>76.2</v>
      </c>
      <c r="AE315" s="36">
        <v>1642.3779999999999</v>
      </c>
      <c r="AF315" s="36">
        <v>1676.316</v>
      </c>
      <c r="AG315" s="36">
        <v>1609.616</v>
      </c>
      <c r="AH315" s="36">
        <v>1594.02</v>
      </c>
      <c r="AI315" s="23">
        <v>1642.77</v>
      </c>
      <c r="AJ315" s="23">
        <v>265.904</v>
      </c>
      <c r="AK315" s="23">
        <v>265.904</v>
      </c>
      <c r="AL315" s="23">
        <v>1908.674</v>
      </c>
      <c r="AM315" s="22">
        <v>1.22</v>
      </c>
      <c r="AN315" s="23">
        <v>1800.9259999999999</v>
      </c>
      <c r="AO315" s="30">
        <v>251406.04</v>
      </c>
    </row>
    <row r="316" spans="1:41" x14ac:dyDescent="0.2">
      <c r="A316" s="26">
        <v>121395703</v>
      </c>
      <c r="B316" s="27" t="s">
        <v>492</v>
      </c>
      <c r="C316" s="27" t="s">
        <v>485</v>
      </c>
      <c r="D316" s="31">
        <v>131469</v>
      </c>
      <c r="E316" s="31">
        <v>121619</v>
      </c>
      <c r="F316" s="31">
        <v>116430</v>
      </c>
      <c r="G316" s="31">
        <v>123173</v>
      </c>
      <c r="H316" s="19">
        <v>8404</v>
      </c>
      <c r="I316" s="19">
        <v>8528</v>
      </c>
      <c r="J316" s="19">
        <v>8489</v>
      </c>
      <c r="K316" s="19">
        <v>8474</v>
      </c>
      <c r="L316" s="22">
        <v>0.6149</v>
      </c>
      <c r="M316" s="74">
        <v>0.34089999999999998</v>
      </c>
      <c r="N316" s="23">
        <v>0</v>
      </c>
      <c r="O316" s="34">
        <v>5.5800000000000002E-2</v>
      </c>
      <c r="P316" s="34">
        <v>3.9199999999999999E-2</v>
      </c>
      <c r="Q316" s="34">
        <v>6.1800000000000001E-2</v>
      </c>
      <c r="R316" s="34">
        <v>3.9600000000000003E-2</v>
      </c>
      <c r="S316" s="34">
        <v>6.7000000000000004E-2</v>
      </c>
      <c r="T316" s="34">
        <v>3.9899999999999998E-2</v>
      </c>
      <c r="U316" s="34">
        <v>6.1499999999999999E-2</v>
      </c>
      <c r="V316" s="34">
        <v>3.9600000000000003E-2</v>
      </c>
      <c r="W316" s="19">
        <v>115.94</v>
      </c>
      <c r="X316" s="19">
        <v>37.326999999999998</v>
      </c>
      <c r="Y316" s="19">
        <v>0</v>
      </c>
      <c r="Z316" s="19">
        <v>153.267</v>
      </c>
      <c r="AA316" s="36">
        <v>113.396</v>
      </c>
      <c r="AB316" s="21">
        <v>22.678999999999998</v>
      </c>
      <c r="AC316" s="37">
        <v>43</v>
      </c>
      <c r="AD316" s="21">
        <v>25.8</v>
      </c>
      <c r="AE316" s="36">
        <v>3141.9969999999998</v>
      </c>
      <c r="AF316" s="36">
        <v>3140.5</v>
      </c>
      <c r="AG316" s="36">
        <v>3157.2579999999998</v>
      </c>
      <c r="AH316" s="36">
        <v>3192.2660000000001</v>
      </c>
      <c r="AI316" s="23">
        <v>3146.585</v>
      </c>
      <c r="AJ316" s="23">
        <v>201.74600000000001</v>
      </c>
      <c r="AK316" s="23">
        <v>201.74600000000001</v>
      </c>
      <c r="AL316" s="23">
        <v>3348.3310000000001</v>
      </c>
      <c r="AM316" s="22">
        <v>1.02</v>
      </c>
      <c r="AN316" s="23">
        <v>2100.067</v>
      </c>
      <c r="AO316" s="30">
        <v>293165.59000000003</v>
      </c>
    </row>
    <row r="317" spans="1:41" x14ac:dyDescent="0.2">
      <c r="A317" s="26">
        <v>121397803</v>
      </c>
      <c r="B317" s="27" t="s">
        <v>493</v>
      </c>
      <c r="C317" s="27" t="s">
        <v>485</v>
      </c>
      <c r="D317" s="31">
        <v>73507</v>
      </c>
      <c r="E317" s="31">
        <v>69393</v>
      </c>
      <c r="F317" s="31">
        <v>68371</v>
      </c>
      <c r="G317" s="31">
        <v>70424</v>
      </c>
      <c r="H317" s="19">
        <v>13141</v>
      </c>
      <c r="I317" s="19">
        <v>13086</v>
      </c>
      <c r="J317" s="19">
        <v>13018</v>
      </c>
      <c r="K317" s="19">
        <v>13082</v>
      </c>
      <c r="L317" s="22">
        <v>1.0754999999999999</v>
      </c>
      <c r="M317" s="74">
        <v>-1.2294</v>
      </c>
      <c r="N317" s="23">
        <v>0</v>
      </c>
      <c r="O317" s="34">
        <v>0.24399999999999999</v>
      </c>
      <c r="P317" s="34">
        <v>0.1193</v>
      </c>
      <c r="Q317" s="34">
        <v>0.24110000000000001</v>
      </c>
      <c r="R317" s="34">
        <v>0.114</v>
      </c>
      <c r="S317" s="34">
        <v>0.2014</v>
      </c>
      <c r="T317" s="34">
        <v>0.1726</v>
      </c>
      <c r="U317" s="34">
        <v>0.2288</v>
      </c>
      <c r="V317" s="34">
        <v>0.1353</v>
      </c>
      <c r="W317" s="19">
        <v>627.90300000000002</v>
      </c>
      <c r="X317" s="19">
        <v>185.654</v>
      </c>
      <c r="Y317" s="19">
        <v>0</v>
      </c>
      <c r="Z317" s="19">
        <v>813.55700000000002</v>
      </c>
      <c r="AA317" s="36">
        <v>347.76700000000005</v>
      </c>
      <c r="AB317" s="21">
        <v>69.552999999999997</v>
      </c>
      <c r="AC317" s="37">
        <v>537</v>
      </c>
      <c r="AD317" s="21">
        <v>322.2</v>
      </c>
      <c r="AE317" s="36">
        <v>4573.884</v>
      </c>
      <c r="AF317" s="36">
        <v>4551.1170000000002</v>
      </c>
      <c r="AG317" s="36">
        <v>4480.3339999999998</v>
      </c>
      <c r="AH317" s="36">
        <v>4539.6369999999997</v>
      </c>
      <c r="AI317" s="23">
        <v>4535.1120000000001</v>
      </c>
      <c r="AJ317" s="23">
        <v>1205.31</v>
      </c>
      <c r="AK317" s="23">
        <v>1205.31</v>
      </c>
      <c r="AL317" s="23">
        <v>5740.4219999999996</v>
      </c>
      <c r="AM317" s="22">
        <v>1.48</v>
      </c>
      <c r="AN317" s="23">
        <v>9137.259</v>
      </c>
      <c r="AO317" s="30">
        <v>1275544.96</v>
      </c>
    </row>
    <row r="318" spans="1:41" x14ac:dyDescent="0.2">
      <c r="A318" s="26">
        <v>118401403</v>
      </c>
      <c r="B318" s="27" t="s">
        <v>425</v>
      </c>
      <c r="C318" s="27" t="s">
        <v>426</v>
      </c>
      <c r="D318" s="31">
        <v>102808</v>
      </c>
      <c r="E318" s="31">
        <v>98194</v>
      </c>
      <c r="F318" s="31">
        <v>95498</v>
      </c>
      <c r="G318" s="31">
        <v>98833</v>
      </c>
      <c r="H318" s="19">
        <v>8159</v>
      </c>
      <c r="I318" s="19">
        <v>7906</v>
      </c>
      <c r="J318" s="19">
        <v>7725</v>
      </c>
      <c r="K318" s="19">
        <v>7930</v>
      </c>
      <c r="L318" s="22">
        <v>0.76639999999999997</v>
      </c>
      <c r="M318" s="74">
        <v>0.6018</v>
      </c>
      <c r="N318" s="23">
        <v>0</v>
      </c>
      <c r="O318" s="34">
        <v>9.74E-2</v>
      </c>
      <c r="P318" s="34">
        <v>0.15809999999999999</v>
      </c>
      <c r="Q318" s="34">
        <v>0.1278</v>
      </c>
      <c r="R318" s="34">
        <v>0.15260000000000001</v>
      </c>
      <c r="S318" s="34">
        <v>8.0299999999999996E-2</v>
      </c>
      <c r="T318" s="34">
        <v>0.15590000000000001</v>
      </c>
      <c r="U318" s="34">
        <v>0.1018</v>
      </c>
      <c r="V318" s="34">
        <v>0.1555</v>
      </c>
      <c r="W318" s="19">
        <v>172.23500000000001</v>
      </c>
      <c r="X318" s="19">
        <v>131.54499999999999</v>
      </c>
      <c r="Y318" s="19">
        <v>0</v>
      </c>
      <c r="Z318" s="19">
        <v>303.77999999999997</v>
      </c>
      <c r="AA318" s="36">
        <v>85.094000000000008</v>
      </c>
      <c r="AB318" s="21">
        <v>17.018999999999998</v>
      </c>
      <c r="AC318" s="37">
        <v>54</v>
      </c>
      <c r="AD318" s="21">
        <v>32.4</v>
      </c>
      <c r="AE318" s="36">
        <v>2819.8240000000001</v>
      </c>
      <c r="AF318" s="36">
        <v>2824.424</v>
      </c>
      <c r="AG318" s="36">
        <v>2889.1129999999998</v>
      </c>
      <c r="AH318" s="36">
        <v>2846.6610000000001</v>
      </c>
      <c r="AI318" s="23">
        <v>2844.4540000000002</v>
      </c>
      <c r="AJ318" s="23">
        <v>353.19900000000001</v>
      </c>
      <c r="AK318" s="23">
        <v>353.19900000000001</v>
      </c>
      <c r="AL318" s="23">
        <v>3197.6529999999998</v>
      </c>
      <c r="AM318" s="22">
        <v>0.78</v>
      </c>
      <c r="AN318" s="23">
        <v>1911.5309999999999</v>
      </c>
      <c r="AO318" s="30">
        <v>266846.3</v>
      </c>
    </row>
    <row r="319" spans="1:41" x14ac:dyDescent="0.2">
      <c r="A319" s="26">
        <v>118401603</v>
      </c>
      <c r="B319" s="27" t="s">
        <v>427</v>
      </c>
      <c r="C319" s="27" t="s">
        <v>426</v>
      </c>
      <c r="D319" s="31">
        <v>90556</v>
      </c>
      <c r="E319" s="31">
        <v>91099</v>
      </c>
      <c r="F319" s="31">
        <v>83125</v>
      </c>
      <c r="G319" s="31">
        <v>88260</v>
      </c>
      <c r="H319" s="19">
        <v>8531</v>
      </c>
      <c r="I319" s="19">
        <v>8430</v>
      </c>
      <c r="J319" s="19">
        <v>8434</v>
      </c>
      <c r="K319" s="19">
        <v>8465</v>
      </c>
      <c r="L319" s="22">
        <v>0.85819999999999996</v>
      </c>
      <c r="M319" s="74">
        <v>0.48149999999999998</v>
      </c>
      <c r="N319" s="23">
        <v>0</v>
      </c>
      <c r="O319" s="34">
        <v>0.1278</v>
      </c>
      <c r="P319" s="34">
        <v>0.113</v>
      </c>
      <c r="Q319" s="34">
        <v>0.15129999999999999</v>
      </c>
      <c r="R319" s="34">
        <v>7.0599999999999996E-2</v>
      </c>
      <c r="S319" s="34">
        <v>0.17219999999999999</v>
      </c>
      <c r="T319" s="34">
        <v>4.1700000000000001E-2</v>
      </c>
      <c r="U319" s="34">
        <v>0.15040000000000001</v>
      </c>
      <c r="V319" s="34">
        <v>7.51E-2</v>
      </c>
      <c r="W319" s="19">
        <v>230.78700000000001</v>
      </c>
      <c r="X319" s="19">
        <v>57.62</v>
      </c>
      <c r="Y319" s="19">
        <v>0</v>
      </c>
      <c r="Z319" s="19">
        <v>288.40699999999998</v>
      </c>
      <c r="AA319" s="36">
        <v>71.522999999999996</v>
      </c>
      <c r="AB319" s="21">
        <v>14.305</v>
      </c>
      <c r="AC319" s="37">
        <v>32</v>
      </c>
      <c r="AD319" s="21">
        <v>19.2</v>
      </c>
      <c r="AE319" s="36">
        <v>2557.4760000000001</v>
      </c>
      <c r="AF319" s="36">
        <v>2542.826</v>
      </c>
      <c r="AG319" s="36">
        <v>2579.3910000000001</v>
      </c>
      <c r="AH319" s="36">
        <v>2574.7089999999998</v>
      </c>
      <c r="AI319" s="23">
        <v>2559.8980000000001</v>
      </c>
      <c r="AJ319" s="23">
        <v>321.91199999999998</v>
      </c>
      <c r="AK319" s="23">
        <v>321.91199999999998</v>
      </c>
      <c r="AL319" s="23">
        <v>2881.81</v>
      </c>
      <c r="AM319" s="22">
        <v>0.87</v>
      </c>
      <c r="AN319" s="23">
        <v>2151.6570000000002</v>
      </c>
      <c r="AO319" s="30">
        <v>300367.46000000002</v>
      </c>
    </row>
    <row r="320" spans="1:41" x14ac:dyDescent="0.2">
      <c r="A320" s="26">
        <v>118402603</v>
      </c>
      <c r="B320" s="27" t="s">
        <v>428</v>
      </c>
      <c r="C320" s="27" t="s">
        <v>426</v>
      </c>
      <c r="D320" s="31">
        <v>59581</v>
      </c>
      <c r="E320" s="31">
        <v>58947</v>
      </c>
      <c r="F320" s="31">
        <v>53432</v>
      </c>
      <c r="G320" s="31">
        <v>57320</v>
      </c>
      <c r="H320" s="19">
        <v>7671</v>
      </c>
      <c r="I320" s="19">
        <v>7417</v>
      </c>
      <c r="J320" s="19">
        <v>7270</v>
      </c>
      <c r="K320" s="19">
        <v>7453</v>
      </c>
      <c r="L320" s="22">
        <v>1.3213999999999999</v>
      </c>
      <c r="M320" s="74">
        <v>0.51680000000000004</v>
      </c>
      <c r="N320" s="23">
        <v>0</v>
      </c>
      <c r="O320" s="34">
        <v>0.26819999999999999</v>
      </c>
      <c r="P320" s="34">
        <v>0.16070000000000001</v>
      </c>
      <c r="Q320" s="34">
        <v>0.27700000000000002</v>
      </c>
      <c r="R320" s="34">
        <v>0.16589999999999999</v>
      </c>
      <c r="S320" s="34">
        <v>0.3795</v>
      </c>
      <c r="T320" s="34">
        <v>0.18659999999999999</v>
      </c>
      <c r="U320" s="34">
        <v>0.30819999999999997</v>
      </c>
      <c r="V320" s="34">
        <v>0.1711</v>
      </c>
      <c r="W320" s="19">
        <v>471.16800000000001</v>
      </c>
      <c r="X320" s="19">
        <v>130.78700000000001</v>
      </c>
      <c r="Y320" s="19">
        <v>235.584</v>
      </c>
      <c r="Z320" s="19">
        <v>837.53899999999999</v>
      </c>
      <c r="AA320" s="36">
        <v>215.29599999999999</v>
      </c>
      <c r="AB320" s="21">
        <v>43.058999999999997</v>
      </c>
      <c r="AC320" s="37">
        <v>181</v>
      </c>
      <c r="AD320" s="21">
        <v>108.6</v>
      </c>
      <c r="AE320" s="36">
        <v>2547.9560000000001</v>
      </c>
      <c r="AF320" s="36">
        <v>2515.953</v>
      </c>
      <c r="AG320" s="36">
        <v>2498.9</v>
      </c>
      <c r="AH320" s="36">
        <v>2453.163</v>
      </c>
      <c r="AI320" s="23">
        <v>2520.9360000000001</v>
      </c>
      <c r="AJ320" s="23">
        <v>989.19799999999998</v>
      </c>
      <c r="AK320" s="23">
        <v>989.19799999999998</v>
      </c>
      <c r="AL320" s="23">
        <v>3510.134</v>
      </c>
      <c r="AM320" s="22">
        <v>1.17</v>
      </c>
      <c r="AN320" s="23">
        <v>5426.8010000000004</v>
      </c>
      <c r="AO320" s="30">
        <v>757571.68</v>
      </c>
    </row>
    <row r="321" spans="1:41" x14ac:dyDescent="0.2">
      <c r="A321" s="26">
        <v>118403003</v>
      </c>
      <c r="B321" s="27" t="s">
        <v>429</v>
      </c>
      <c r="C321" s="27" t="s">
        <v>426</v>
      </c>
      <c r="D321" s="31">
        <v>58177</v>
      </c>
      <c r="E321" s="31">
        <v>57594</v>
      </c>
      <c r="F321" s="31">
        <v>60950</v>
      </c>
      <c r="G321" s="31">
        <v>58907</v>
      </c>
      <c r="H321" s="19">
        <v>6261</v>
      </c>
      <c r="I321" s="19">
        <v>6338</v>
      </c>
      <c r="J321" s="19">
        <v>6453</v>
      </c>
      <c r="K321" s="19">
        <v>6351</v>
      </c>
      <c r="L321" s="22">
        <v>1.2858000000000001</v>
      </c>
      <c r="M321" s="74">
        <v>0.24030000000000001</v>
      </c>
      <c r="N321" s="23">
        <v>0</v>
      </c>
      <c r="O321" s="34">
        <v>0.26100000000000001</v>
      </c>
      <c r="P321" s="34">
        <v>0.21920000000000001</v>
      </c>
      <c r="Q321" s="34">
        <v>0.29249999999999998</v>
      </c>
      <c r="R321" s="34">
        <v>0.17449999999999999</v>
      </c>
      <c r="S321" s="34">
        <v>0.30249999999999999</v>
      </c>
      <c r="T321" s="34">
        <v>0.1527</v>
      </c>
      <c r="U321" s="34">
        <v>0.2853</v>
      </c>
      <c r="V321" s="34">
        <v>0.18210000000000001</v>
      </c>
      <c r="W321" s="19">
        <v>403.286</v>
      </c>
      <c r="X321" s="19">
        <v>128.70400000000001</v>
      </c>
      <c r="Y321" s="19">
        <v>201.643</v>
      </c>
      <c r="Z321" s="19">
        <v>733.63300000000004</v>
      </c>
      <c r="AA321" s="36">
        <v>175.79499999999999</v>
      </c>
      <c r="AB321" s="21">
        <v>35.158999999999999</v>
      </c>
      <c r="AC321" s="37">
        <v>322</v>
      </c>
      <c r="AD321" s="21">
        <v>193.2</v>
      </c>
      <c r="AE321" s="36">
        <v>2355.92</v>
      </c>
      <c r="AF321" s="36">
        <v>2226.1640000000002</v>
      </c>
      <c r="AG321" s="36">
        <v>2168.125</v>
      </c>
      <c r="AH321" s="36">
        <v>2149.0129999999999</v>
      </c>
      <c r="AI321" s="23">
        <v>2250.0700000000002</v>
      </c>
      <c r="AJ321" s="23">
        <v>961.99199999999996</v>
      </c>
      <c r="AK321" s="23">
        <v>961.99199999999996</v>
      </c>
      <c r="AL321" s="23">
        <v>3212.0619999999999</v>
      </c>
      <c r="AM321" s="22">
        <v>1.58</v>
      </c>
      <c r="AN321" s="23">
        <v>6525.51</v>
      </c>
      <c r="AO321" s="30">
        <v>910949.49</v>
      </c>
    </row>
    <row r="322" spans="1:41" x14ac:dyDescent="0.2">
      <c r="A322" s="26">
        <v>118403302</v>
      </c>
      <c r="B322" s="27" t="s">
        <v>430</v>
      </c>
      <c r="C322" s="27" t="s">
        <v>426</v>
      </c>
      <c r="D322" s="31">
        <v>57795</v>
      </c>
      <c r="E322" s="31">
        <v>55757</v>
      </c>
      <c r="F322" s="31">
        <v>54716</v>
      </c>
      <c r="G322" s="31">
        <v>56089</v>
      </c>
      <c r="H322" s="19">
        <v>31425</v>
      </c>
      <c r="I322" s="19">
        <v>31201</v>
      </c>
      <c r="J322" s="19">
        <v>30628</v>
      </c>
      <c r="K322" s="19">
        <v>31085</v>
      </c>
      <c r="L322" s="22">
        <v>1.3504</v>
      </c>
      <c r="M322" s="74">
        <v>-0.45860000000000001</v>
      </c>
      <c r="N322" s="23">
        <v>0</v>
      </c>
      <c r="O322" s="34">
        <v>0.28100000000000003</v>
      </c>
      <c r="P322" s="34">
        <v>0.24010000000000001</v>
      </c>
      <c r="Q322" s="34">
        <v>0.29120000000000001</v>
      </c>
      <c r="R322" s="34">
        <v>0.2288</v>
      </c>
      <c r="S322" s="34">
        <v>0.2918</v>
      </c>
      <c r="T322" s="34">
        <v>0.2167</v>
      </c>
      <c r="U322" s="34">
        <v>0.28799999999999998</v>
      </c>
      <c r="V322" s="34">
        <v>0.22850000000000001</v>
      </c>
      <c r="W322" s="19">
        <v>2338.4920000000002</v>
      </c>
      <c r="X322" s="19">
        <v>927.68299999999999</v>
      </c>
      <c r="Y322" s="19">
        <v>0</v>
      </c>
      <c r="Z322" s="19">
        <v>3266.1750000000002</v>
      </c>
      <c r="AA322" s="36">
        <v>430.39000000000004</v>
      </c>
      <c r="AB322" s="21">
        <v>86.078000000000003</v>
      </c>
      <c r="AC322" s="37">
        <v>4131</v>
      </c>
      <c r="AD322" s="21">
        <v>2478.6</v>
      </c>
      <c r="AE322" s="36">
        <v>13532.941999999999</v>
      </c>
      <c r="AF322" s="36">
        <v>13094.375</v>
      </c>
      <c r="AG322" s="36">
        <v>12687.778</v>
      </c>
      <c r="AH322" s="36">
        <v>12357.246999999999</v>
      </c>
      <c r="AI322" s="23">
        <v>13105.031999999999</v>
      </c>
      <c r="AJ322" s="23">
        <v>5830.8530000000001</v>
      </c>
      <c r="AK322" s="23">
        <v>5830.8530000000001</v>
      </c>
      <c r="AL322" s="23">
        <v>18935.884999999998</v>
      </c>
      <c r="AM322" s="22">
        <v>1.61</v>
      </c>
      <c r="AN322" s="23">
        <v>41169.341</v>
      </c>
      <c r="AO322" s="30">
        <v>5747166.1399999997</v>
      </c>
    </row>
    <row r="323" spans="1:41" x14ac:dyDescent="0.2">
      <c r="A323" s="26">
        <v>118403903</v>
      </c>
      <c r="B323" s="27" t="s">
        <v>431</v>
      </c>
      <c r="C323" s="27" t="s">
        <v>426</v>
      </c>
      <c r="D323" s="31">
        <v>84188</v>
      </c>
      <c r="E323" s="31">
        <v>81197</v>
      </c>
      <c r="F323" s="31">
        <v>80855</v>
      </c>
      <c r="G323" s="31">
        <v>82080</v>
      </c>
      <c r="H323" s="19">
        <v>5967</v>
      </c>
      <c r="I323" s="19">
        <v>5872</v>
      </c>
      <c r="J323" s="19">
        <v>5964</v>
      </c>
      <c r="K323" s="19">
        <v>5934</v>
      </c>
      <c r="L323" s="22">
        <v>0.92279999999999995</v>
      </c>
      <c r="M323" s="74">
        <v>0.78800000000000003</v>
      </c>
      <c r="N323" s="23">
        <v>26.152999999999999</v>
      </c>
      <c r="O323" s="34">
        <v>6.9599999999999995E-2</v>
      </c>
      <c r="P323" s="34">
        <v>0.19869999999999999</v>
      </c>
      <c r="Q323" s="34">
        <v>6.3100000000000003E-2</v>
      </c>
      <c r="R323" s="34">
        <v>0.1817</v>
      </c>
      <c r="S323" s="34">
        <v>4.02E-2</v>
      </c>
      <c r="T323" s="34">
        <v>0.14369999999999999</v>
      </c>
      <c r="U323" s="34">
        <v>5.7599999999999998E-2</v>
      </c>
      <c r="V323" s="34">
        <v>0.17469999999999999</v>
      </c>
      <c r="W323" s="19">
        <v>56.206000000000003</v>
      </c>
      <c r="X323" s="19">
        <v>85.236000000000004</v>
      </c>
      <c r="Y323" s="19">
        <v>0</v>
      </c>
      <c r="Z323" s="19">
        <v>141.44200000000001</v>
      </c>
      <c r="AA323" s="36">
        <v>59.988000000000007</v>
      </c>
      <c r="AB323" s="21">
        <v>11.997999999999999</v>
      </c>
      <c r="AC323" s="37">
        <v>5</v>
      </c>
      <c r="AD323" s="21">
        <v>3</v>
      </c>
      <c r="AE323" s="36">
        <v>1626.338</v>
      </c>
      <c r="AF323" s="36">
        <v>1669.655</v>
      </c>
      <c r="AG323" s="36">
        <v>1677.5709999999999</v>
      </c>
      <c r="AH323" s="36">
        <v>1708.0820000000001</v>
      </c>
      <c r="AI323" s="23">
        <v>1657.855</v>
      </c>
      <c r="AJ323" s="23">
        <v>156.44</v>
      </c>
      <c r="AK323" s="23">
        <v>182.59299999999999</v>
      </c>
      <c r="AL323" s="23">
        <v>1840.4480000000001</v>
      </c>
      <c r="AM323" s="22">
        <v>0.79</v>
      </c>
      <c r="AN323" s="23">
        <v>1341.7090000000001</v>
      </c>
      <c r="AO323" s="30">
        <v>187300.17</v>
      </c>
    </row>
    <row r="324" spans="1:41" x14ac:dyDescent="0.2">
      <c r="A324" s="26">
        <v>118406003</v>
      </c>
      <c r="B324" s="27" t="s">
        <v>432</v>
      </c>
      <c r="C324" s="27" t="s">
        <v>426</v>
      </c>
      <c r="D324" s="31">
        <v>69215</v>
      </c>
      <c r="E324" s="31">
        <v>68164</v>
      </c>
      <c r="F324" s="31">
        <v>66967</v>
      </c>
      <c r="G324" s="31">
        <v>68115</v>
      </c>
      <c r="H324" s="19">
        <v>3432</v>
      </c>
      <c r="I324" s="19">
        <v>3394</v>
      </c>
      <c r="J324" s="19">
        <v>3350</v>
      </c>
      <c r="K324" s="19">
        <v>3392</v>
      </c>
      <c r="L324" s="22">
        <v>1.1120000000000001</v>
      </c>
      <c r="M324" s="74">
        <v>0.87190000000000001</v>
      </c>
      <c r="N324" s="23">
        <v>95.108999999999995</v>
      </c>
      <c r="O324" s="34">
        <v>4.7500000000000001E-2</v>
      </c>
      <c r="P324" s="34">
        <v>0.19109999999999999</v>
      </c>
      <c r="Q324" s="34">
        <v>5.04E-2</v>
      </c>
      <c r="R324" s="34">
        <v>0.1855</v>
      </c>
      <c r="S324" s="34">
        <v>6.2799999999999995E-2</v>
      </c>
      <c r="T324" s="34">
        <v>0.23449999999999999</v>
      </c>
      <c r="U324" s="34">
        <v>5.3600000000000002E-2</v>
      </c>
      <c r="V324" s="34">
        <v>0.20369999999999999</v>
      </c>
      <c r="W324" s="19">
        <v>30.390999999999998</v>
      </c>
      <c r="X324" s="19">
        <v>57.747999999999998</v>
      </c>
      <c r="Y324" s="19">
        <v>0</v>
      </c>
      <c r="Z324" s="19">
        <v>88.138999999999996</v>
      </c>
      <c r="AA324" s="36">
        <v>58.174000000000007</v>
      </c>
      <c r="AB324" s="21">
        <v>11.635</v>
      </c>
      <c r="AC324" s="37">
        <v>3</v>
      </c>
      <c r="AD324" s="21">
        <v>1.8</v>
      </c>
      <c r="AE324" s="36">
        <v>944.99099999999999</v>
      </c>
      <c r="AF324" s="36">
        <v>965.13300000000004</v>
      </c>
      <c r="AG324" s="36">
        <v>938.63499999999999</v>
      </c>
      <c r="AH324" s="36">
        <v>968.39099999999996</v>
      </c>
      <c r="AI324" s="23">
        <v>949.58600000000001</v>
      </c>
      <c r="AJ324" s="23">
        <v>101.574</v>
      </c>
      <c r="AK324" s="23">
        <v>196.68299999999999</v>
      </c>
      <c r="AL324" s="23">
        <v>1146.269</v>
      </c>
      <c r="AM324" s="22">
        <v>0.88</v>
      </c>
      <c r="AN324" s="23">
        <v>1121.693</v>
      </c>
      <c r="AO324" s="30">
        <v>156586.32999999999</v>
      </c>
    </row>
    <row r="325" spans="1:41" x14ac:dyDescent="0.2">
      <c r="A325" s="26">
        <v>118406602</v>
      </c>
      <c r="B325" s="27" t="s">
        <v>433</v>
      </c>
      <c r="C325" s="27" t="s">
        <v>426</v>
      </c>
      <c r="D325" s="31">
        <v>62868</v>
      </c>
      <c r="E325" s="31">
        <v>61564</v>
      </c>
      <c r="F325" s="31">
        <v>57070</v>
      </c>
      <c r="G325" s="31">
        <v>60501</v>
      </c>
      <c r="H325" s="19">
        <v>12436</v>
      </c>
      <c r="I325" s="19">
        <v>12095</v>
      </c>
      <c r="J325" s="19">
        <v>12115</v>
      </c>
      <c r="K325" s="19">
        <v>12215</v>
      </c>
      <c r="L325" s="22">
        <v>1.2519</v>
      </c>
      <c r="M325" s="74">
        <v>0.23069999999999999</v>
      </c>
      <c r="N325" s="23">
        <v>0</v>
      </c>
      <c r="O325" s="34">
        <v>0.2135</v>
      </c>
      <c r="P325" s="34">
        <v>0.20630000000000001</v>
      </c>
      <c r="Q325" s="34">
        <v>0.27810000000000001</v>
      </c>
      <c r="R325" s="34">
        <v>0.1215</v>
      </c>
      <c r="S325" s="34">
        <v>0.24879999999999999</v>
      </c>
      <c r="T325" s="34">
        <v>0.20710000000000001</v>
      </c>
      <c r="U325" s="34">
        <v>0.24679999999999999</v>
      </c>
      <c r="V325" s="34">
        <v>0.17829999999999999</v>
      </c>
      <c r="W325" s="19">
        <v>511.59199999999998</v>
      </c>
      <c r="X325" s="19">
        <v>184.79900000000001</v>
      </c>
      <c r="Y325" s="19">
        <v>0</v>
      </c>
      <c r="Z325" s="19">
        <v>696.39099999999996</v>
      </c>
      <c r="AA325" s="36">
        <v>155.024</v>
      </c>
      <c r="AB325" s="21">
        <v>31.004999999999999</v>
      </c>
      <c r="AC325" s="37">
        <v>131</v>
      </c>
      <c r="AD325" s="21">
        <v>78.599999999999994</v>
      </c>
      <c r="AE325" s="36">
        <v>3454.8339999999998</v>
      </c>
      <c r="AF325" s="36">
        <v>3389.8670000000002</v>
      </c>
      <c r="AG325" s="36">
        <v>3227.1370000000002</v>
      </c>
      <c r="AH325" s="36">
        <v>3249.4960000000001</v>
      </c>
      <c r="AI325" s="23">
        <v>3357.279</v>
      </c>
      <c r="AJ325" s="23">
        <v>805.99599999999998</v>
      </c>
      <c r="AK325" s="23">
        <v>805.99599999999998</v>
      </c>
      <c r="AL325" s="23">
        <v>4163.2749999999996</v>
      </c>
      <c r="AM325" s="22">
        <v>1.18</v>
      </c>
      <c r="AN325" s="23">
        <v>6150.165</v>
      </c>
      <c r="AO325" s="30">
        <v>858552</v>
      </c>
    </row>
    <row r="326" spans="1:41" x14ac:dyDescent="0.2">
      <c r="A326" s="26">
        <v>118408852</v>
      </c>
      <c r="B326" s="27" t="s">
        <v>434</v>
      </c>
      <c r="C326" s="27" t="s">
        <v>426</v>
      </c>
      <c r="D326" s="31">
        <v>56131</v>
      </c>
      <c r="E326" s="31">
        <v>55358</v>
      </c>
      <c r="F326" s="31">
        <v>53741</v>
      </c>
      <c r="G326" s="31">
        <v>55077</v>
      </c>
      <c r="H326" s="19">
        <v>25024</v>
      </c>
      <c r="I326" s="19">
        <v>24881</v>
      </c>
      <c r="J326" s="19">
        <v>24672</v>
      </c>
      <c r="K326" s="19">
        <v>24859</v>
      </c>
      <c r="L326" s="22">
        <v>1.3752</v>
      </c>
      <c r="M326" s="74">
        <v>-0.249</v>
      </c>
      <c r="N326" s="23">
        <v>0</v>
      </c>
      <c r="O326" s="34">
        <v>0.36109999999999998</v>
      </c>
      <c r="P326" s="34">
        <v>0.23719999999999999</v>
      </c>
      <c r="Q326" s="34">
        <v>0.31280000000000002</v>
      </c>
      <c r="R326" s="34">
        <v>0.22109999999999999</v>
      </c>
      <c r="S326" s="34">
        <v>0.3327</v>
      </c>
      <c r="T326" s="34">
        <v>0.1933</v>
      </c>
      <c r="U326" s="34">
        <v>0.33550000000000002</v>
      </c>
      <c r="V326" s="34">
        <v>0.2172</v>
      </c>
      <c r="W326" s="19">
        <v>1888.771</v>
      </c>
      <c r="X326" s="19">
        <v>611.38699999999994</v>
      </c>
      <c r="Y326" s="19">
        <v>944.38499999999999</v>
      </c>
      <c r="Z326" s="19">
        <v>3444.5430000000001</v>
      </c>
      <c r="AA326" s="36">
        <v>972.37299999999993</v>
      </c>
      <c r="AB326" s="21">
        <v>194.47499999999999</v>
      </c>
      <c r="AC326" s="37">
        <v>1627</v>
      </c>
      <c r="AD326" s="21">
        <v>976.2</v>
      </c>
      <c r="AE326" s="36">
        <v>9382.8639999999996</v>
      </c>
      <c r="AF326" s="36">
        <v>9293.8549999999996</v>
      </c>
      <c r="AG326" s="36">
        <v>8944.4969999999994</v>
      </c>
      <c r="AH326" s="36">
        <v>8498.4719999999998</v>
      </c>
      <c r="AI326" s="23">
        <v>9207.0720000000001</v>
      </c>
      <c r="AJ326" s="23">
        <v>4615.2179999999998</v>
      </c>
      <c r="AK326" s="23">
        <v>4615.2179999999998</v>
      </c>
      <c r="AL326" s="23">
        <v>13822.29</v>
      </c>
      <c r="AM326" s="22">
        <v>1.66</v>
      </c>
      <c r="AN326" s="23">
        <v>31553.966</v>
      </c>
      <c r="AO326" s="30">
        <v>4404877.04</v>
      </c>
    </row>
    <row r="327" spans="1:41" x14ac:dyDescent="0.2">
      <c r="A327" s="26">
        <v>118409203</v>
      </c>
      <c r="B327" s="27" t="s">
        <v>435</v>
      </c>
      <c r="C327" s="27" t="s">
        <v>426</v>
      </c>
      <c r="D327" s="31">
        <v>65138</v>
      </c>
      <c r="E327" s="31">
        <v>65357</v>
      </c>
      <c r="F327" s="31">
        <v>69154</v>
      </c>
      <c r="G327" s="31">
        <v>66550</v>
      </c>
      <c r="H327" s="19">
        <v>8893</v>
      </c>
      <c r="I327" s="19">
        <v>8782</v>
      </c>
      <c r="J327" s="19">
        <v>8611</v>
      </c>
      <c r="K327" s="19">
        <v>8762</v>
      </c>
      <c r="L327" s="22">
        <v>1.1380999999999999</v>
      </c>
      <c r="M327" s="74">
        <v>0.38390000000000002</v>
      </c>
      <c r="N327" s="23">
        <v>0</v>
      </c>
      <c r="O327" s="34">
        <v>8.7599999999999997E-2</v>
      </c>
      <c r="P327" s="34">
        <v>0.26240000000000002</v>
      </c>
      <c r="Q327" s="34">
        <v>8.5599999999999996E-2</v>
      </c>
      <c r="R327" s="34">
        <v>0.26100000000000001</v>
      </c>
      <c r="S327" s="34">
        <v>8.9200000000000002E-2</v>
      </c>
      <c r="T327" s="34">
        <v>0.15870000000000001</v>
      </c>
      <c r="U327" s="34">
        <v>8.7499999999999994E-2</v>
      </c>
      <c r="V327" s="34">
        <v>0.22739999999999999</v>
      </c>
      <c r="W327" s="19">
        <v>111.77</v>
      </c>
      <c r="X327" s="19">
        <v>145.238</v>
      </c>
      <c r="Y327" s="19">
        <v>0</v>
      </c>
      <c r="Z327" s="19">
        <v>257.00799999999998</v>
      </c>
      <c r="AA327" s="36">
        <v>138.46100000000001</v>
      </c>
      <c r="AB327" s="21">
        <v>27.692</v>
      </c>
      <c r="AC327" s="37">
        <v>67</v>
      </c>
      <c r="AD327" s="21">
        <v>40.200000000000003</v>
      </c>
      <c r="AE327" s="36">
        <v>2128.9609999999998</v>
      </c>
      <c r="AF327" s="36">
        <v>2178.7420000000002</v>
      </c>
      <c r="AG327" s="36">
        <v>2197.6689999999999</v>
      </c>
      <c r="AH327" s="36">
        <v>2180.5219999999999</v>
      </c>
      <c r="AI327" s="23">
        <v>2168.4569999999999</v>
      </c>
      <c r="AJ327" s="23">
        <v>324.89999999999998</v>
      </c>
      <c r="AK327" s="23">
        <v>324.89999999999998</v>
      </c>
      <c r="AL327" s="23">
        <v>2493.357</v>
      </c>
      <c r="AM327" s="22">
        <v>0.95</v>
      </c>
      <c r="AN327" s="23">
        <v>2695.8049999999998</v>
      </c>
      <c r="AO327" s="30">
        <v>376329.54</v>
      </c>
    </row>
    <row r="328" spans="1:41" x14ac:dyDescent="0.2">
      <c r="A328" s="26">
        <v>118409302</v>
      </c>
      <c r="B328" s="27" t="s">
        <v>436</v>
      </c>
      <c r="C328" s="27" t="s">
        <v>426</v>
      </c>
      <c r="D328" s="31">
        <v>56824</v>
      </c>
      <c r="E328" s="31">
        <v>55235</v>
      </c>
      <c r="F328" s="31">
        <v>54886</v>
      </c>
      <c r="G328" s="31">
        <v>55648</v>
      </c>
      <c r="H328" s="19">
        <v>18312</v>
      </c>
      <c r="I328" s="19">
        <v>18154</v>
      </c>
      <c r="J328" s="19">
        <v>18406</v>
      </c>
      <c r="K328" s="19">
        <v>18291</v>
      </c>
      <c r="L328" s="22">
        <v>1.3611</v>
      </c>
      <c r="M328" s="74">
        <v>-1.4757</v>
      </c>
      <c r="N328" s="23">
        <v>0</v>
      </c>
      <c r="O328" s="34">
        <v>0.31559999999999999</v>
      </c>
      <c r="P328" s="34">
        <v>0.26529999999999998</v>
      </c>
      <c r="Q328" s="34">
        <v>0.30380000000000001</v>
      </c>
      <c r="R328" s="34">
        <v>0.25419999999999998</v>
      </c>
      <c r="S328" s="34">
        <v>0.27089999999999997</v>
      </c>
      <c r="T328" s="34">
        <v>0.2651</v>
      </c>
      <c r="U328" s="34">
        <v>0.29680000000000001</v>
      </c>
      <c r="V328" s="34">
        <v>0.26150000000000001</v>
      </c>
      <c r="W328" s="19">
        <v>1005.676</v>
      </c>
      <c r="X328" s="19">
        <v>443.03300000000002</v>
      </c>
      <c r="Y328" s="19">
        <v>502.83800000000002</v>
      </c>
      <c r="Z328" s="19">
        <v>1951.547</v>
      </c>
      <c r="AA328" s="36">
        <v>358.03499999999997</v>
      </c>
      <c r="AB328" s="21">
        <v>71.606999999999999</v>
      </c>
      <c r="AC328" s="37">
        <v>311</v>
      </c>
      <c r="AD328" s="21">
        <v>186.6</v>
      </c>
      <c r="AE328" s="36">
        <v>5647.3280000000004</v>
      </c>
      <c r="AF328" s="36">
        <v>5556.4870000000001</v>
      </c>
      <c r="AG328" s="36">
        <v>5544.4070000000002</v>
      </c>
      <c r="AH328" s="36">
        <v>5384.7489999999998</v>
      </c>
      <c r="AI328" s="23">
        <v>5582.741</v>
      </c>
      <c r="AJ328" s="23">
        <v>2209.7539999999999</v>
      </c>
      <c r="AK328" s="23">
        <v>2209.7539999999999</v>
      </c>
      <c r="AL328" s="23">
        <v>7792.4949999999999</v>
      </c>
      <c r="AM328" s="22">
        <v>1.36</v>
      </c>
      <c r="AN328" s="23">
        <v>14424.656000000001</v>
      </c>
      <c r="AO328" s="30">
        <v>2013656.1</v>
      </c>
    </row>
    <row r="329" spans="1:41" x14ac:dyDescent="0.2">
      <c r="A329" s="26">
        <v>117412003</v>
      </c>
      <c r="B329" s="27" t="s">
        <v>410</v>
      </c>
      <c r="C329" s="27" t="s">
        <v>411</v>
      </c>
      <c r="D329" s="31">
        <v>71541</v>
      </c>
      <c r="E329" s="31">
        <v>70625</v>
      </c>
      <c r="F329" s="31">
        <v>70992</v>
      </c>
      <c r="G329" s="31">
        <v>71053</v>
      </c>
      <c r="H329" s="19">
        <v>4416</v>
      </c>
      <c r="I329" s="19">
        <v>4416</v>
      </c>
      <c r="J329" s="19">
        <v>4407</v>
      </c>
      <c r="K329" s="19">
        <v>4413</v>
      </c>
      <c r="L329" s="22">
        <v>1.0660000000000001</v>
      </c>
      <c r="M329" s="74">
        <v>0.79149999999999998</v>
      </c>
      <c r="N329" s="23">
        <v>32.549999999999997</v>
      </c>
      <c r="O329" s="34">
        <v>0.1787</v>
      </c>
      <c r="P329" s="34">
        <v>0.1016</v>
      </c>
      <c r="Q329" s="34">
        <v>0.1021</v>
      </c>
      <c r="R329" s="34">
        <v>0.13300000000000001</v>
      </c>
      <c r="S329" s="34">
        <v>0.12690000000000001</v>
      </c>
      <c r="T329" s="34">
        <v>9.8599999999999993E-2</v>
      </c>
      <c r="U329" s="34">
        <v>0.13589999999999999</v>
      </c>
      <c r="V329" s="34">
        <v>0.1111</v>
      </c>
      <c r="W329" s="19">
        <v>134.024</v>
      </c>
      <c r="X329" s="19">
        <v>54.783000000000001</v>
      </c>
      <c r="Y329" s="19">
        <v>0</v>
      </c>
      <c r="Z329" s="19">
        <v>188.80699999999999</v>
      </c>
      <c r="AA329" s="36">
        <v>60.79699999999999</v>
      </c>
      <c r="AB329" s="21">
        <v>12.159000000000001</v>
      </c>
      <c r="AC329" s="37">
        <v>3</v>
      </c>
      <c r="AD329" s="21">
        <v>1.8</v>
      </c>
      <c r="AE329" s="36">
        <v>1643.655</v>
      </c>
      <c r="AF329" s="36">
        <v>1656.692</v>
      </c>
      <c r="AG329" s="36">
        <v>1643.249</v>
      </c>
      <c r="AH329" s="36">
        <v>1638.5219999999999</v>
      </c>
      <c r="AI329" s="23">
        <v>1647.865</v>
      </c>
      <c r="AJ329" s="23">
        <v>202.76599999999999</v>
      </c>
      <c r="AK329" s="23">
        <v>235.316</v>
      </c>
      <c r="AL329" s="23">
        <v>1883.181</v>
      </c>
      <c r="AM329" s="22">
        <v>1.06</v>
      </c>
      <c r="AN329" s="23">
        <v>2127.9189999999999</v>
      </c>
      <c r="AO329" s="30">
        <v>297053.67</v>
      </c>
    </row>
    <row r="330" spans="1:41" x14ac:dyDescent="0.2">
      <c r="A330" s="26">
        <v>117414003</v>
      </c>
      <c r="B330" s="27" t="s">
        <v>412</v>
      </c>
      <c r="C330" s="27" t="s">
        <v>411</v>
      </c>
      <c r="D330" s="31">
        <v>71317</v>
      </c>
      <c r="E330" s="31">
        <v>72244</v>
      </c>
      <c r="F330" s="31">
        <v>69421</v>
      </c>
      <c r="G330" s="31">
        <v>70994</v>
      </c>
      <c r="H330" s="19">
        <v>6698</v>
      </c>
      <c r="I330" s="19">
        <v>6772</v>
      </c>
      <c r="J330" s="19">
        <v>6770</v>
      </c>
      <c r="K330" s="19">
        <v>6747</v>
      </c>
      <c r="L330" s="22">
        <v>1.0669</v>
      </c>
      <c r="M330" s="74">
        <v>0.7611</v>
      </c>
      <c r="N330" s="23">
        <v>0</v>
      </c>
      <c r="O330" s="34">
        <v>9.35E-2</v>
      </c>
      <c r="P330" s="34">
        <v>0.20610000000000001</v>
      </c>
      <c r="Q330" s="34">
        <v>7.6100000000000001E-2</v>
      </c>
      <c r="R330" s="34">
        <v>0.18340000000000001</v>
      </c>
      <c r="S330" s="34">
        <v>7.4399999999999994E-2</v>
      </c>
      <c r="T330" s="34">
        <v>0.21479999999999999</v>
      </c>
      <c r="U330" s="34">
        <v>8.1299999999999997E-2</v>
      </c>
      <c r="V330" s="34">
        <v>0.2014</v>
      </c>
      <c r="W330" s="19">
        <v>111.28400000000001</v>
      </c>
      <c r="X330" s="19">
        <v>137.839</v>
      </c>
      <c r="Y330" s="19">
        <v>0</v>
      </c>
      <c r="Z330" s="19">
        <v>249.12299999999999</v>
      </c>
      <c r="AA330" s="36">
        <v>208.535</v>
      </c>
      <c r="AB330" s="21">
        <v>41.707000000000001</v>
      </c>
      <c r="AC330" s="37">
        <v>6</v>
      </c>
      <c r="AD330" s="21">
        <v>3.6</v>
      </c>
      <c r="AE330" s="36">
        <v>2281.3420000000001</v>
      </c>
      <c r="AF330" s="36">
        <v>2321.4760000000001</v>
      </c>
      <c r="AG330" s="36">
        <v>2317.6</v>
      </c>
      <c r="AH330" s="36">
        <v>2363.614</v>
      </c>
      <c r="AI330" s="23">
        <v>2306.806</v>
      </c>
      <c r="AJ330" s="23">
        <v>294.43</v>
      </c>
      <c r="AK330" s="23">
        <v>294.43</v>
      </c>
      <c r="AL330" s="23">
        <v>2601.2359999999999</v>
      </c>
      <c r="AM330" s="22">
        <v>1</v>
      </c>
      <c r="AN330" s="23">
        <v>2775.259</v>
      </c>
      <c r="AO330" s="30">
        <v>387421.18</v>
      </c>
    </row>
    <row r="331" spans="1:41" x14ac:dyDescent="0.2">
      <c r="A331" s="26">
        <v>117414203</v>
      </c>
      <c r="B331" s="27" t="s">
        <v>413</v>
      </c>
      <c r="C331" s="27" t="s">
        <v>411</v>
      </c>
      <c r="D331" s="31">
        <v>59491</v>
      </c>
      <c r="E331" s="31">
        <v>59993</v>
      </c>
      <c r="F331" s="31">
        <v>65447</v>
      </c>
      <c r="G331" s="31">
        <v>61644</v>
      </c>
      <c r="H331" s="19">
        <v>5047</v>
      </c>
      <c r="I331" s="19">
        <v>5047</v>
      </c>
      <c r="J331" s="19">
        <v>4807</v>
      </c>
      <c r="K331" s="19">
        <v>4967</v>
      </c>
      <c r="L331" s="22">
        <v>1.2286999999999999</v>
      </c>
      <c r="M331" s="74">
        <v>0.45390000000000003</v>
      </c>
      <c r="N331" s="23">
        <v>0</v>
      </c>
      <c r="O331" s="34">
        <v>0.13420000000000001</v>
      </c>
      <c r="P331" s="34">
        <v>0.28210000000000002</v>
      </c>
      <c r="Q331" s="34">
        <v>7.6200000000000004E-2</v>
      </c>
      <c r="R331" s="34">
        <v>0.31709999999999999</v>
      </c>
      <c r="S331" s="34">
        <v>5.6099999999999997E-2</v>
      </c>
      <c r="T331" s="34">
        <v>0.26100000000000001</v>
      </c>
      <c r="U331" s="34">
        <v>8.8800000000000004E-2</v>
      </c>
      <c r="V331" s="34">
        <v>0.28670000000000001</v>
      </c>
      <c r="W331" s="19">
        <v>84.873000000000005</v>
      </c>
      <c r="X331" s="19">
        <v>137.011</v>
      </c>
      <c r="Y331" s="19">
        <v>0</v>
      </c>
      <c r="Z331" s="19">
        <v>221.88399999999999</v>
      </c>
      <c r="AA331" s="36">
        <v>80.83</v>
      </c>
      <c r="AB331" s="21">
        <v>16.166</v>
      </c>
      <c r="AC331" s="37">
        <v>20</v>
      </c>
      <c r="AD331" s="21">
        <v>12</v>
      </c>
      <c r="AE331" s="36">
        <v>1592.961</v>
      </c>
      <c r="AF331" s="36">
        <v>1595.9739999999999</v>
      </c>
      <c r="AG331" s="36">
        <v>1595.4159999999999</v>
      </c>
      <c r="AH331" s="36">
        <v>1597.951</v>
      </c>
      <c r="AI331" s="23">
        <v>1594.7840000000001</v>
      </c>
      <c r="AJ331" s="23">
        <v>250.05</v>
      </c>
      <c r="AK331" s="23">
        <v>250.05</v>
      </c>
      <c r="AL331" s="23">
        <v>1844.8340000000001</v>
      </c>
      <c r="AM331" s="22">
        <v>1.21</v>
      </c>
      <c r="AN331" s="23">
        <v>2742.7649999999999</v>
      </c>
      <c r="AO331" s="30">
        <v>382885.07</v>
      </c>
    </row>
    <row r="332" spans="1:41" x14ac:dyDescent="0.2">
      <c r="A332" s="26">
        <v>117415004</v>
      </c>
      <c r="B332" s="27" t="s">
        <v>414</v>
      </c>
      <c r="C332" s="27" t="s">
        <v>411</v>
      </c>
      <c r="D332" s="31">
        <v>72750</v>
      </c>
      <c r="E332" s="31">
        <v>66757</v>
      </c>
      <c r="F332" s="31">
        <v>60167</v>
      </c>
      <c r="G332" s="31">
        <v>66558</v>
      </c>
      <c r="H332" s="19">
        <v>2316</v>
      </c>
      <c r="I332" s="19">
        <v>2244</v>
      </c>
      <c r="J332" s="19">
        <v>2252</v>
      </c>
      <c r="K332" s="19">
        <v>2271</v>
      </c>
      <c r="L332" s="22">
        <v>1.1379999999999999</v>
      </c>
      <c r="M332" s="74">
        <v>0.86150000000000004</v>
      </c>
      <c r="N332" s="23">
        <v>88.289000000000001</v>
      </c>
      <c r="O332" s="34">
        <v>0.20480000000000001</v>
      </c>
      <c r="P332" s="34">
        <v>0.19320000000000001</v>
      </c>
      <c r="Q332" s="34">
        <v>0.27360000000000001</v>
      </c>
      <c r="R332" s="34">
        <v>0.14599999999999999</v>
      </c>
      <c r="S332" s="34">
        <v>0.2329</v>
      </c>
      <c r="T332" s="34">
        <v>0.14249999999999999</v>
      </c>
      <c r="U332" s="34">
        <v>0.23710000000000001</v>
      </c>
      <c r="V332" s="34">
        <v>0.16059999999999999</v>
      </c>
      <c r="W332" s="19">
        <v>129.364</v>
      </c>
      <c r="X332" s="19">
        <v>43.811999999999998</v>
      </c>
      <c r="Y332" s="19">
        <v>0</v>
      </c>
      <c r="Z332" s="19">
        <v>173.17599999999999</v>
      </c>
      <c r="AA332" s="36">
        <v>37.705999999999996</v>
      </c>
      <c r="AB332" s="21">
        <v>7.5410000000000004</v>
      </c>
      <c r="AC332" s="37">
        <v>1</v>
      </c>
      <c r="AD332" s="21">
        <v>0.6</v>
      </c>
      <c r="AE332" s="36">
        <v>909.34900000000005</v>
      </c>
      <c r="AF332" s="36">
        <v>900.74199999999996</v>
      </c>
      <c r="AG332" s="36">
        <v>913.84699999999998</v>
      </c>
      <c r="AH332" s="36">
        <v>917.16</v>
      </c>
      <c r="AI332" s="23">
        <v>907.97900000000004</v>
      </c>
      <c r="AJ332" s="23">
        <v>181.31700000000001</v>
      </c>
      <c r="AK332" s="23">
        <v>269.60599999999999</v>
      </c>
      <c r="AL332" s="23">
        <v>1177.585</v>
      </c>
      <c r="AM332" s="22">
        <v>1.4</v>
      </c>
      <c r="AN332" s="23">
        <v>1876.1279999999999</v>
      </c>
      <c r="AO332" s="30">
        <v>261904.1</v>
      </c>
    </row>
    <row r="333" spans="1:41" x14ac:dyDescent="0.2">
      <c r="A333" s="26">
        <v>117415103</v>
      </c>
      <c r="B333" s="27" t="s">
        <v>415</v>
      </c>
      <c r="C333" s="27" t="s">
        <v>411</v>
      </c>
      <c r="D333" s="31">
        <v>70919</v>
      </c>
      <c r="E333" s="31">
        <v>71171</v>
      </c>
      <c r="F333" s="31">
        <v>71700</v>
      </c>
      <c r="G333" s="31">
        <v>71263</v>
      </c>
      <c r="H333" s="19">
        <v>5588</v>
      </c>
      <c r="I333" s="19">
        <v>5402</v>
      </c>
      <c r="J333" s="19">
        <v>5473</v>
      </c>
      <c r="K333" s="19">
        <v>5488</v>
      </c>
      <c r="L333" s="22">
        <v>1.0628</v>
      </c>
      <c r="M333" s="74">
        <v>0.78979999999999995</v>
      </c>
      <c r="N333" s="23">
        <v>31.286999999999999</v>
      </c>
      <c r="O333" s="34">
        <v>0.1169</v>
      </c>
      <c r="P333" s="34">
        <v>7.8700000000000006E-2</v>
      </c>
      <c r="Q333" s="34">
        <v>0.1517</v>
      </c>
      <c r="R333" s="34">
        <v>6.2799999999999995E-2</v>
      </c>
      <c r="S333" s="34">
        <v>8.1600000000000006E-2</v>
      </c>
      <c r="T333" s="34">
        <v>6.0199999999999997E-2</v>
      </c>
      <c r="U333" s="34">
        <v>0.1167</v>
      </c>
      <c r="V333" s="34">
        <v>6.7199999999999996E-2</v>
      </c>
      <c r="W333" s="19">
        <v>122.904</v>
      </c>
      <c r="X333" s="19">
        <v>35.386000000000003</v>
      </c>
      <c r="Y333" s="19">
        <v>0</v>
      </c>
      <c r="Z333" s="19">
        <v>158.29</v>
      </c>
      <c r="AA333" s="36">
        <v>63.863</v>
      </c>
      <c r="AB333" s="21">
        <v>12.773</v>
      </c>
      <c r="AC333" s="37">
        <v>8</v>
      </c>
      <c r="AD333" s="21">
        <v>4.8</v>
      </c>
      <c r="AE333" s="36">
        <v>1755.2719999999999</v>
      </c>
      <c r="AF333" s="36">
        <v>1755.44</v>
      </c>
      <c r="AG333" s="36">
        <v>1810.729</v>
      </c>
      <c r="AH333" s="36">
        <v>1850.579</v>
      </c>
      <c r="AI333" s="23">
        <v>1773.8140000000001</v>
      </c>
      <c r="AJ333" s="23">
        <v>175.863</v>
      </c>
      <c r="AK333" s="23">
        <v>207.15</v>
      </c>
      <c r="AL333" s="23">
        <v>1980.9639999999999</v>
      </c>
      <c r="AM333" s="22">
        <v>1.06</v>
      </c>
      <c r="AN333" s="23">
        <v>2231.6909999999998</v>
      </c>
      <c r="AO333" s="30">
        <v>311540.06</v>
      </c>
    </row>
    <row r="334" spans="1:41" x14ac:dyDescent="0.2">
      <c r="A334" s="26">
        <v>117415303</v>
      </c>
      <c r="B334" s="27" t="s">
        <v>416</v>
      </c>
      <c r="C334" s="27" t="s">
        <v>411</v>
      </c>
      <c r="D334" s="31">
        <v>78111</v>
      </c>
      <c r="E334" s="31">
        <v>81974</v>
      </c>
      <c r="F334" s="31">
        <v>80196</v>
      </c>
      <c r="G334" s="31">
        <v>80094</v>
      </c>
      <c r="H334" s="19">
        <v>2886</v>
      </c>
      <c r="I334" s="19">
        <v>2916</v>
      </c>
      <c r="J334" s="19">
        <v>2806</v>
      </c>
      <c r="K334" s="19">
        <v>2869</v>
      </c>
      <c r="L334" s="22">
        <v>0.94569999999999999</v>
      </c>
      <c r="M334" s="74">
        <v>0.76659999999999995</v>
      </c>
      <c r="N334" s="23">
        <v>0</v>
      </c>
      <c r="O334" s="34">
        <v>1.5699999999999999E-2</v>
      </c>
      <c r="P334" s="34">
        <v>0.35220000000000001</v>
      </c>
      <c r="Q334" s="34">
        <v>1.5699999999999999E-2</v>
      </c>
      <c r="R334" s="34">
        <v>0.34350000000000003</v>
      </c>
      <c r="S334" s="34">
        <v>6.1800000000000001E-2</v>
      </c>
      <c r="T334" s="34">
        <v>0.35299999999999998</v>
      </c>
      <c r="U334" s="34">
        <v>3.1099999999999999E-2</v>
      </c>
      <c r="V334" s="34">
        <v>0.34960000000000002</v>
      </c>
      <c r="W334" s="19">
        <v>18.382000000000001</v>
      </c>
      <c r="X334" s="19">
        <v>103.316</v>
      </c>
      <c r="Y334" s="19">
        <v>0</v>
      </c>
      <c r="Z334" s="19">
        <v>121.69799999999999</v>
      </c>
      <c r="AA334" s="36">
        <v>64.180999999999997</v>
      </c>
      <c r="AB334" s="21">
        <v>12.836</v>
      </c>
      <c r="AC334" s="37">
        <v>3</v>
      </c>
      <c r="AD334" s="21">
        <v>1.8</v>
      </c>
      <c r="AE334" s="36">
        <v>985.09100000000001</v>
      </c>
      <c r="AF334" s="36">
        <v>1002.87</v>
      </c>
      <c r="AG334" s="36">
        <v>990.84900000000005</v>
      </c>
      <c r="AH334" s="36">
        <v>999.524</v>
      </c>
      <c r="AI334" s="23">
        <v>992.93700000000001</v>
      </c>
      <c r="AJ334" s="23">
        <v>136.334</v>
      </c>
      <c r="AK334" s="23">
        <v>136.334</v>
      </c>
      <c r="AL334" s="23">
        <v>1129.271</v>
      </c>
      <c r="AM334" s="22">
        <v>1.04</v>
      </c>
      <c r="AN334" s="23">
        <v>1110.67</v>
      </c>
      <c r="AO334" s="30">
        <v>155047.54</v>
      </c>
    </row>
    <row r="335" spans="1:41" x14ac:dyDescent="0.2">
      <c r="A335" s="26">
        <v>117416103</v>
      </c>
      <c r="B335" s="27" t="s">
        <v>417</v>
      </c>
      <c r="C335" s="27" t="s">
        <v>411</v>
      </c>
      <c r="D335" s="31">
        <v>67757</v>
      </c>
      <c r="E335" s="31">
        <v>68178</v>
      </c>
      <c r="F335" s="31">
        <v>61629</v>
      </c>
      <c r="G335" s="31">
        <v>65855</v>
      </c>
      <c r="H335" s="19">
        <v>3888</v>
      </c>
      <c r="I335" s="19">
        <v>3756</v>
      </c>
      <c r="J335" s="19">
        <v>3801</v>
      </c>
      <c r="K335" s="19">
        <v>3815</v>
      </c>
      <c r="L335" s="22">
        <v>1.1500999999999999</v>
      </c>
      <c r="M335" s="74">
        <v>0.70050000000000001</v>
      </c>
      <c r="N335" s="23">
        <v>0</v>
      </c>
      <c r="O335" s="34">
        <v>5.4300000000000001E-2</v>
      </c>
      <c r="P335" s="34">
        <v>0.17460000000000001</v>
      </c>
      <c r="Q335" s="34">
        <v>0.13980000000000001</v>
      </c>
      <c r="R335" s="34">
        <v>0.13539999999999999</v>
      </c>
      <c r="S335" s="34">
        <v>0.14219999999999999</v>
      </c>
      <c r="T335" s="34">
        <v>0.18629999999999999</v>
      </c>
      <c r="U335" s="34">
        <v>0.11210000000000001</v>
      </c>
      <c r="V335" s="34">
        <v>0.16539999999999999</v>
      </c>
      <c r="W335" s="19">
        <v>81.760000000000005</v>
      </c>
      <c r="X335" s="19">
        <v>60.317</v>
      </c>
      <c r="Y335" s="19">
        <v>0</v>
      </c>
      <c r="Z335" s="19">
        <v>142.077</v>
      </c>
      <c r="AA335" s="36">
        <v>49.620000000000005</v>
      </c>
      <c r="AB335" s="21">
        <v>9.9239999999999995</v>
      </c>
      <c r="AC335" s="37">
        <v>4</v>
      </c>
      <c r="AD335" s="21">
        <v>2.4</v>
      </c>
      <c r="AE335" s="36">
        <v>1215.5840000000001</v>
      </c>
      <c r="AF335" s="36">
        <v>1248.075</v>
      </c>
      <c r="AG335" s="36">
        <v>1243.904</v>
      </c>
      <c r="AH335" s="36">
        <v>1257.741</v>
      </c>
      <c r="AI335" s="23">
        <v>1235.854</v>
      </c>
      <c r="AJ335" s="23">
        <v>154.40100000000001</v>
      </c>
      <c r="AK335" s="23">
        <v>154.40100000000001</v>
      </c>
      <c r="AL335" s="23">
        <v>1390.2550000000001</v>
      </c>
      <c r="AM335" s="22">
        <v>1.06</v>
      </c>
      <c r="AN335" s="23">
        <v>1694.8679999999999</v>
      </c>
      <c r="AO335" s="30">
        <v>236600.53</v>
      </c>
    </row>
    <row r="336" spans="1:41" x14ac:dyDescent="0.2">
      <c r="A336" s="26">
        <v>117417202</v>
      </c>
      <c r="B336" s="27" t="s">
        <v>418</v>
      </c>
      <c r="C336" s="27" t="s">
        <v>411</v>
      </c>
      <c r="D336" s="31">
        <v>53488</v>
      </c>
      <c r="E336" s="31">
        <v>52807</v>
      </c>
      <c r="F336" s="31">
        <v>51936</v>
      </c>
      <c r="G336" s="31">
        <v>52744</v>
      </c>
      <c r="H336" s="19">
        <v>16724</v>
      </c>
      <c r="I336" s="19">
        <v>16442</v>
      </c>
      <c r="J336" s="19">
        <v>16120</v>
      </c>
      <c r="K336" s="19">
        <v>16429</v>
      </c>
      <c r="L336" s="22">
        <v>1.4359999999999999</v>
      </c>
      <c r="M336" s="74">
        <v>0.28289999999999998</v>
      </c>
      <c r="N336" s="23">
        <v>0</v>
      </c>
      <c r="O336" s="34">
        <v>0.2984</v>
      </c>
      <c r="P336" s="34">
        <v>0.21820000000000001</v>
      </c>
      <c r="Q336" s="34">
        <v>0.28639999999999999</v>
      </c>
      <c r="R336" s="34">
        <v>0.2422</v>
      </c>
      <c r="S336" s="34">
        <v>0.29709999999999998</v>
      </c>
      <c r="T336" s="34">
        <v>0.2407</v>
      </c>
      <c r="U336" s="34">
        <v>0.29399999999999998</v>
      </c>
      <c r="V336" s="34">
        <v>0.23369999999999999</v>
      </c>
      <c r="W336" s="19">
        <v>881.66</v>
      </c>
      <c r="X336" s="19">
        <v>350.41500000000002</v>
      </c>
      <c r="Y336" s="19">
        <v>0</v>
      </c>
      <c r="Z336" s="19">
        <v>1232.075</v>
      </c>
      <c r="AA336" s="36">
        <v>391.108</v>
      </c>
      <c r="AB336" s="21">
        <v>78.221999999999994</v>
      </c>
      <c r="AC336" s="37">
        <v>36</v>
      </c>
      <c r="AD336" s="21">
        <v>21.6</v>
      </c>
      <c r="AE336" s="36">
        <v>4998.0749999999998</v>
      </c>
      <c r="AF336" s="36">
        <v>5048.1369999999997</v>
      </c>
      <c r="AG336" s="36">
        <v>5008.17</v>
      </c>
      <c r="AH336" s="36">
        <v>5035.8990000000003</v>
      </c>
      <c r="AI336" s="23">
        <v>5018.1270000000004</v>
      </c>
      <c r="AJ336" s="23">
        <v>1331.8969999999999</v>
      </c>
      <c r="AK336" s="23">
        <v>1331.8969999999999</v>
      </c>
      <c r="AL336" s="23">
        <v>6350.0240000000003</v>
      </c>
      <c r="AM336" s="22">
        <v>1.33</v>
      </c>
      <c r="AN336" s="23">
        <v>12127.784</v>
      </c>
      <c r="AO336" s="30">
        <v>1693016.89</v>
      </c>
    </row>
    <row r="337" spans="1:41" x14ac:dyDescent="0.2">
      <c r="A337" s="26">
        <v>109420803</v>
      </c>
      <c r="B337" s="27" t="s">
        <v>243</v>
      </c>
      <c r="C337" s="27" t="s">
        <v>244</v>
      </c>
      <c r="D337" s="31">
        <v>65946</v>
      </c>
      <c r="E337" s="31">
        <v>62954</v>
      </c>
      <c r="F337" s="31">
        <v>58159</v>
      </c>
      <c r="G337" s="31">
        <v>62353</v>
      </c>
      <c r="H337" s="19">
        <v>7340</v>
      </c>
      <c r="I337" s="19">
        <v>7425</v>
      </c>
      <c r="J337" s="19">
        <v>7351</v>
      </c>
      <c r="K337" s="19">
        <v>7372</v>
      </c>
      <c r="L337" s="22">
        <v>1.2146999999999999</v>
      </c>
      <c r="M337" s="74">
        <v>0.73939999999999995</v>
      </c>
      <c r="N337" s="23">
        <v>0</v>
      </c>
      <c r="O337" s="34">
        <v>0.1047</v>
      </c>
      <c r="P337" s="34">
        <v>0.23180000000000001</v>
      </c>
      <c r="Q337" s="34">
        <v>0.13700000000000001</v>
      </c>
      <c r="R337" s="34">
        <v>0.2177</v>
      </c>
      <c r="S337" s="34">
        <v>0.17879999999999999</v>
      </c>
      <c r="T337" s="34">
        <v>0.23069999999999999</v>
      </c>
      <c r="U337" s="34">
        <v>0.14019999999999999</v>
      </c>
      <c r="V337" s="34">
        <v>0.22670000000000001</v>
      </c>
      <c r="W337" s="19">
        <v>193.202</v>
      </c>
      <c r="X337" s="19">
        <v>156.20099999999999</v>
      </c>
      <c r="Y337" s="19">
        <v>0</v>
      </c>
      <c r="Z337" s="19">
        <v>349.40300000000002</v>
      </c>
      <c r="AA337" s="36">
        <v>120.51799999999999</v>
      </c>
      <c r="AB337" s="21">
        <v>24.103999999999999</v>
      </c>
      <c r="AC337" s="37">
        <v>8</v>
      </c>
      <c r="AD337" s="21">
        <v>4.8</v>
      </c>
      <c r="AE337" s="36">
        <v>2296.7429999999999</v>
      </c>
      <c r="AF337" s="36">
        <v>2334.0169999999998</v>
      </c>
      <c r="AG337" s="36">
        <v>2399.645</v>
      </c>
      <c r="AH337" s="36">
        <v>2455.9029999999998</v>
      </c>
      <c r="AI337" s="23">
        <v>2343.4679999999998</v>
      </c>
      <c r="AJ337" s="23">
        <v>378.30700000000002</v>
      </c>
      <c r="AK337" s="23">
        <v>378.30700000000002</v>
      </c>
      <c r="AL337" s="23">
        <v>2721.7750000000001</v>
      </c>
      <c r="AM337" s="22">
        <v>1.1100000000000001</v>
      </c>
      <c r="AN337" s="23">
        <v>3669.8159999999998</v>
      </c>
      <c r="AO337" s="30">
        <v>512299.73</v>
      </c>
    </row>
    <row r="338" spans="1:41" x14ac:dyDescent="0.2">
      <c r="A338" s="26">
        <v>109422303</v>
      </c>
      <c r="B338" s="27" t="s">
        <v>245</v>
      </c>
      <c r="C338" s="27" t="s">
        <v>244</v>
      </c>
      <c r="D338" s="31">
        <v>56088</v>
      </c>
      <c r="E338" s="31">
        <v>57026</v>
      </c>
      <c r="F338" s="31">
        <v>52576</v>
      </c>
      <c r="G338" s="31">
        <v>55230</v>
      </c>
      <c r="H338" s="19">
        <v>3012</v>
      </c>
      <c r="I338" s="19">
        <v>2971</v>
      </c>
      <c r="J338" s="19">
        <v>2923</v>
      </c>
      <c r="K338" s="19">
        <v>2969</v>
      </c>
      <c r="L338" s="22">
        <v>1.3714</v>
      </c>
      <c r="M338" s="74">
        <v>0.88880000000000003</v>
      </c>
      <c r="N338" s="23">
        <v>119.428</v>
      </c>
      <c r="O338" s="34">
        <v>7.4899999999999994E-2</v>
      </c>
      <c r="P338" s="34">
        <v>0.314</v>
      </c>
      <c r="Q338" s="34">
        <v>2.8000000000000001E-2</v>
      </c>
      <c r="R338" s="34">
        <v>0.3301</v>
      </c>
      <c r="S338" s="34">
        <v>5.04E-2</v>
      </c>
      <c r="T338" s="34">
        <v>0.31830000000000003</v>
      </c>
      <c r="U338" s="34">
        <v>5.11E-2</v>
      </c>
      <c r="V338" s="34">
        <v>0.32079999999999997</v>
      </c>
      <c r="W338" s="19">
        <v>29.698</v>
      </c>
      <c r="X338" s="19">
        <v>93.22</v>
      </c>
      <c r="Y338" s="19">
        <v>0</v>
      </c>
      <c r="Z338" s="19">
        <v>122.91800000000001</v>
      </c>
      <c r="AA338" s="36">
        <v>54.014999999999993</v>
      </c>
      <c r="AB338" s="21">
        <v>10.803000000000001</v>
      </c>
      <c r="AC338" s="37">
        <v>1</v>
      </c>
      <c r="AD338" s="21">
        <v>0.6</v>
      </c>
      <c r="AE338" s="36">
        <v>968.61900000000003</v>
      </c>
      <c r="AF338" s="36">
        <v>993.74099999999999</v>
      </c>
      <c r="AG338" s="36">
        <v>1021.032</v>
      </c>
      <c r="AH338" s="36">
        <v>1015.788</v>
      </c>
      <c r="AI338" s="23">
        <v>994.46400000000006</v>
      </c>
      <c r="AJ338" s="23">
        <v>134.321</v>
      </c>
      <c r="AK338" s="23">
        <v>253.749</v>
      </c>
      <c r="AL338" s="23">
        <v>1248.213</v>
      </c>
      <c r="AM338" s="22">
        <v>1.21</v>
      </c>
      <c r="AN338" s="23">
        <v>2071.277</v>
      </c>
      <c r="AO338" s="30">
        <v>289146.55</v>
      </c>
    </row>
    <row r="339" spans="1:41" x14ac:dyDescent="0.2">
      <c r="A339" s="26">
        <v>109426003</v>
      </c>
      <c r="B339" s="27" t="s">
        <v>246</v>
      </c>
      <c r="C339" s="27" t="s">
        <v>244</v>
      </c>
      <c r="D339" s="31">
        <v>61190</v>
      </c>
      <c r="E339" s="31">
        <v>61653</v>
      </c>
      <c r="F339" s="31">
        <v>58135</v>
      </c>
      <c r="G339" s="31">
        <v>60326</v>
      </c>
      <c r="H339" s="19">
        <v>1704</v>
      </c>
      <c r="I339" s="19">
        <v>1673</v>
      </c>
      <c r="J339" s="19">
        <v>1575</v>
      </c>
      <c r="K339" s="19">
        <v>1651</v>
      </c>
      <c r="L339" s="22">
        <v>1.2555000000000001</v>
      </c>
      <c r="M339" s="74">
        <v>0.9194</v>
      </c>
      <c r="N339" s="23">
        <v>84.518000000000001</v>
      </c>
      <c r="O339" s="34">
        <v>0.24399999999999999</v>
      </c>
      <c r="P339" s="34">
        <v>0.20100000000000001</v>
      </c>
      <c r="Q339" s="34">
        <v>0.2082</v>
      </c>
      <c r="R339" s="34">
        <v>0.1757</v>
      </c>
      <c r="S339" s="34">
        <v>0.18990000000000001</v>
      </c>
      <c r="T339" s="34">
        <v>0.23319999999999999</v>
      </c>
      <c r="U339" s="34">
        <v>0.214</v>
      </c>
      <c r="V339" s="34">
        <v>0.20330000000000001</v>
      </c>
      <c r="W339" s="19">
        <v>67.266999999999996</v>
      </c>
      <c r="X339" s="19">
        <v>31.952000000000002</v>
      </c>
      <c r="Y339" s="19">
        <v>0</v>
      </c>
      <c r="Z339" s="19">
        <v>99.218999999999994</v>
      </c>
      <c r="AA339" s="36">
        <v>13.129999999999999</v>
      </c>
      <c r="AB339" s="21">
        <v>2.6259999999999999</v>
      </c>
      <c r="AC339" s="37">
        <v>0</v>
      </c>
      <c r="AD339" s="21">
        <v>0</v>
      </c>
      <c r="AE339" s="36">
        <v>523.89</v>
      </c>
      <c r="AF339" s="36">
        <v>540.91499999999996</v>
      </c>
      <c r="AG339" s="36">
        <v>528.29300000000001</v>
      </c>
      <c r="AH339" s="36">
        <v>532.04899999999998</v>
      </c>
      <c r="AI339" s="23">
        <v>531.03300000000002</v>
      </c>
      <c r="AJ339" s="23">
        <v>101.845</v>
      </c>
      <c r="AK339" s="23">
        <v>186.363</v>
      </c>
      <c r="AL339" s="23">
        <v>717.39599999999996</v>
      </c>
      <c r="AM339" s="22">
        <v>1.1299999999999999</v>
      </c>
      <c r="AN339" s="23">
        <v>1017.78</v>
      </c>
      <c r="AO339" s="30">
        <v>142080.26</v>
      </c>
    </row>
    <row r="340" spans="1:41" x14ac:dyDescent="0.2">
      <c r="A340" s="26">
        <v>109426303</v>
      </c>
      <c r="B340" s="27" t="s">
        <v>247</v>
      </c>
      <c r="C340" s="27" t="s">
        <v>244</v>
      </c>
      <c r="D340" s="31">
        <v>58000</v>
      </c>
      <c r="E340" s="31">
        <v>59122</v>
      </c>
      <c r="F340" s="31">
        <v>62841</v>
      </c>
      <c r="G340" s="31">
        <v>59988</v>
      </c>
      <c r="H340" s="19">
        <v>2488</v>
      </c>
      <c r="I340" s="19">
        <v>2320</v>
      </c>
      <c r="J340" s="19">
        <v>2319</v>
      </c>
      <c r="K340" s="19">
        <v>2376</v>
      </c>
      <c r="L340" s="22">
        <v>1.2625999999999999</v>
      </c>
      <c r="M340" s="74">
        <v>0.89100000000000001</v>
      </c>
      <c r="N340" s="23">
        <v>118.72799999999999</v>
      </c>
      <c r="O340" s="34">
        <v>0.161</v>
      </c>
      <c r="P340" s="34">
        <v>0.31409999999999999</v>
      </c>
      <c r="Q340" s="34">
        <v>0.24390000000000001</v>
      </c>
      <c r="R340" s="34">
        <v>0.3125</v>
      </c>
      <c r="S340" s="34">
        <v>0.23499999999999999</v>
      </c>
      <c r="T340" s="34">
        <v>0.23949999999999999</v>
      </c>
      <c r="U340" s="34">
        <v>0.21329999999999999</v>
      </c>
      <c r="V340" s="34">
        <v>0.28870000000000001</v>
      </c>
      <c r="W340" s="19">
        <v>116.012</v>
      </c>
      <c r="X340" s="19">
        <v>78.510999999999996</v>
      </c>
      <c r="Y340" s="19">
        <v>0</v>
      </c>
      <c r="Z340" s="19">
        <v>194.523</v>
      </c>
      <c r="AA340" s="36">
        <v>38.144999999999996</v>
      </c>
      <c r="AB340" s="21">
        <v>7.6289999999999996</v>
      </c>
      <c r="AC340" s="37">
        <v>0</v>
      </c>
      <c r="AD340" s="21">
        <v>0</v>
      </c>
      <c r="AE340" s="36">
        <v>906.48599999999999</v>
      </c>
      <c r="AF340" s="36">
        <v>888.35299999999995</v>
      </c>
      <c r="AG340" s="36">
        <v>902.93100000000004</v>
      </c>
      <c r="AH340" s="36">
        <v>899.22400000000005</v>
      </c>
      <c r="AI340" s="23">
        <v>899.25699999999995</v>
      </c>
      <c r="AJ340" s="23">
        <v>202.15199999999999</v>
      </c>
      <c r="AK340" s="23">
        <v>320.88</v>
      </c>
      <c r="AL340" s="23">
        <v>1220.1369999999999</v>
      </c>
      <c r="AM340" s="22">
        <v>1.17</v>
      </c>
      <c r="AN340" s="23">
        <v>1802.4380000000001</v>
      </c>
      <c r="AO340" s="30">
        <v>251617.11</v>
      </c>
    </row>
    <row r="341" spans="1:41" x14ac:dyDescent="0.2">
      <c r="A341" s="26">
        <v>109427503</v>
      </c>
      <c r="B341" s="27" t="s">
        <v>248</v>
      </c>
      <c r="C341" s="27" t="s">
        <v>244</v>
      </c>
      <c r="D341" s="31">
        <v>66690</v>
      </c>
      <c r="E341" s="31">
        <v>67361</v>
      </c>
      <c r="F341" s="31">
        <v>61334</v>
      </c>
      <c r="G341" s="31">
        <v>65128</v>
      </c>
      <c r="H341" s="19">
        <v>2281</v>
      </c>
      <c r="I341" s="19">
        <v>2241</v>
      </c>
      <c r="J341" s="19">
        <v>2227</v>
      </c>
      <c r="K341" s="19">
        <v>2250</v>
      </c>
      <c r="L341" s="22">
        <v>1.163</v>
      </c>
      <c r="M341" s="74">
        <v>0.92449999999999999</v>
      </c>
      <c r="N341" s="23">
        <v>133.417</v>
      </c>
      <c r="O341" s="34">
        <v>0.36919999999999997</v>
      </c>
      <c r="P341" s="34">
        <v>0.124</v>
      </c>
      <c r="Q341" s="34">
        <v>0.3175</v>
      </c>
      <c r="R341" s="34">
        <v>0.2011</v>
      </c>
      <c r="S341" s="34">
        <v>0.29649999999999999</v>
      </c>
      <c r="T341" s="34">
        <v>0.2054</v>
      </c>
      <c r="U341" s="34">
        <v>0.32769999999999999</v>
      </c>
      <c r="V341" s="34">
        <v>0.17680000000000001</v>
      </c>
      <c r="W341" s="19">
        <v>138.29900000000001</v>
      </c>
      <c r="X341" s="19">
        <v>37.307000000000002</v>
      </c>
      <c r="Y341" s="19">
        <v>69.149000000000001</v>
      </c>
      <c r="Z341" s="19">
        <v>244.755</v>
      </c>
      <c r="AA341" s="36">
        <v>31.079000000000001</v>
      </c>
      <c r="AB341" s="21">
        <v>6.2160000000000002</v>
      </c>
      <c r="AC341" s="37">
        <v>0</v>
      </c>
      <c r="AD341" s="21">
        <v>0</v>
      </c>
      <c r="AE341" s="36">
        <v>703.38199999999995</v>
      </c>
      <c r="AF341" s="36">
        <v>711.16300000000001</v>
      </c>
      <c r="AG341" s="36">
        <v>729.37</v>
      </c>
      <c r="AH341" s="36">
        <v>742.53300000000002</v>
      </c>
      <c r="AI341" s="23">
        <v>714.63800000000003</v>
      </c>
      <c r="AJ341" s="23">
        <v>250.971</v>
      </c>
      <c r="AK341" s="23">
        <v>384.38799999999998</v>
      </c>
      <c r="AL341" s="23">
        <v>1099.0260000000001</v>
      </c>
      <c r="AM341" s="22">
        <v>1.25</v>
      </c>
      <c r="AN341" s="23">
        <v>1597.7090000000001</v>
      </c>
      <c r="AO341" s="30">
        <v>223037.31</v>
      </c>
    </row>
    <row r="342" spans="1:41" x14ac:dyDescent="0.2">
      <c r="A342" s="26">
        <v>104431304</v>
      </c>
      <c r="B342" s="27" t="s">
        <v>125</v>
      </c>
      <c r="C342" s="27" t="s">
        <v>126</v>
      </c>
      <c r="D342" s="31">
        <v>58266</v>
      </c>
      <c r="E342" s="31">
        <v>56845</v>
      </c>
      <c r="F342" s="31">
        <v>56288</v>
      </c>
      <c r="G342" s="31">
        <v>57133</v>
      </c>
      <c r="H342" s="19">
        <v>1603</v>
      </c>
      <c r="I342" s="19">
        <v>1600</v>
      </c>
      <c r="J342" s="19">
        <v>1624</v>
      </c>
      <c r="K342" s="19">
        <v>1609</v>
      </c>
      <c r="L342" s="22">
        <v>1.3257000000000001</v>
      </c>
      <c r="M342" s="74">
        <v>0.93149999999999999</v>
      </c>
      <c r="N342" s="23">
        <v>70.036000000000001</v>
      </c>
      <c r="O342" s="34">
        <v>0.1845</v>
      </c>
      <c r="P342" s="34">
        <v>0.15090000000000001</v>
      </c>
      <c r="Q342" s="34">
        <v>0.15090000000000001</v>
      </c>
      <c r="R342" s="34">
        <v>0.1646</v>
      </c>
      <c r="S342" s="34">
        <v>0.15629999999999999</v>
      </c>
      <c r="T342" s="34">
        <v>0.14879999999999999</v>
      </c>
      <c r="U342" s="34">
        <v>0.16389999999999999</v>
      </c>
      <c r="V342" s="34">
        <v>0.15479999999999999</v>
      </c>
      <c r="W342" s="19">
        <v>41.695999999999998</v>
      </c>
      <c r="X342" s="19">
        <v>19.690000000000001</v>
      </c>
      <c r="Y342" s="19">
        <v>0</v>
      </c>
      <c r="Z342" s="19">
        <v>61.386000000000003</v>
      </c>
      <c r="AA342" s="36">
        <v>12.094000000000001</v>
      </c>
      <c r="AB342" s="21">
        <v>2.419</v>
      </c>
      <c r="AC342" s="37">
        <v>0</v>
      </c>
      <c r="AD342" s="21">
        <v>0</v>
      </c>
      <c r="AE342" s="36">
        <v>423.99700000000001</v>
      </c>
      <c r="AF342" s="36">
        <v>419.45400000000001</v>
      </c>
      <c r="AG342" s="36">
        <v>419.01</v>
      </c>
      <c r="AH342" s="36">
        <v>432.15800000000002</v>
      </c>
      <c r="AI342" s="23">
        <v>420.82</v>
      </c>
      <c r="AJ342" s="23">
        <v>63.805</v>
      </c>
      <c r="AK342" s="23">
        <v>133.84100000000001</v>
      </c>
      <c r="AL342" s="23">
        <v>554.66099999999994</v>
      </c>
      <c r="AM342" s="22">
        <v>0.87</v>
      </c>
      <c r="AN342" s="23">
        <v>639.72299999999996</v>
      </c>
      <c r="AO342" s="30">
        <v>89304.18</v>
      </c>
    </row>
    <row r="343" spans="1:41" x14ac:dyDescent="0.2">
      <c r="A343" s="26">
        <v>104432503</v>
      </c>
      <c r="B343" s="27" t="s">
        <v>127</v>
      </c>
      <c r="C343" s="27" t="s">
        <v>126</v>
      </c>
      <c r="D343" s="31">
        <v>42500</v>
      </c>
      <c r="E343" s="31">
        <v>40725</v>
      </c>
      <c r="F343" s="31">
        <v>31604</v>
      </c>
      <c r="G343" s="31">
        <v>38276</v>
      </c>
      <c r="H343" s="19">
        <v>2468</v>
      </c>
      <c r="I343" s="19">
        <v>2397</v>
      </c>
      <c r="J343" s="19">
        <v>2212</v>
      </c>
      <c r="K343" s="19">
        <v>2359</v>
      </c>
      <c r="L343" s="22">
        <v>1.9787999999999999</v>
      </c>
      <c r="M343" s="74">
        <v>-0.31690000000000002</v>
      </c>
      <c r="N343" s="23">
        <v>0</v>
      </c>
      <c r="O343" s="34">
        <v>0.33229999999999998</v>
      </c>
      <c r="P343" s="34">
        <v>0.3407</v>
      </c>
      <c r="Q343" s="34">
        <v>0.44579999999999997</v>
      </c>
      <c r="R343" s="34">
        <v>0.3115</v>
      </c>
      <c r="S343" s="34">
        <v>0.48349999999999999</v>
      </c>
      <c r="T343" s="34">
        <v>0.34710000000000002</v>
      </c>
      <c r="U343" s="34">
        <v>0.42049999999999998</v>
      </c>
      <c r="V343" s="34">
        <v>0.33310000000000001</v>
      </c>
      <c r="W343" s="19">
        <v>187.797</v>
      </c>
      <c r="X343" s="19">
        <v>74.382000000000005</v>
      </c>
      <c r="Y343" s="19">
        <v>93.899000000000001</v>
      </c>
      <c r="Z343" s="19">
        <v>356.07799999999997</v>
      </c>
      <c r="AA343" s="36">
        <v>74.219999999999985</v>
      </c>
      <c r="AB343" s="21">
        <v>14.843999999999999</v>
      </c>
      <c r="AC343" s="37">
        <v>0</v>
      </c>
      <c r="AD343" s="21">
        <v>0</v>
      </c>
      <c r="AE343" s="36">
        <v>744.34100000000001</v>
      </c>
      <c r="AF343" s="36">
        <v>754.25400000000002</v>
      </c>
      <c r="AG343" s="36">
        <v>721.19</v>
      </c>
      <c r="AH343" s="36">
        <v>710.654</v>
      </c>
      <c r="AI343" s="23">
        <v>739.928</v>
      </c>
      <c r="AJ343" s="23">
        <v>370.92200000000003</v>
      </c>
      <c r="AK343" s="23">
        <v>370.92200000000003</v>
      </c>
      <c r="AL343" s="23">
        <v>1110.8499999999999</v>
      </c>
      <c r="AM343" s="22">
        <v>1.56</v>
      </c>
      <c r="AN343" s="23">
        <v>3429.114</v>
      </c>
      <c r="AO343" s="30">
        <v>478698.16</v>
      </c>
    </row>
    <row r="344" spans="1:41" x14ac:dyDescent="0.2">
      <c r="A344" s="26">
        <v>104432803</v>
      </c>
      <c r="B344" s="27" t="s">
        <v>128</v>
      </c>
      <c r="C344" s="27" t="s">
        <v>126</v>
      </c>
      <c r="D344" s="31">
        <v>52521</v>
      </c>
      <c r="E344" s="31">
        <v>59250</v>
      </c>
      <c r="F344" s="31">
        <v>55235</v>
      </c>
      <c r="G344" s="31">
        <v>55669</v>
      </c>
      <c r="H344" s="19">
        <v>4389</v>
      </c>
      <c r="I344" s="19">
        <v>4243</v>
      </c>
      <c r="J344" s="19">
        <v>4042</v>
      </c>
      <c r="K344" s="19">
        <v>4225</v>
      </c>
      <c r="L344" s="22">
        <v>1.3606</v>
      </c>
      <c r="M344" s="74">
        <v>0.64190000000000003</v>
      </c>
      <c r="N344" s="23">
        <v>0</v>
      </c>
      <c r="O344" s="34">
        <v>0.12690000000000001</v>
      </c>
      <c r="P344" s="34">
        <v>0.33160000000000001</v>
      </c>
      <c r="Q344" s="34">
        <v>9.1999999999999998E-2</v>
      </c>
      <c r="R344" s="34">
        <v>0.318</v>
      </c>
      <c r="S344" s="34">
        <v>9.4500000000000001E-2</v>
      </c>
      <c r="T344" s="34">
        <v>0.36919999999999997</v>
      </c>
      <c r="U344" s="34">
        <v>0.1045</v>
      </c>
      <c r="V344" s="34">
        <v>0.33960000000000001</v>
      </c>
      <c r="W344" s="19">
        <v>79.634</v>
      </c>
      <c r="X344" s="19">
        <v>129.39599999999999</v>
      </c>
      <c r="Y344" s="19">
        <v>0</v>
      </c>
      <c r="Z344" s="19">
        <v>209.03</v>
      </c>
      <c r="AA344" s="36">
        <v>60.540999999999997</v>
      </c>
      <c r="AB344" s="21">
        <v>12.108000000000001</v>
      </c>
      <c r="AC344" s="37">
        <v>0</v>
      </c>
      <c r="AD344" s="21">
        <v>0</v>
      </c>
      <c r="AE344" s="36">
        <v>1270.078</v>
      </c>
      <c r="AF344" s="36">
        <v>1272.4880000000001</v>
      </c>
      <c r="AG344" s="36">
        <v>1292.854</v>
      </c>
      <c r="AH344" s="36">
        <v>1282.424</v>
      </c>
      <c r="AI344" s="23">
        <v>1278.473</v>
      </c>
      <c r="AJ344" s="23">
        <v>221.13800000000001</v>
      </c>
      <c r="AK344" s="23">
        <v>221.13800000000001</v>
      </c>
      <c r="AL344" s="23">
        <v>1499.6110000000001</v>
      </c>
      <c r="AM344" s="22">
        <v>1.1100000000000001</v>
      </c>
      <c r="AN344" s="23">
        <v>2264.8119999999999</v>
      </c>
      <c r="AO344" s="30">
        <v>316163.69</v>
      </c>
    </row>
    <row r="345" spans="1:41" x14ac:dyDescent="0.2">
      <c r="A345" s="26">
        <v>104432903</v>
      </c>
      <c r="B345" s="27" t="s">
        <v>129</v>
      </c>
      <c r="C345" s="27" t="s">
        <v>126</v>
      </c>
      <c r="D345" s="31">
        <v>73778</v>
      </c>
      <c r="E345" s="31">
        <v>71062</v>
      </c>
      <c r="F345" s="31">
        <v>70689</v>
      </c>
      <c r="G345" s="31">
        <v>71843</v>
      </c>
      <c r="H345" s="19">
        <v>5853</v>
      </c>
      <c r="I345" s="19">
        <v>5913</v>
      </c>
      <c r="J345" s="19">
        <v>5717</v>
      </c>
      <c r="K345" s="19">
        <v>5828</v>
      </c>
      <c r="L345" s="22">
        <v>1.0543</v>
      </c>
      <c r="M345" s="74">
        <v>0.72519999999999996</v>
      </c>
      <c r="N345" s="23">
        <v>0</v>
      </c>
      <c r="O345" s="34">
        <v>0.14549999999999999</v>
      </c>
      <c r="P345" s="34">
        <v>0.1326</v>
      </c>
      <c r="Q345" s="34">
        <v>0.14560000000000001</v>
      </c>
      <c r="R345" s="34">
        <v>0.1216</v>
      </c>
      <c r="S345" s="34">
        <v>0.1555</v>
      </c>
      <c r="T345" s="34">
        <v>9.3600000000000003E-2</v>
      </c>
      <c r="U345" s="34">
        <v>0.1489</v>
      </c>
      <c r="V345" s="34">
        <v>0.1159</v>
      </c>
      <c r="W345" s="19">
        <v>161.83799999999999</v>
      </c>
      <c r="X345" s="19">
        <v>62.984999999999999</v>
      </c>
      <c r="Y345" s="19">
        <v>0</v>
      </c>
      <c r="Z345" s="19">
        <v>224.82300000000001</v>
      </c>
      <c r="AA345" s="36">
        <v>53.902999999999999</v>
      </c>
      <c r="AB345" s="21">
        <v>10.781000000000001</v>
      </c>
      <c r="AC345" s="37">
        <v>11</v>
      </c>
      <c r="AD345" s="21">
        <v>6.6</v>
      </c>
      <c r="AE345" s="36">
        <v>1811.4880000000001</v>
      </c>
      <c r="AF345" s="36">
        <v>1803.1890000000001</v>
      </c>
      <c r="AG345" s="36">
        <v>1827.556</v>
      </c>
      <c r="AH345" s="36">
        <v>1848.3119999999999</v>
      </c>
      <c r="AI345" s="23">
        <v>1814.078</v>
      </c>
      <c r="AJ345" s="23">
        <v>242.20400000000001</v>
      </c>
      <c r="AK345" s="23">
        <v>242.20400000000001</v>
      </c>
      <c r="AL345" s="23">
        <v>2056.2820000000002</v>
      </c>
      <c r="AM345" s="22">
        <v>0.8</v>
      </c>
      <c r="AN345" s="23">
        <v>1734.35</v>
      </c>
      <c r="AO345" s="30">
        <v>242112.15</v>
      </c>
    </row>
    <row r="346" spans="1:41" x14ac:dyDescent="0.2">
      <c r="A346" s="26">
        <v>104433303</v>
      </c>
      <c r="B346" s="27" t="s">
        <v>130</v>
      </c>
      <c r="C346" s="27" t="s">
        <v>126</v>
      </c>
      <c r="D346" s="31">
        <v>70052</v>
      </c>
      <c r="E346" s="31">
        <v>72464</v>
      </c>
      <c r="F346" s="31">
        <v>66922</v>
      </c>
      <c r="G346" s="31">
        <v>69813</v>
      </c>
      <c r="H346" s="19">
        <v>7728</v>
      </c>
      <c r="I346" s="19">
        <v>7612</v>
      </c>
      <c r="J346" s="19">
        <v>7631</v>
      </c>
      <c r="K346" s="19">
        <v>7657</v>
      </c>
      <c r="L346" s="22">
        <v>1.0849</v>
      </c>
      <c r="M346" s="74">
        <v>0.432</v>
      </c>
      <c r="N346" s="23">
        <v>0</v>
      </c>
      <c r="O346" s="34">
        <v>0.1295</v>
      </c>
      <c r="P346" s="34">
        <v>0.16400000000000001</v>
      </c>
      <c r="Q346" s="34">
        <v>0.13350000000000001</v>
      </c>
      <c r="R346" s="34">
        <v>0.17119999999999999</v>
      </c>
      <c r="S346" s="34">
        <v>0.2311</v>
      </c>
      <c r="T346" s="34">
        <v>0.15679999999999999</v>
      </c>
      <c r="U346" s="34">
        <v>0.16470000000000001</v>
      </c>
      <c r="V346" s="34">
        <v>0.16400000000000001</v>
      </c>
      <c r="W346" s="19">
        <v>203.04400000000001</v>
      </c>
      <c r="X346" s="19">
        <v>101.09</v>
      </c>
      <c r="Y346" s="19">
        <v>0</v>
      </c>
      <c r="Z346" s="19">
        <v>304.13400000000001</v>
      </c>
      <c r="AA346" s="36">
        <v>78.309999999999988</v>
      </c>
      <c r="AB346" s="21">
        <v>15.662000000000001</v>
      </c>
      <c r="AC346" s="37">
        <v>11</v>
      </c>
      <c r="AD346" s="21">
        <v>6.6</v>
      </c>
      <c r="AE346" s="36">
        <v>2054.6840000000002</v>
      </c>
      <c r="AF346" s="36">
        <v>2071.6439999999998</v>
      </c>
      <c r="AG346" s="36">
        <v>2104.3560000000002</v>
      </c>
      <c r="AH346" s="36">
        <v>2088.8339999999998</v>
      </c>
      <c r="AI346" s="23">
        <v>2076.895</v>
      </c>
      <c r="AJ346" s="23">
        <v>326.39600000000002</v>
      </c>
      <c r="AK346" s="23">
        <v>326.39600000000002</v>
      </c>
      <c r="AL346" s="23">
        <v>2403.2910000000002</v>
      </c>
      <c r="AM346" s="22">
        <v>0.85</v>
      </c>
      <c r="AN346" s="23">
        <v>2216.2310000000002</v>
      </c>
      <c r="AO346" s="30">
        <v>309381.87</v>
      </c>
    </row>
    <row r="347" spans="1:41" x14ac:dyDescent="0.2">
      <c r="A347" s="26">
        <v>104433604</v>
      </c>
      <c r="B347" s="27" t="s">
        <v>131</v>
      </c>
      <c r="C347" s="27" t="s">
        <v>126</v>
      </c>
      <c r="D347" s="31">
        <v>62244</v>
      </c>
      <c r="E347" s="31">
        <v>57406</v>
      </c>
      <c r="F347" s="31">
        <v>57071</v>
      </c>
      <c r="G347" s="31">
        <v>58907</v>
      </c>
      <c r="H347" s="19">
        <v>1881</v>
      </c>
      <c r="I347" s="19">
        <v>1894</v>
      </c>
      <c r="J347" s="19">
        <v>1788</v>
      </c>
      <c r="K347" s="19">
        <v>1854</v>
      </c>
      <c r="L347" s="22">
        <v>1.2858000000000001</v>
      </c>
      <c r="M347" s="74">
        <v>0.93479999999999996</v>
      </c>
      <c r="N347" s="23">
        <v>66.316999999999993</v>
      </c>
      <c r="O347" s="34">
        <v>0.19350000000000001</v>
      </c>
      <c r="P347" s="34">
        <v>0.32619999999999999</v>
      </c>
      <c r="Q347" s="34">
        <v>0.21249999999999999</v>
      </c>
      <c r="R347" s="34">
        <v>0.3196</v>
      </c>
      <c r="S347" s="34">
        <v>0.25509999999999999</v>
      </c>
      <c r="T347" s="34">
        <v>0.35920000000000002</v>
      </c>
      <c r="U347" s="34">
        <v>0.22040000000000001</v>
      </c>
      <c r="V347" s="34">
        <v>0.33500000000000002</v>
      </c>
      <c r="W347" s="19">
        <v>45.558</v>
      </c>
      <c r="X347" s="19">
        <v>34.622999999999998</v>
      </c>
      <c r="Y347" s="19">
        <v>0</v>
      </c>
      <c r="Z347" s="19">
        <v>80.180999999999997</v>
      </c>
      <c r="AA347" s="36">
        <v>12.369</v>
      </c>
      <c r="AB347" s="21">
        <v>2.4740000000000002</v>
      </c>
      <c r="AC347" s="37">
        <v>0</v>
      </c>
      <c r="AD347" s="21">
        <v>0</v>
      </c>
      <c r="AE347" s="36">
        <v>344.512</v>
      </c>
      <c r="AF347" s="36">
        <v>366.43900000000002</v>
      </c>
      <c r="AG347" s="36">
        <v>389.84100000000001</v>
      </c>
      <c r="AH347" s="36">
        <v>418.976</v>
      </c>
      <c r="AI347" s="23">
        <v>366.93099999999998</v>
      </c>
      <c r="AJ347" s="23">
        <v>82.655000000000001</v>
      </c>
      <c r="AK347" s="23">
        <v>148.97200000000001</v>
      </c>
      <c r="AL347" s="23">
        <v>515.90300000000002</v>
      </c>
      <c r="AM347" s="22">
        <v>0.71</v>
      </c>
      <c r="AN347" s="23">
        <v>470.97699999999998</v>
      </c>
      <c r="AO347" s="30">
        <v>65747.539999999994</v>
      </c>
    </row>
    <row r="348" spans="1:41" x14ac:dyDescent="0.2">
      <c r="A348" s="26">
        <v>104433903</v>
      </c>
      <c r="B348" s="27" t="s">
        <v>132</v>
      </c>
      <c r="C348" s="27" t="s">
        <v>126</v>
      </c>
      <c r="D348" s="31">
        <v>66958</v>
      </c>
      <c r="E348" s="31">
        <v>66483</v>
      </c>
      <c r="F348" s="31">
        <v>64573</v>
      </c>
      <c r="G348" s="31">
        <v>66005</v>
      </c>
      <c r="H348" s="19">
        <v>3255</v>
      </c>
      <c r="I348" s="19">
        <v>3280</v>
      </c>
      <c r="J348" s="19">
        <v>3308</v>
      </c>
      <c r="K348" s="19">
        <v>3281</v>
      </c>
      <c r="L348" s="22">
        <v>1.1475</v>
      </c>
      <c r="M348" s="74">
        <v>0.89029999999999998</v>
      </c>
      <c r="N348" s="23">
        <v>110.98</v>
      </c>
      <c r="O348" s="34">
        <v>0.222</v>
      </c>
      <c r="P348" s="34">
        <v>0.19650000000000001</v>
      </c>
      <c r="Q348" s="34">
        <v>0.2092</v>
      </c>
      <c r="R348" s="34">
        <v>0.21709999999999999</v>
      </c>
      <c r="S348" s="34">
        <v>0.2319</v>
      </c>
      <c r="T348" s="34">
        <v>0.1913</v>
      </c>
      <c r="U348" s="34">
        <v>0.221</v>
      </c>
      <c r="V348" s="34">
        <v>0.2016</v>
      </c>
      <c r="W348" s="19">
        <v>111.869</v>
      </c>
      <c r="X348" s="19">
        <v>51.024000000000001</v>
      </c>
      <c r="Y348" s="19">
        <v>0</v>
      </c>
      <c r="Z348" s="19">
        <v>162.893</v>
      </c>
      <c r="AA348" s="36">
        <v>57.03</v>
      </c>
      <c r="AB348" s="21">
        <v>11.406000000000001</v>
      </c>
      <c r="AC348" s="37">
        <v>0</v>
      </c>
      <c r="AD348" s="21">
        <v>0</v>
      </c>
      <c r="AE348" s="36">
        <v>843.654</v>
      </c>
      <c r="AF348" s="36">
        <v>858.58900000000006</v>
      </c>
      <c r="AG348" s="36">
        <v>881.73400000000004</v>
      </c>
      <c r="AH348" s="36">
        <v>898.37300000000005</v>
      </c>
      <c r="AI348" s="23">
        <v>861.32600000000002</v>
      </c>
      <c r="AJ348" s="23">
        <v>174.29900000000001</v>
      </c>
      <c r="AK348" s="23">
        <v>285.279</v>
      </c>
      <c r="AL348" s="23">
        <v>1146.605</v>
      </c>
      <c r="AM348" s="22">
        <v>0.61</v>
      </c>
      <c r="AN348" s="23">
        <v>802.59500000000003</v>
      </c>
      <c r="AO348" s="30">
        <v>112040.82</v>
      </c>
    </row>
    <row r="349" spans="1:41" x14ac:dyDescent="0.2">
      <c r="A349" s="26">
        <v>104435003</v>
      </c>
      <c r="B349" s="27" t="s">
        <v>133</v>
      </c>
      <c r="C349" s="27" t="s">
        <v>126</v>
      </c>
      <c r="D349" s="31">
        <v>72955</v>
      </c>
      <c r="E349" s="31">
        <v>71912</v>
      </c>
      <c r="F349" s="31">
        <v>68297</v>
      </c>
      <c r="G349" s="31">
        <v>71055</v>
      </c>
      <c r="H349" s="19">
        <v>3614</v>
      </c>
      <c r="I349" s="19">
        <v>3478</v>
      </c>
      <c r="J349" s="19">
        <v>3593</v>
      </c>
      <c r="K349" s="19">
        <v>3562</v>
      </c>
      <c r="L349" s="22">
        <v>1.0659000000000001</v>
      </c>
      <c r="M349" s="74">
        <v>0.84219999999999995</v>
      </c>
      <c r="N349" s="23">
        <v>75.100999999999999</v>
      </c>
      <c r="O349" s="34">
        <v>0.14499999999999999</v>
      </c>
      <c r="P349" s="34">
        <v>0.1217</v>
      </c>
      <c r="Q349" s="34">
        <v>0.15759999999999999</v>
      </c>
      <c r="R349" s="34">
        <v>0.13320000000000001</v>
      </c>
      <c r="S349" s="34">
        <v>0.14649999999999999</v>
      </c>
      <c r="T349" s="34">
        <v>0.1186</v>
      </c>
      <c r="U349" s="34">
        <v>0.1497</v>
      </c>
      <c r="V349" s="34">
        <v>0.1245</v>
      </c>
      <c r="W349" s="19">
        <v>90.213999999999999</v>
      </c>
      <c r="X349" s="19">
        <v>37.514000000000003</v>
      </c>
      <c r="Y349" s="19">
        <v>0</v>
      </c>
      <c r="Z349" s="19">
        <v>127.72799999999999</v>
      </c>
      <c r="AA349" s="36">
        <v>44.323000000000008</v>
      </c>
      <c r="AB349" s="21">
        <v>8.8650000000000002</v>
      </c>
      <c r="AC349" s="37">
        <v>1</v>
      </c>
      <c r="AD349" s="21">
        <v>0.6</v>
      </c>
      <c r="AE349" s="36">
        <v>1004.385</v>
      </c>
      <c r="AF349" s="36">
        <v>1048.5709999999999</v>
      </c>
      <c r="AG349" s="36">
        <v>1080.5250000000001</v>
      </c>
      <c r="AH349" s="36">
        <v>1059.8399999999999</v>
      </c>
      <c r="AI349" s="23">
        <v>1044.4939999999999</v>
      </c>
      <c r="AJ349" s="23">
        <v>137.19300000000001</v>
      </c>
      <c r="AK349" s="23">
        <v>212.29400000000001</v>
      </c>
      <c r="AL349" s="23">
        <v>1256.788</v>
      </c>
      <c r="AM349" s="22">
        <v>0.69</v>
      </c>
      <c r="AN349" s="23">
        <v>924.33100000000002</v>
      </c>
      <c r="AO349" s="30">
        <v>129034.95</v>
      </c>
    </row>
    <row r="350" spans="1:41" x14ac:dyDescent="0.2">
      <c r="A350" s="26">
        <v>104435303</v>
      </c>
      <c r="B350" s="27" t="s">
        <v>134</v>
      </c>
      <c r="C350" s="27" t="s">
        <v>126</v>
      </c>
      <c r="D350" s="31">
        <v>56721</v>
      </c>
      <c r="E350" s="31">
        <v>58656</v>
      </c>
      <c r="F350" s="31">
        <v>53205</v>
      </c>
      <c r="G350" s="31">
        <v>56194</v>
      </c>
      <c r="H350" s="19">
        <v>3659</v>
      </c>
      <c r="I350" s="19">
        <v>3631</v>
      </c>
      <c r="J350" s="19">
        <v>3704</v>
      </c>
      <c r="K350" s="19">
        <v>3665</v>
      </c>
      <c r="L350" s="22">
        <v>1.3478000000000001</v>
      </c>
      <c r="M350" s="74">
        <v>0.85029999999999994</v>
      </c>
      <c r="N350" s="23">
        <v>84.088999999999999</v>
      </c>
      <c r="O350" s="34">
        <v>0.29270000000000002</v>
      </c>
      <c r="P350" s="34">
        <v>8.7099999999999997E-2</v>
      </c>
      <c r="Q350" s="34">
        <v>0.25469999999999998</v>
      </c>
      <c r="R350" s="34">
        <v>7.17E-2</v>
      </c>
      <c r="S350" s="34">
        <v>0.2611</v>
      </c>
      <c r="T350" s="34">
        <v>7.7200000000000005E-2</v>
      </c>
      <c r="U350" s="34">
        <v>0.26950000000000002</v>
      </c>
      <c r="V350" s="34">
        <v>7.8700000000000006E-2</v>
      </c>
      <c r="W350" s="19">
        <v>161.14400000000001</v>
      </c>
      <c r="X350" s="19">
        <v>23.529</v>
      </c>
      <c r="Y350" s="19">
        <v>0</v>
      </c>
      <c r="Z350" s="19">
        <v>184.673</v>
      </c>
      <c r="AA350" s="36">
        <v>61.349000000000004</v>
      </c>
      <c r="AB350" s="21">
        <v>12.27</v>
      </c>
      <c r="AC350" s="37">
        <v>0</v>
      </c>
      <c r="AD350" s="21">
        <v>0</v>
      </c>
      <c r="AE350" s="36">
        <v>996.56200000000001</v>
      </c>
      <c r="AF350" s="36">
        <v>979.952</v>
      </c>
      <c r="AG350" s="36">
        <v>990.85799999999995</v>
      </c>
      <c r="AH350" s="36">
        <v>990.85599999999999</v>
      </c>
      <c r="AI350" s="23">
        <v>989.12400000000002</v>
      </c>
      <c r="AJ350" s="23">
        <v>196.94300000000001</v>
      </c>
      <c r="AK350" s="23">
        <v>281.03199999999998</v>
      </c>
      <c r="AL350" s="23">
        <v>1270.1559999999999</v>
      </c>
      <c r="AM350" s="22">
        <v>1.02</v>
      </c>
      <c r="AN350" s="23">
        <v>1746.155</v>
      </c>
      <c r="AO350" s="30">
        <v>243760.11</v>
      </c>
    </row>
    <row r="351" spans="1:41" x14ac:dyDescent="0.2">
      <c r="A351" s="26">
        <v>104435603</v>
      </c>
      <c r="B351" s="27" t="s">
        <v>135</v>
      </c>
      <c r="C351" s="27" t="s">
        <v>126</v>
      </c>
      <c r="D351" s="31">
        <v>45670</v>
      </c>
      <c r="E351" s="31">
        <v>44595</v>
      </c>
      <c r="F351" s="31">
        <v>40089</v>
      </c>
      <c r="G351" s="31">
        <v>43451</v>
      </c>
      <c r="H351" s="19">
        <v>6155</v>
      </c>
      <c r="I351" s="19">
        <v>6015</v>
      </c>
      <c r="J351" s="19">
        <v>6144</v>
      </c>
      <c r="K351" s="19">
        <v>6105</v>
      </c>
      <c r="L351" s="22">
        <v>1.7431000000000001</v>
      </c>
      <c r="M351" s="74">
        <v>-2.0998000000000001</v>
      </c>
      <c r="N351" s="23">
        <v>0</v>
      </c>
      <c r="O351" s="34">
        <v>0.20660000000000001</v>
      </c>
      <c r="P351" s="34">
        <v>0.34989999999999999</v>
      </c>
      <c r="Q351" s="34">
        <v>0.21629999999999999</v>
      </c>
      <c r="R351" s="34">
        <v>0.28189999999999998</v>
      </c>
      <c r="S351" s="34">
        <v>0.161</v>
      </c>
      <c r="T351" s="34">
        <v>0.24790000000000001</v>
      </c>
      <c r="U351" s="34">
        <v>0.1946</v>
      </c>
      <c r="V351" s="34">
        <v>0.29320000000000002</v>
      </c>
      <c r="W351" s="19">
        <v>234.14</v>
      </c>
      <c r="X351" s="19">
        <v>176.387</v>
      </c>
      <c r="Y351" s="19">
        <v>0</v>
      </c>
      <c r="Z351" s="19">
        <v>410.52699999999999</v>
      </c>
      <c r="AA351" s="36">
        <v>172.78199999999995</v>
      </c>
      <c r="AB351" s="21">
        <v>34.555999999999997</v>
      </c>
      <c r="AC351" s="37">
        <v>28</v>
      </c>
      <c r="AD351" s="21">
        <v>16.8</v>
      </c>
      <c r="AE351" s="36">
        <v>2005.306</v>
      </c>
      <c r="AF351" s="36">
        <v>2059.0210000000002</v>
      </c>
      <c r="AG351" s="36">
        <v>2026.778</v>
      </c>
      <c r="AH351" s="36">
        <v>2043.684</v>
      </c>
      <c r="AI351" s="23">
        <v>2030.3679999999999</v>
      </c>
      <c r="AJ351" s="23">
        <v>461.88299999999998</v>
      </c>
      <c r="AK351" s="23">
        <v>461.88299999999998</v>
      </c>
      <c r="AL351" s="23">
        <v>2492.2510000000002</v>
      </c>
      <c r="AM351" s="22">
        <v>1.49</v>
      </c>
      <c r="AN351" s="23">
        <v>6472.9219999999996</v>
      </c>
      <c r="AO351" s="30">
        <v>903608.3</v>
      </c>
    </row>
    <row r="352" spans="1:41" x14ac:dyDescent="0.2">
      <c r="A352" s="26">
        <v>104435703</v>
      </c>
      <c r="B352" s="27" t="s">
        <v>136</v>
      </c>
      <c r="C352" s="27" t="s">
        <v>126</v>
      </c>
      <c r="D352" s="31">
        <v>58906</v>
      </c>
      <c r="E352" s="31">
        <v>62099</v>
      </c>
      <c r="F352" s="31">
        <v>62637</v>
      </c>
      <c r="G352" s="31">
        <v>61214</v>
      </c>
      <c r="H352" s="19">
        <v>3317</v>
      </c>
      <c r="I352" s="19">
        <v>3351</v>
      </c>
      <c r="J352" s="19">
        <v>3291</v>
      </c>
      <c r="K352" s="19">
        <v>3320</v>
      </c>
      <c r="L352" s="22">
        <v>1.2373000000000001</v>
      </c>
      <c r="M352" s="74">
        <v>0.69979999999999998</v>
      </c>
      <c r="N352" s="23">
        <v>0</v>
      </c>
      <c r="O352" s="34">
        <v>0.123</v>
      </c>
      <c r="P352" s="34">
        <v>8.9399999999999993E-2</v>
      </c>
      <c r="Q352" s="34">
        <v>0.11119999999999999</v>
      </c>
      <c r="R352" s="34">
        <v>0.1067</v>
      </c>
      <c r="S352" s="34">
        <v>0.2069</v>
      </c>
      <c r="T352" s="34">
        <v>7.5399999999999995E-2</v>
      </c>
      <c r="U352" s="34">
        <v>0.14699999999999999</v>
      </c>
      <c r="V352" s="34">
        <v>9.0499999999999997E-2</v>
      </c>
      <c r="W352" s="19">
        <v>89.055000000000007</v>
      </c>
      <c r="X352" s="19">
        <v>27.413</v>
      </c>
      <c r="Y352" s="19">
        <v>0</v>
      </c>
      <c r="Z352" s="19">
        <v>116.468</v>
      </c>
      <c r="AA352" s="36">
        <v>45.131</v>
      </c>
      <c r="AB352" s="21">
        <v>9.0259999999999998</v>
      </c>
      <c r="AC352" s="37">
        <v>2</v>
      </c>
      <c r="AD352" s="21">
        <v>1.2</v>
      </c>
      <c r="AE352" s="36">
        <v>1009.697</v>
      </c>
      <c r="AF352" s="36">
        <v>1034.7719999999999</v>
      </c>
      <c r="AG352" s="36">
        <v>1028.289</v>
      </c>
      <c r="AH352" s="36">
        <v>1073.7940000000001</v>
      </c>
      <c r="AI352" s="23">
        <v>1024.2529999999999</v>
      </c>
      <c r="AJ352" s="23">
        <v>126.694</v>
      </c>
      <c r="AK352" s="23">
        <v>126.694</v>
      </c>
      <c r="AL352" s="23">
        <v>1150.9469999999999</v>
      </c>
      <c r="AM352" s="22">
        <v>1.02</v>
      </c>
      <c r="AN352" s="23">
        <v>1452.548</v>
      </c>
      <c r="AO352" s="30">
        <v>202773.09</v>
      </c>
    </row>
    <row r="353" spans="1:41" x14ac:dyDescent="0.2">
      <c r="A353" s="26">
        <v>104437503</v>
      </c>
      <c r="B353" s="27" t="s">
        <v>137</v>
      </c>
      <c r="C353" s="27" t="s">
        <v>126</v>
      </c>
      <c r="D353" s="31">
        <v>69742</v>
      </c>
      <c r="E353" s="31">
        <v>70456</v>
      </c>
      <c r="F353" s="31">
        <v>64464</v>
      </c>
      <c r="G353" s="31">
        <v>68221</v>
      </c>
      <c r="H353" s="19">
        <v>2915</v>
      </c>
      <c r="I353" s="19">
        <v>3029</v>
      </c>
      <c r="J353" s="19">
        <v>3150</v>
      </c>
      <c r="K353" s="19">
        <v>3031</v>
      </c>
      <c r="L353" s="22">
        <v>1.1102000000000001</v>
      </c>
      <c r="M353" s="74">
        <v>0.85929999999999995</v>
      </c>
      <c r="N353" s="23">
        <v>62.936</v>
      </c>
      <c r="O353" s="34">
        <v>8.8400000000000006E-2</v>
      </c>
      <c r="P353" s="34">
        <v>0.18010000000000001</v>
      </c>
      <c r="Q353" s="34">
        <v>8.0399999999999999E-2</v>
      </c>
      <c r="R353" s="34">
        <v>0.14460000000000001</v>
      </c>
      <c r="S353" s="34">
        <v>0.10299999999999999</v>
      </c>
      <c r="T353" s="34">
        <v>8.9700000000000002E-2</v>
      </c>
      <c r="U353" s="34">
        <v>9.06E-2</v>
      </c>
      <c r="V353" s="34">
        <v>0.1381</v>
      </c>
      <c r="W353" s="19">
        <v>38.853999999999999</v>
      </c>
      <c r="X353" s="19">
        <v>29.611999999999998</v>
      </c>
      <c r="Y353" s="19">
        <v>0</v>
      </c>
      <c r="Z353" s="19">
        <v>68.465999999999994</v>
      </c>
      <c r="AA353" s="36">
        <v>19.510000000000002</v>
      </c>
      <c r="AB353" s="21">
        <v>3.9020000000000001</v>
      </c>
      <c r="AC353" s="37">
        <v>0</v>
      </c>
      <c r="AD353" s="21">
        <v>0</v>
      </c>
      <c r="AE353" s="36">
        <v>714.75300000000004</v>
      </c>
      <c r="AF353" s="36">
        <v>729.72799999999995</v>
      </c>
      <c r="AG353" s="36">
        <v>726.67200000000003</v>
      </c>
      <c r="AH353" s="36">
        <v>759.59400000000005</v>
      </c>
      <c r="AI353" s="23">
        <v>723.71799999999996</v>
      </c>
      <c r="AJ353" s="23">
        <v>72.367999999999995</v>
      </c>
      <c r="AK353" s="23">
        <v>135.304</v>
      </c>
      <c r="AL353" s="23">
        <v>859.02200000000005</v>
      </c>
      <c r="AM353" s="22">
        <v>0.67</v>
      </c>
      <c r="AN353" s="23">
        <v>638.97</v>
      </c>
      <c r="AO353" s="30">
        <v>89199.07</v>
      </c>
    </row>
    <row r="354" spans="1:41" x14ac:dyDescent="0.2">
      <c r="A354" s="26">
        <v>111444602</v>
      </c>
      <c r="B354" s="27" t="s">
        <v>280</v>
      </c>
      <c r="C354" s="27" t="s">
        <v>281</v>
      </c>
      <c r="D354" s="31">
        <v>63760</v>
      </c>
      <c r="E354" s="31">
        <v>61234</v>
      </c>
      <c r="F354" s="31">
        <v>57550</v>
      </c>
      <c r="G354" s="31">
        <v>60848</v>
      </c>
      <c r="H354" s="19">
        <v>17315</v>
      </c>
      <c r="I354" s="19">
        <v>17327</v>
      </c>
      <c r="J354" s="19">
        <v>17447</v>
      </c>
      <c r="K354" s="19">
        <v>17363</v>
      </c>
      <c r="L354" s="22">
        <v>1.2447999999999999</v>
      </c>
      <c r="M354" s="74">
        <v>0.495</v>
      </c>
      <c r="N354" s="23">
        <v>0</v>
      </c>
      <c r="O354" s="34">
        <v>0.28050000000000003</v>
      </c>
      <c r="P354" s="34">
        <v>0.20419999999999999</v>
      </c>
      <c r="Q354" s="34">
        <v>0.25619999999999998</v>
      </c>
      <c r="R354" s="34">
        <v>0.21790000000000001</v>
      </c>
      <c r="S354" s="34">
        <v>0.27779999999999999</v>
      </c>
      <c r="T354" s="34">
        <v>0.2185</v>
      </c>
      <c r="U354" s="34">
        <v>0.27150000000000002</v>
      </c>
      <c r="V354" s="34">
        <v>0.2135</v>
      </c>
      <c r="W354" s="19">
        <v>777.70100000000002</v>
      </c>
      <c r="X354" s="19">
        <v>305.78100000000001</v>
      </c>
      <c r="Y354" s="19">
        <v>0</v>
      </c>
      <c r="Z354" s="19">
        <v>1083.482</v>
      </c>
      <c r="AA354" s="36">
        <v>315.19000000000005</v>
      </c>
      <c r="AB354" s="21">
        <v>63.037999999999997</v>
      </c>
      <c r="AC354" s="37">
        <v>77</v>
      </c>
      <c r="AD354" s="21">
        <v>46.2</v>
      </c>
      <c r="AE354" s="36">
        <v>4774.1000000000004</v>
      </c>
      <c r="AF354" s="36">
        <v>4816.1769999999997</v>
      </c>
      <c r="AG354" s="36">
        <v>4893.7430000000004</v>
      </c>
      <c r="AH354" s="36">
        <v>4924.0050000000001</v>
      </c>
      <c r="AI354" s="23">
        <v>4828.0069999999996</v>
      </c>
      <c r="AJ354" s="23">
        <v>1192.72</v>
      </c>
      <c r="AK354" s="23">
        <v>1192.72</v>
      </c>
      <c r="AL354" s="23">
        <v>6020.7269999999999</v>
      </c>
      <c r="AM354" s="22">
        <v>1</v>
      </c>
      <c r="AN354" s="23">
        <v>7494.6009999999997</v>
      </c>
      <c r="AO354" s="30">
        <v>1046232.85</v>
      </c>
    </row>
    <row r="355" spans="1:41" x14ac:dyDescent="0.2">
      <c r="A355" s="26">
        <v>120452003</v>
      </c>
      <c r="B355" s="27" t="s">
        <v>463</v>
      </c>
      <c r="C355" s="27" t="s">
        <v>464</v>
      </c>
      <c r="D355" s="31">
        <v>77680</v>
      </c>
      <c r="E355" s="31">
        <v>76426</v>
      </c>
      <c r="F355" s="31">
        <v>75915</v>
      </c>
      <c r="G355" s="31">
        <v>76674</v>
      </c>
      <c r="H355" s="19">
        <v>17730</v>
      </c>
      <c r="I355" s="19">
        <v>17004</v>
      </c>
      <c r="J355" s="19">
        <v>16516</v>
      </c>
      <c r="K355" s="19">
        <v>17083</v>
      </c>
      <c r="L355" s="22">
        <v>0.98780000000000001</v>
      </c>
      <c r="M355" s="74">
        <v>0.21590000000000001</v>
      </c>
      <c r="N355" s="23">
        <v>0</v>
      </c>
      <c r="O355" s="34">
        <v>0.18559999999999999</v>
      </c>
      <c r="P355" s="34">
        <v>0.15759999999999999</v>
      </c>
      <c r="Q355" s="34">
        <v>0.17680000000000001</v>
      </c>
      <c r="R355" s="34">
        <v>0.16300000000000001</v>
      </c>
      <c r="S355" s="34">
        <v>0.17660000000000001</v>
      </c>
      <c r="T355" s="34">
        <v>0.1447</v>
      </c>
      <c r="U355" s="34">
        <v>0.1797</v>
      </c>
      <c r="V355" s="34">
        <v>0.15509999999999999</v>
      </c>
      <c r="W355" s="19">
        <v>734.20600000000002</v>
      </c>
      <c r="X355" s="19">
        <v>316.84800000000001</v>
      </c>
      <c r="Y355" s="19">
        <v>0</v>
      </c>
      <c r="Z355" s="19">
        <v>1051.0540000000001</v>
      </c>
      <c r="AA355" s="36">
        <v>420.49899999999997</v>
      </c>
      <c r="AB355" s="21">
        <v>84.1</v>
      </c>
      <c r="AC355" s="37">
        <v>267</v>
      </c>
      <c r="AD355" s="21">
        <v>160.19999999999999</v>
      </c>
      <c r="AE355" s="36">
        <v>6809.549</v>
      </c>
      <c r="AF355" s="36">
        <v>6847.9740000000002</v>
      </c>
      <c r="AG355" s="36">
        <v>6843.3869999999997</v>
      </c>
      <c r="AH355" s="36">
        <v>6875.3320000000003</v>
      </c>
      <c r="AI355" s="23">
        <v>6833.6369999999997</v>
      </c>
      <c r="AJ355" s="23">
        <v>1295.354</v>
      </c>
      <c r="AK355" s="23">
        <v>1295.354</v>
      </c>
      <c r="AL355" s="23">
        <v>8128.991</v>
      </c>
      <c r="AM355" s="22">
        <v>1.5</v>
      </c>
      <c r="AN355" s="23">
        <v>12044.726000000001</v>
      </c>
      <c r="AO355" s="30">
        <v>1681422.14</v>
      </c>
    </row>
    <row r="356" spans="1:41" x14ac:dyDescent="0.2">
      <c r="A356" s="26">
        <v>120455203</v>
      </c>
      <c r="B356" s="27" t="s">
        <v>465</v>
      </c>
      <c r="C356" s="27" t="s">
        <v>464</v>
      </c>
      <c r="D356" s="31">
        <v>82125</v>
      </c>
      <c r="E356" s="31">
        <v>85976</v>
      </c>
      <c r="F356" s="31">
        <v>83802</v>
      </c>
      <c r="G356" s="31">
        <v>83968</v>
      </c>
      <c r="H356" s="19">
        <v>11609</v>
      </c>
      <c r="I356" s="19">
        <v>11585</v>
      </c>
      <c r="J356" s="19">
        <v>11449</v>
      </c>
      <c r="K356" s="19">
        <v>11548</v>
      </c>
      <c r="L356" s="22">
        <v>0.90200000000000002</v>
      </c>
      <c r="M356" s="74">
        <v>0.39040000000000002</v>
      </c>
      <c r="N356" s="23">
        <v>0</v>
      </c>
      <c r="O356" s="34">
        <v>0.1232</v>
      </c>
      <c r="P356" s="34">
        <v>0.21379999999999999</v>
      </c>
      <c r="Q356" s="34">
        <v>9.7500000000000003E-2</v>
      </c>
      <c r="R356" s="34">
        <v>0.2235</v>
      </c>
      <c r="S356" s="34">
        <v>7.7200000000000005E-2</v>
      </c>
      <c r="T356" s="34">
        <v>0.22309999999999999</v>
      </c>
      <c r="U356" s="34">
        <v>9.9299999999999999E-2</v>
      </c>
      <c r="V356" s="34">
        <v>0.22009999999999999</v>
      </c>
      <c r="W356" s="19">
        <v>260.16399999999999</v>
      </c>
      <c r="X356" s="19">
        <v>288.32900000000001</v>
      </c>
      <c r="Y356" s="19">
        <v>0</v>
      </c>
      <c r="Z356" s="19">
        <v>548.49300000000005</v>
      </c>
      <c r="AA356" s="36">
        <v>423.43099999999998</v>
      </c>
      <c r="AB356" s="21">
        <v>84.686000000000007</v>
      </c>
      <c r="AC356" s="37">
        <v>84</v>
      </c>
      <c r="AD356" s="21">
        <v>50.4</v>
      </c>
      <c r="AE356" s="36">
        <v>4366.6329999999998</v>
      </c>
      <c r="AF356" s="36">
        <v>4454.5230000000001</v>
      </c>
      <c r="AG356" s="36">
        <v>4587.7460000000001</v>
      </c>
      <c r="AH356" s="36">
        <v>4580.0609999999997</v>
      </c>
      <c r="AI356" s="23">
        <v>4469.634</v>
      </c>
      <c r="AJ356" s="23">
        <v>683.57899999999995</v>
      </c>
      <c r="AK356" s="23">
        <v>683.57899999999995</v>
      </c>
      <c r="AL356" s="23">
        <v>5153.2129999999997</v>
      </c>
      <c r="AM356" s="22">
        <v>1.21</v>
      </c>
      <c r="AN356" s="23">
        <v>5624.32</v>
      </c>
      <c r="AO356" s="30">
        <v>785144.98</v>
      </c>
    </row>
    <row r="357" spans="1:41" x14ac:dyDescent="0.2">
      <c r="A357" s="26">
        <v>120455403</v>
      </c>
      <c r="B357" s="27" t="s">
        <v>466</v>
      </c>
      <c r="C357" s="27" t="s">
        <v>464</v>
      </c>
      <c r="D357" s="31">
        <v>85209</v>
      </c>
      <c r="E357" s="31">
        <v>82556</v>
      </c>
      <c r="F357" s="31">
        <v>80988</v>
      </c>
      <c r="G357" s="31">
        <v>82918</v>
      </c>
      <c r="H357" s="19">
        <v>23263</v>
      </c>
      <c r="I357" s="19">
        <v>23082</v>
      </c>
      <c r="J357" s="19">
        <v>22455</v>
      </c>
      <c r="K357" s="19">
        <v>22933</v>
      </c>
      <c r="L357" s="22">
        <v>0.91339999999999999</v>
      </c>
      <c r="M357" s="74">
        <v>6.9599999999999995E-2</v>
      </c>
      <c r="N357" s="23">
        <v>0</v>
      </c>
      <c r="O357" s="34">
        <v>0.20499999999999999</v>
      </c>
      <c r="P357" s="34">
        <v>0.1343</v>
      </c>
      <c r="Q357" s="34">
        <v>0.21729999999999999</v>
      </c>
      <c r="R357" s="34">
        <v>0.1186</v>
      </c>
      <c r="S357" s="34">
        <v>0.21829999999999999</v>
      </c>
      <c r="T357" s="34">
        <v>0.14050000000000001</v>
      </c>
      <c r="U357" s="34">
        <v>0.2135</v>
      </c>
      <c r="V357" s="34">
        <v>0.13109999999999999</v>
      </c>
      <c r="W357" s="19">
        <v>1102.7360000000001</v>
      </c>
      <c r="X357" s="19">
        <v>338.56799999999998</v>
      </c>
      <c r="Y357" s="19">
        <v>0</v>
      </c>
      <c r="Z357" s="19">
        <v>1441.3040000000001</v>
      </c>
      <c r="AA357" s="36">
        <v>619.63900000000012</v>
      </c>
      <c r="AB357" s="21">
        <v>123.928</v>
      </c>
      <c r="AC357" s="37">
        <v>422</v>
      </c>
      <c r="AD357" s="21">
        <v>253.2</v>
      </c>
      <c r="AE357" s="36">
        <v>8608.4</v>
      </c>
      <c r="AF357" s="36">
        <v>8692.268</v>
      </c>
      <c r="AG357" s="36">
        <v>8885.4580000000005</v>
      </c>
      <c r="AH357" s="36">
        <v>9020.9</v>
      </c>
      <c r="AI357" s="23">
        <v>8728.7090000000007</v>
      </c>
      <c r="AJ357" s="23">
        <v>1818.432</v>
      </c>
      <c r="AK357" s="23">
        <v>1818.432</v>
      </c>
      <c r="AL357" s="23">
        <v>10547.141</v>
      </c>
      <c r="AM357" s="22">
        <v>1.43</v>
      </c>
      <c r="AN357" s="23">
        <v>13776.275</v>
      </c>
      <c r="AO357" s="30">
        <v>1923143.27</v>
      </c>
    </row>
    <row r="358" spans="1:41" x14ac:dyDescent="0.2">
      <c r="A358" s="26">
        <v>120456003</v>
      </c>
      <c r="B358" s="27" t="s">
        <v>467</v>
      </c>
      <c r="C358" s="27" t="s">
        <v>464</v>
      </c>
      <c r="D358" s="31">
        <v>78951</v>
      </c>
      <c r="E358" s="31">
        <v>75653</v>
      </c>
      <c r="F358" s="31">
        <v>75550</v>
      </c>
      <c r="G358" s="31">
        <v>76718</v>
      </c>
      <c r="H358" s="19">
        <v>13394</v>
      </c>
      <c r="I358" s="19">
        <v>13427</v>
      </c>
      <c r="J358" s="19">
        <v>13105</v>
      </c>
      <c r="K358" s="19">
        <v>13309</v>
      </c>
      <c r="L358" s="22">
        <v>0.98729999999999996</v>
      </c>
      <c r="M358" s="74">
        <v>0.20860000000000001</v>
      </c>
      <c r="N358" s="23">
        <v>0</v>
      </c>
      <c r="O358" s="34">
        <v>0.1285</v>
      </c>
      <c r="P358" s="34">
        <v>0.1431</v>
      </c>
      <c r="Q358" s="34">
        <v>0.1517</v>
      </c>
      <c r="R358" s="34">
        <v>0.1109</v>
      </c>
      <c r="S358" s="34">
        <v>0.1047</v>
      </c>
      <c r="T358" s="34">
        <v>0.12839999999999999</v>
      </c>
      <c r="U358" s="34">
        <v>0.1283</v>
      </c>
      <c r="V358" s="34">
        <v>0.1275</v>
      </c>
      <c r="W358" s="19">
        <v>365.62599999999998</v>
      </c>
      <c r="X358" s="19">
        <v>181.673</v>
      </c>
      <c r="Y358" s="19">
        <v>0</v>
      </c>
      <c r="Z358" s="19">
        <v>547.29899999999998</v>
      </c>
      <c r="AA358" s="36">
        <v>322.50200000000001</v>
      </c>
      <c r="AB358" s="21">
        <v>64.5</v>
      </c>
      <c r="AC358" s="37">
        <v>252</v>
      </c>
      <c r="AD358" s="21">
        <v>151.19999999999999</v>
      </c>
      <c r="AE358" s="36">
        <v>4749.6279999999997</v>
      </c>
      <c r="AF358" s="36">
        <v>4871.4030000000002</v>
      </c>
      <c r="AG358" s="36">
        <v>4913.9449999999997</v>
      </c>
      <c r="AH358" s="36">
        <v>5070.1570000000002</v>
      </c>
      <c r="AI358" s="23">
        <v>4844.9920000000002</v>
      </c>
      <c r="AJ358" s="23">
        <v>762.99900000000002</v>
      </c>
      <c r="AK358" s="23">
        <v>762.99900000000002</v>
      </c>
      <c r="AL358" s="23">
        <v>5607.991</v>
      </c>
      <c r="AM358" s="22">
        <v>1.3</v>
      </c>
      <c r="AN358" s="23">
        <v>7197.8</v>
      </c>
      <c r="AO358" s="30">
        <v>1004799.97</v>
      </c>
    </row>
    <row r="359" spans="1:41" x14ac:dyDescent="0.2">
      <c r="A359" s="26">
        <v>123460302</v>
      </c>
      <c r="B359" s="27" t="s">
        <v>647</v>
      </c>
      <c r="C359" s="27" t="s">
        <v>509</v>
      </c>
      <c r="D359" s="31">
        <v>103137</v>
      </c>
      <c r="E359" s="31">
        <v>102689</v>
      </c>
      <c r="F359" s="31">
        <v>102108</v>
      </c>
      <c r="G359" s="31">
        <v>102645</v>
      </c>
      <c r="H359" s="19">
        <v>23440</v>
      </c>
      <c r="I359" s="19">
        <v>23474</v>
      </c>
      <c r="J359" s="19">
        <v>23202</v>
      </c>
      <c r="K359" s="19">
        <v>23372</v>
      </c>
      <c r="L359" s="22">
        <v>0.7379</v>
      </c>
      <c r="M359" s="74">
        <v>-2.7170999999999998</v>
      </c>
      <c r="N359" s="23">
        <v>0</v>
      </c>
      <c r="O359" s="34">
        <v>8.1199999999999994E-2</v>
      </c>
      <c r="P359" s="34">
        <v>0.12139999999999999</v>
      </c>
      <c r="Q359" s="34">
        <v>5.2699999999999997E-2</v>
      </c>
      <c r="R359" s="34">
        <v>0.12989999999999999</v>
      </c>
      <c r="S359" s="34">
        <v>4.8500000000000001E-2</v>
      </c>
      <c r="T359" s="34">
        <v>0.1103</v>
      </c>
      <c r="U359" s="34">
        <v>6.08E-2</v>
      </c>
      <c r="V359" s="34">
        <v>0.1205</v>
      </c>
      <c r="W359" s="19">
        <v>309.99</v>
      </c>
      <c r="X359" s="19">
        <v>307.18599999999998</v>
      </c>
      <c r="Y359" s="19">
        <v>0</v>
      </c>
      <c r="Z359" s="19">
        <v>617.17600000000004</v>
      </c>
      <c r="AA359" s="36">
        <v>127.04700000000001</v>
      </c>
      <c r="AB359" s="21">
        <v>25.408999999999999</v>
      </c>
      <c r="AC359" s="37">
        <v>418</v>
      </c>
      <c r="AD359" s="21">
        <v>250.8</v>
      </c>
      <c r="AE359" s="36">
        <v>8497.5329999999994</v>
      </c>
      <c r="AF359" s="36">
        <v>8698.5069999999996</v>
      </c>
      <c r="AG359" s="36">
        <v>8659.8639999999996</v>
      </c>
      <c r="AH359" s="36">
        <v>8477.4950000000008</v>
      </c>
      <c r="AI359" s="23">
        <v>8618.6350000000002</v>
      </c>
      <c r="AJ359" s="23">
        <v>893.38499999999999</v>
      </c>
      <c r="AK359" s="23">
        <v>893.38499999999999</v>
      </c>
      <c r="AL359" s="23">
        <v>9512.02</v>
      </c>
      <c r="AM359" s="22">
        <v>1.1399999999999999</v>
      </c>
      <c r="AN359" s="23">
        <v>8001.5680000000002</v>
      </c>
      <c r="AO359" s="30">
        <v>1117004.54</v>
      </c>
    </row>
    <row r="360" spans="1:41" x14ac:dyDescent="0.2">
      <c r="A360" s="26">
        <v>123460504</v>
      </c>
      <c r="B360" s="27" t="s">
        <v>510</v>
      </c>
      <c r="C360" s="27" t="s">
        <v>509</v>
      </c>
      <c r="D360" s="31">
        <v>143125</v>
      </c>
      <c r="E360" s="31">
        <v>143438</v>
      </c>
      <c r="F360" s="31">
        <v>127625</v>
      </c>
      <c r="G360" s="31">
        <v>138063</v>
      </c>
      <c r="H360" s="19">
        <v>359</v>
      </c>
      <c r="I360" s="19">
        <v>358</v>
      </c>
      <c r="J360" s="19">
        <v>353</v>
      </c>
      <c r="K360" s="19">
        <v>357</v>
      </c>
      <c r="L360" s="22">
        <v>0.54859999999999998</v>
      </c>
      <c r="M360" s="74">
        <v>0.98909999999999998</v>
      </c>
      <c r="N360" s="23">
        <v>0.77500000000000002</v>
      </c>
      <c r="O360" s="34">
        <v>0</v>
      </c>
      <c r="P360" s="34">
        <v>0</v>
      </c>
      <c r="Q360" s="34">
        <v>0</v>
      </c>
      <c r="R360" s="34">
        <v>0</v>
      </c>
      <c r="S360" s="34">
        <v>0</v>
      </c>
      <c r="T360" s="34">
        <v>3.8199999999999998E-2</v>
      </c>
      <c r="U360" s="34">
        <v>0</v>
      </c>
      <c r="V360" s="34">
        <v>1.2699999999999999E-2</v>
      </c>
      <c r="W360" s="19">
        <v>0</v>
      </c>
      <c r="X360" s="19">
        <v>1.0999999999999999E-2</v>
      </c>
      <c r="Y360" s="19">
        <v>0</v>
      </c>
      <c r="Z360" s="19">
        <v>1.0999999999999999E-2</v>
      </c>
      <c r="AA360" s="36">
        <v>0.80500000000000005</v>
      </c>
      <c r="AB360" s="21">
        <v>0.161</v>
      </c>
      <c r="AC360" s="37">
        <v>0</v>
      </c>
      <c r="AD360" s="21">
        <v>0</v>
      </c>
      <c r="AE360" s="36">
        <v>2.8050000000000002</v>
      </c>
      <c r="AF360" s="36">
        <v>3.5880000000000001</v>
      </c>
      <c r="AG360" s="36">
        <v>4.9050000000000002</v>
      </c>
      <c r="AH360" s="36">
        <v>5</v>
      </c>
      <c r="AI360" s="23">
        <v>3.766</v>
      </c>
      <c r="AJ360" s="23">
        <v>0.17199999999999999</v>
      </c>
      <c r="AK360" s="23">
        <v>0.94699999999999995</v>
      </c>
      <c r="AL360" s="23">
        <v>4.7130000000000001</v>
      </c>
      <c r="AM360" s="22">
        <v>0.01</v>
      </c>
      <c r="AN360" s="23">
        <v>2.5999999999999999E-2</v>
      </c>
      <c r="AO360" s="30">
        <v>3.63</v>
      </c>
    </row>
    <row r="361" spans="1:41" x14ac:dyDescent="0.2">
      <c r="A361" s="26">
        <v>123461302</v>
      </c>
      <c r="B361" s="27" t="s">
        <v>511</v>
      </c>
      <c r="C361" s="27" t="s">
        <v>509</v>
      </c>
      <c r="D361" s="31">
        <v>109022</v>
      </c>
      <c r="E361" s="31">
        <v>108103</v>
      </c>
      <c r="F361" s="31">
        <v>102589</v>
      </c>
      <c r="G361" s="31">
        <v>106571</v>
      </c>
      <c r="H361" s="19">
        <v>14859</v>
      </c>
      <c r="I361" s="19">
        <v>14875</v>
      </c>
      <c r="J361" s="19">
        <v>14474</v>
      </c>
      <c r="K361" s="19">
        <v>14736</v>
      </c>
      <c r="L361" s="22">
        <v>0.7107</v>
      </c>
      <c r="M361" s="74">
        <v>-1.9590000000000001</v>
      </c>
      <c r="N361" s="23">
        <v>0</v>
      </c>
      <c r="O361" s="34">
        <v>3.8699999999999998E-2</v>
      </c>
      <c r="P361" s="34">
        <v>9.4799999999999995E-2</v>
      </c>
      <c r="Q361" s="34">
        <v>4.9599999999999998E-2</v>
      </c>
      <c r="R361" s="34">
        <v>9.2899999999999996E-2</v>
      </c>
      <c r="S361" s="34">
        <v>6.6100000000000006E-2</v>
      </c>
      <c r="T361" s="34">
        <v>5.8700000000000002E-2</v>
      </c>
      <c r="U361" s="34">
        <v>5.1499999999999997E-2</v>
      </c>
      <c r="V361" s="34">
        <v>8.2100000000000006E-2</v>
      </c>
      <c r="W361" s="19">
        <v>131.08199999999999</v>
      </c>
      <c r="X361" s="19">
        <v>104.48399999999999</v>
      </c>
      <c r="Y361" s="19">
        <v>0</v>
      </c>
      <c r="Z361" s="19">
        <v>235.566</v>
      </c>
      <c r="AA361" s="36">
        <v>141.643</v>
      </c>
      <c r="AB361" s="21">
        <v>28.329000000000001</v>
      </c>
      <c r="AC361" s="37">
        <v>162</v>
      </c>
      <c r="AD361" s="21">
        <v>97.2</v>
      </c>
      <c r="AE361" s="36">
        <v>4242.1239999999998</v>
      </c>
      <c r="AF361" s="36">
        <v>4287.9979999999996</v>
      </c>
      <c r="AG361" s="36">
        <v>4336.9219999999996</v>
      </c>
      <c r="AH361" s="36">
        <v>4332.0780000000004</v>
      </c>
      <c r="AI361" s="23">
        <v>4289.0150000000003</v>
      </c>
      <c r="AJ361" s="23">
        <v>361.09500000000003</v>
      </c>
      <c r="AK361" s="23">
        <v>361.09500000000003</v>
      </c>
      <c r="AL361" s="23">
        <v>4650.1099999999997</v>
      </c>
      <c r="AM361" s="22">
        <v>0.92</v>
      </c>
      <c r="AN361" s="23">
        <v>3040.4470000000001</v>
      </c>
      <c r="AO361" s="30">
        <v>424440.95</v>
      </c>
    </row>
    <row r="362" spans="1:41" x14ac:dyDescent="0.2">
      <c r="A362" s="26">
        <v>123461602</v>
      </c>
      <c r="B362" s="27" t="s">
        <v>512</v>
      </c>
      <c r="C362" s="27" t="s">
        <v>509</v>
      </c>
      <c r="D362" s="31">
        <v>132576</v>
      </c>
      <c r="E362" s="31">
        <v>129113</v>
      </c>
      <c r="F362" s="31">
        <v>121847</v>
      </c>
      <c r="G362" s="31">
        <v>127845</v>
      </c>
      <c r="H362" s="19">
        <v>20184</v>
      </c>
      <c r="I362" s="19">
        <v>20092</v>
      </c>
      <c r="J362" s="19">
        <v>19891</v>
      </c>
      <c r="K362" s="19">
        <v>20056</v>
      </c>
      <c r="L362" s="22">
        <v>0.59240000000000004</v>
      </c>
      <c r="M362" s="74">
        <v>-0.76670000000000005</v>
      </c>
      <c r="N362" s="23">
        <v>0</v>
      </c>
      <c r="O362" s="34">
        <v>3.4500000000000003E-2</v>
      </c>
      <c r="P362" s="34">
        <v>5.0999999999999997E-2</v>
      </c>
      <c r="Q362" s="34">
        <v>4.7600000000000003E-2</v>
      </c>
      <c r="R362" s="34">
        <v>5.9400000000000001E-2</v>
      </c>
      <c r="S362" s="34">
        <v>4.53E-2</v>
      </c>
      <c r="T362" s="34">
        <v>7.3899999999999993E-2</v>
      </c>
      <c r="U362" s="34">
        <v>4.2500000000000003E-2</v>
      </c>
      <c r="V362" s="34">
        <v>6.1400000000000003E-2</v>
      </c>
      <c r="W362" s="19">
        <v>146.994</v>
      </c>
      <c r="X362" s="19">
        <v>106.182</v>
      </c>
      <c r="Y362" s="19">
        <v>0</v>
      </c>
      <c r="Z362" s="19">
        <v>253.17599999999999</v>
      </c>
      <c r="AA362" s="36">
        <v>62.178000000000004</v>
      </c>
      <c r="AB362" s="21">
        <v>12.436</v>
      </c>
      <c r="AC362" s="37">
        <v>174</v>
      </c>
      <c r="AD362" s="21">
        <v>104.4</v>
      </c>
      <c r="AE362" s="36">
        <v>5764.48</v>
      </c>
      <c r="AF362" s="36">
        <v>5692.9290000000001</v>
      </c>
      <c r="AG362" s="36">
        <v>5498.1880000000001</v>
      </c>
      <c r="AH362" s="36">
        <v>5375.5389999999998</v>
      </c>
      <c r="AI362" s="23">
        <v>5651.866</v>
      </c>
      <c r="AJ362" s="23">
        <v>370.012</v>
      </c>
      <c r="AK362" s="23">
        <v>370.012</v>
      </c>
      <c r="AL362" s="23">
        <v>6021.8779999999997</v>
      </c>
      <c r="AM362" s="22">
        <v>0.75</v>
      </c>
      <c r="AN362" s="23">
        <v>2675.52</v>
      </c>
      <c r="AO362" s="30">
        <v>373497.79</v>
      </c>
    </row>
    <row r="363" spans="1:41" x14ac:dyDescent="0.2">
      <c r="A363" s="26">
        <v>123463603</v>
      </c>
      <c r="B363" s="27" t="s">
        <v>513</v>
      </c>
      <c r="C363" s="27" t="s">
        <v>509</v>
      </c>
      <c r="D363" s="31">
        <v>118974</v>
      </c>
      <c r="E363" s="31">
        <v>114885</v>
      </c>
      <c r="F363" s="31">
        <v>112172</v>
      </c>
      <c r="G363" s="31">
        <v>115344</v>
      </c>
      <c r="H363" s="19">
        <v>13027</v>
      </c>
      <c r="I363" s="19">
        <v>12822</v>
      </c>
      <c r="J363" s="19">
        <v>12378</v>
      </c>
      <c r="K363" s="19">
        <v>12742</v>
      </c>
      <c r="L363" s="22">
        <v>0.65669999999999995</v>
      </c>
      <c r="M363" s="74">
        <v>-0.61990000000000001</v>
      </c>
      <c r="N363" s="23">
        <v>0</v>
      </c>
      <c r="O363" s="34">
        <v>0.03</v>
      </c>
      <c r="P363" s="34">
        <v>0.2525</v>
      </c>
      <c r="Q363" s="34">
        <v>5.5599999999999997E-2</v>
      </c>
      <c r="R363" s="34">
        <v>0.23269999999999999</v>
      </c>
      <c r="S363" s="34">
        <v>6.1600000000000002E-2</v>
      </c>
      <c r="T363" s="34">
        <v>0.20100000000000001</v>
      </c>
      <c r="U363" s="34">
        <v>4.9099999999999998E-2</v>
      </c>
      <c r="V363" s="34">
        <v>0.22869999999999999</v>
      </c>
      <c r="W363" s="19">
        <v>125.607</v>
      </c>
      <c r="X363" s="19">
        <v>292.529</v>
      </c>
      <c r="Y363" s="19">
        <v>0</v>
      </c>
      <c r="Z363" s="19">
        <v>418.13600000000002</v>
      </c>
      <c r="AA363" s="36">
        <v>56.100999999999999</v>
      </c>
      <c r="AB363" s="21">
        <v>11.22</v>
      </c>
      <c r="AC363" s="37">
        <v>264</v>
      </c>
      <c r="AD363" s="21">
        <v>158.4</v>
      </c>
      <c r="AE363" s="36">
        <v>4263.6549999999997</v>
      </c>
      <c r="AF363" s="36">
        <v>4252.7420000000002</v>
      </c>
      <c r="AG363" s="36">
        <v>4309.58</v>
      </c>
      <c r="AH363" s="36">
        <v>4296.0870000000004</v>
      </c>
      <c r="AI363" s="23">
        <v>4275.326</v>
      </c>
      <c r="AJ363" s="23">
        <v>587.75599999999997</v>
      </c>
      <c r="AK363" s="23">
        <v>587.75599999999997</v>
      </c>
      <c r="AL363" s="23">
        <v>4863.0820000000003</v>
      </c>
      <c r="AM363" s="22">
        <v>1.05</v>
      </c>
      <c r="AN363" s="23">
        <v>3353.2649999999999</v>
      </c>
      <c r="AO363" s="30">
        <v>468109.78</v>
      </c>
    </row>
    <row r="364" spans="1:41" x14ac:dyDescent="0.2">
      <c r="A364" s="26">
        <v>123463803</v>
      </c>
      <c r="B364" s="27" t="s">
        <v>514</v>
      </c>
      <c r="C364" s="27" t="s">
        <v>509</v>
      </c>
      <c r="D364" s="31">
        <v>110703</v>
      </c>
      <c r="E364" s="31">
        <v>114306</v>
      </c>
      <c r="F364" s="31">
        <v>118750</v>
      </c>
      <c r="G364" s="31">
        <v>114586</v>
      </c>
      <c r="H364" s="19">
        <v>2015</v>
      </c>
      <c r="I364" s="19">
        <v>1926</v>
      </c>
      <c r="J364" s="19">
        <v>1988</v>
      </c>
      <c r="K364" s="19">
        <v>1976</v>
      </c>
      <c r="L364" s="22">
        <v>0.66100000000000003</v>
      </c>
      <c r="M364" s="74">
        <v>-5.8802000000000003</v>
      </c>
      <c r="N364" s="23">
        <v>0</v>
      </c>
      <c r="O364" s="34">
        <v>0</v>
      </c>
      <c r="P364" s="34">
        <v>7.6899999999999996E-2</v>
      </c>
      <c r="Q364" s="34">
        <v>0</v>
      </c>
      <c r="R364" s="34">
        <v>9.3600000000000003E-2</v>
      </c>
      <c r="S364" s="34">
        <v>0</v>
      </c>
      <c r="T364" s="34">
        <v>7.0599999999999996E-2</v>
      </c>
      <c r="U364" s="34">
        <v>0</v>
      </c>
      <c r="V364" s="34">
        <v>8.0399999999999999E-2</v>
      </c>
      <c r="W364" s="19">
        <v>0</v>
      </c>
      <c r="X364" s="19">
        <v>17.853000000000002</v>
      </c>
      <c r="Y364" s="19">
        <v>0</v>
      </c>
      <c r="Z364" s="19">
        <v>17.853000000000002</v>
      </c>
      <c r="AA364" s="36">
        <v>5.8429999999999991</v>
      </c>
      <c r="AB364" s="21">
        <v>1.169</v>
      </c>
      <c r="AC364" s="37">
        <v>18</v>
      </c>
      <c r="AD364" s="21">
        <v>10.8</v>
      </c>
      <c r="AE364" s="36">
        <v>740.18600000000004</v>
      </c>
      <c r="AF364" s="36">
        <v>725.58299999999997</v>
      </c>
      <c r="AG364" s="36">
        <v>718.14</v>
      </c>
      <c r="AH364" s="36">
        <v>727.20899999999995</v>
      </c>
      <c r="AI364" s="23">
        <v>727.97</v>
      </c>
      <c r="AJ364" s="23">
        <v>29.821999999999999</v>
      </c>
      <c r="AK364" s="23">
        <v>29.821999999999999</v>
      </c>
      <c r="AL364" s="23">
        <v>757.79200000000003</v>
      </c>
      <c r="AM364" s="22">
        <v>1.08</v>
      </c>
      <c r="AN364" s="23">
        <v>540.97299999999996</v>
      </c>
      <c r="AO364" s="30">
        <v>75518.86</v>
      </c>
    </row>
    <row r="365" spans="1:41" x14ac:dyDescent="0.2">
      <c r="A365" s="26">
        <v>123464502</v>
      </c>
      <c r="B365" s="27" t="s">
        <v>515</v>
      </c>
      <c r="C365" s="27" t="s">
        <v>509</v>
      </c>
      <c r="D365" s="31">
        <v>171307</v>
      </c>
      <c r="E365" s="31">
        <v>166969</v>
      </c>
      <c r="F365" s="31">
        <v>157719</v>
      </c>
      <c r="G365" s="31">
        <v>165332</v>
      </c>
      <c r="H365" s="19">
        <v>26078</v>
      </c>
      <c r="I365" s="19">
        <v>26187</v>
      </c>
      <c r="J365" s="19">
        <v>26059</v>
      </c>
      <c r="K365" s="19">
        <v>26108</v>
      </c>
      <c r="L365" s="22">
        <v>0.45810000000000001</v>
      </c>
      <c r="M365" s="74">
        <v>-1.6549</v>
      </c>
      <c r="N365" s="23">
        <v>0</v>
      </c>
      <c r="O365" s="34">
        <v>5.11E-2</v>
      </c>
      <c r="P365" s="34">
        <v>3.5799999999999998E-2</v>
      </c>
      <c r="Q365" s="34">
        <v>4.5199999999999997E-2</v>
      </c>
      <c r="R365" s="34">
        <v>4.0899999999999999E-2</v>
      </c>
      <c r="S365" s="34">
        <v>5.2699999999999997E-2</v>
      </c>
      <c r="T365" s="34">
        <v>2.5499999999999998E-2</v>
      </c>
      <c r="U365" s="34">
        <v>4.9700000000000001E-2</v>
      </c>
      <c r="V365" s="34">
        <v>3.4099999999999998E-2</v>
      </c>
      <c r="W365" s="19">
        <v>257.61900000000003</v>
      </c>
      <c r="X365" s="19">
        <v>88.378</v>
      </c>
      <c r="Y365" s="19">
        <v>0</v>
      </c>
      <c r="Z365" s="19">
        <v>345.99700000000001</v>
      </c>
      <c r="AA365" s="36">
        <v>41.820999999999998</v>
      </c>
      <c r="AB365" s="21">
        <v>8.3640000000000008</v>
      </c>
      <c r="AC365" s="37">
        <v>283</v>
      </c>
      <c r="AD365" s="21">
        <v>169.8</v>
      </c>
      <c r="AE365" s="36">
        <v>8639.1389999999992</v>
      </c>
      <c r="AF365" s="36">
        <v>8414.1589999999997</v>
      </c>
      <c r="AG365" s="36">
        <v>8434.7270000000008</v>
      </c>
      <c r="AH365" s="36">
        <v>8423.5939999999991</v>
      </c>
      <c r="AI365" s="23">
        <v>8496.0079999999998</v>
      </c>
      <c r="AJ365" s="23">
        <v>524.16099999999994</v>
      </c>
      <c r="AK365" s="23">
        <v>524.16099999999994</v>
      </c>
      <c r="AL365" s="23">
        <v>9020.1689999999999</v>
      </c>
      <c r="AM365" s="22">
        <v>0.71</v>
      </c>
      <c r="AN365" s="23">
        <v>2933.819</v>
      </c>
      <c r="AO365" s="30">
        <v>409555.87</v>
      </c>
    </row>
    <row r="366" spans="1:41" x14ac:dyDescent="0.2">
      <c r="A366" s="26">
        <v>123464603</v>
      </c>
      <c r="B366" s="27" t="s">
        <v>516</v>
      </c>
      <c r="C366" s="27" t="s">
        <v>509</v>
      </c>
      <c r="D366" s="31">
        <v>153639</v>
      </c>
      <c r="E366" s="31">
        <v>141696</v>
      </c>
      <c r="F366" s="31">
        <v>136322</v>
      </c>
      <c r="G366" s="31">
        <v>143886</v>
      </c>
      <c r="H366" s="19">
        <v>4623</v>
      </c>
      <c r="I366" s="19">
        <v>4601</v>
      </c>
      <c r="J366" s="19">
        <v>4719</v>
      </c>
      <c r="K366" s="19">
        <v>4648</v>
      </c>
      <c r="L366" s="22">
        <v>0.52639999999999998</v>
      </c>
      <c r="M366" s="74">
        <v>-1.1989000000000001</v>
      </c>
      <c r="N366" s="23">
        <v>0</v>
      </c>
      <c r="O366" s="34">
        <v>1.37E-2</v>
      </c>
      <c r="P366" s="34">
        <v>1.9599999999999999E-2</v>
      </c>
      <c r="Q366" s="34">
        <v>3.5999999999999997E-2</v>
      </c>
      <c r="R366" s="34">
        <v>2.4E-2</v>
      </c>
      <c r="S366" s="34">
        <v>2.9700000000000001E-2</v>
      </c>
      <c r="T366" s="34">
        <v>3.0499999999999999E-2</v>
      </c>
      <c r="U366" s="34">
        <v>2.6499999999999999E-2</v>
      </c>
      <c r="V366" s="34">
        <v>2.47E-2</v>
      </c>
      <c r="W366" s="19">
        <v>41.744</v>
      </c>
      <c r="X366" s="19">
        <v>19.454000000000001</v>
      </c>
      <c r="Y366" s="19">
        <v>0</v>
      </c>
      <c r="Z366" s="19">
        <v>61.198</v>
      </c>
      <c r="AA366" s="36">
        <v>16.79</v>
      </c>
      <c r="AB366" s="21">
        <v>3.3580000000000001</v>
      </c>
      <c r="AC366" s="37">
        <v>209</v>
      </c>
      <c r="AD366" s="21">
        <v>125.4</v>
      </c>
      <c r="AE366" s="36">
        <v>2625.4180000000001</v>
      </c>
      <c r="AF366" s="36">
        <v>2629.627</v>
      </c>
      <c r="AG366" s="36">
        <v>2653.1350000000002</v>
      </c>
      <c r="AH366" s="36">
        <v>2545.6669999999999</v>
      </c>
      <c r="AI366" s="23">
        <v>2636.06</v>
      </c>
      <c r="AJ366" s="23">
        <v>189.95599999999999</v>
      </c>
      <c r="AK366" s="23">
        <v>189.95599999999999</v>
      </c>
      <c r="AL366" s="23">
        <v>2826.0160000000001</v>
      </c>
      <c r="AM366" s="22">
        <v>1.28</v>
      </c>
      <c r="AN366" s="23">
        <v>1904.1469999999999</v>
      </c>
      <c r="AO366" s="30">
        <v>265815.5</v>
      </c>
    </row>
    <row r="367" spans="1:41" x14ac:dyDescent="0.2">
      <c r="A367" s="26">
        <v>123465303</v>
      </c>
      <c r="B367" s="27" t="s">
        <v>517</v>
      </c>
      <c r="C367" s="27" t="s">
        <v>509</v>
      </c>
      <c r="D367" s="31">
        <v>133591</v>
      </c>
      <c r="E367" s="31">
        <v>130171</v>
      </c>
      <c r="F367" s="31">
        <v>125344</v>
      </c>
      <c r="G367" s="31">
        <v>129702</v>
      </c>
      <c r="H367" s="19">
        <v>13601</v>
      </c>
      <c r="I367" s="19">
        <v>13551</v>
      </c>
      <c r="J367" s="19">
        <v>13193</v>
      </c>
      <c r="K367" s="19">
        <v>13448</v>
      </c>
      <c r="L367" s="22">
        <v>0.58399999999999996</v>
      </c>
      <c r="M367" s="74">
        <v>-0.20960000000000001</v>
      </c>
      <c r="N367" s="23">
        <v>0</v>
      </c>
      <c r="O367" s="34">
        <v>4.8099999999999997E-2</v>
      </c>
      <c r="P367" s="34">
        <v>3.2899999999999999E-2</v>
      </c>
      <c r="Q367" s="34">
        <v>3.27E-2</v>
      </c>
      <c r="R367" s="34">
        <v>3.6299999999999999E-2</v>
      </c>
      <c r="S367" s="34">
        <v>3.3099999999999997E-2</v>
      </c>
      <c r="T367" s="34">
        <v>5.28E-2</v>
      </c>
      <c r="U367" s="34">
        <v>3.7999999999999999E-2</v>
      </c>
      <c r="V367" s="34">
        <v>4.07E-2</v>
      </c>
      <c r="W367" s="19">
        <v>105.997</v>
      </c>
      <c r="X367" s="19">
        <v>56.764000000000003</v>
      </c>
      <c r="Y367" s="19">
        <v>0</v>
      </c>
      <c r="Z367" s="19">
        <v>162.761</v>
      </c>
      <c r="AA367" s="36">
        <v>99.286000000000001</v>
      </c>
      <c r="AB367" s="21">
        <v>19.856999999999999</v>
      </c>
      <c r="AC367" s="37">
        <v>260</v>
      </c>
      <c r="AD367" s="21">
        <v>156</v>
      </c>
      <c r="AE367" s="36">
        <v>4648.9740000000002</v>
      </c>
      <c r="AF367" s="36">
        <v>4647.34</v>
      </c>
      <c r="AG367" s="36">
        <v>4619.299</v>
      </c>
      <c r="AH367" s="36">
        <v>4492.4179999999997</v>
      </c>
      <c r="AI367" s="23">
        <v>4638.5379999999996</v>
      </c>
      <c r="AJ367" s="23">
        <v>338.61799999999999</v>
      </c>
      <c r="AK367" s="23">
        <v>338.61799999999999</v>
      </c>
      <c r="AL367" s="23">
        <v>4977.1559999999999</v>
      </c>
      <c r="AM367" s="22">
        <v>0.89</v>
      </c>
      <c r="AN367" s="23">
        <v>2586.9270000000001</v>
      </c>
      <c r="AO367" s="30">
        <v>361130.37</v>
      </c>
    </row>
    <row r="368" spans="1:41" x14ac:dyDescent="0.2">
      <c r="A368" s="26">
        <v>123465602</v>
      </c>
      <c r="B368" s="27" t="s">
        <v>518</v>
      </c>
      <c r="C368" s="27" t="s">
        <v>509</v>
      </c>
      <c r="D368" s="31">
        <v>82176</v>
      </c>
      <c r="E368" s="31">
        <v>80558</v>
      </c>
      <c r="F368" s="31">
        <v>76135</v>
      </c>
      <c r="G368" s="31">
        <v>79623</v>
      </c>
      <c r="H368" s="19">
        <v>26786</v>
      </c>
      <c r="I368" s="19">
        <v>27278</v>
      </c>
      <c r="J368" s="19">
        <v>27207</v>
      </c>
      <c r="K368" s="19">
        <v>27090</v>
      </c>
      <c r="L368" s="22">
        <v>0.95120000000000005</v>
      </c>
      <c r="M368" s="74">
        <v>-2.6343000000000001</v>
      </c>
      <c r="N368" s="23">
        <v>0</v>
      </c>
      <c r="O368" s="34">
        <v>0.14319999999999999</v>
      </c>
      <c r="P368" s="34">
        <v>0.24560000000000001</v>
      </c>
      <c r="Q368" s="34">
        <v>0.20849999999999999</v>
      </c>
      <c r="R368" s="34">
        <v>0.20319999999999999</v>
      </c>
      <c r="S368" s="34">
        <v>0.21429999999999999</v>
      </c>
      <c r="T368" s="34">
        <v>0.2492</v>
      </c>
      <c r="U368" s="34">
        <v>0.18870000000000001</v>
      </c>
      <c r="V368" s="34">
        <v>0.23269999999999999</v>
      </c>
      <c r="W368" s="19">
        <v>949.64099999999996</v>
      </c>
      <c r="X368" s="19">
        <v>585.53599999999994</v>
      </c>
      <c r="Y368" s="19">
        <v>0</v>
      </c>
      <c r="Z368" s="19">
        <v>1535.1769999999999</v>
      </c>
      <c r="AA368" s="36">
        <v>747.95</v>
      </c>
      <c r="AB368" s="21">
        <v>149.59</v>
      </c>
      <c r="AC368" s="37">
        <v>2025</v>
      </c>
      <c r="AD368" s="21">
        <v>1215</v>
      </c>
      <c r="AE368" s="36">
        <v>8387.5730000000003</v>
      </c>
      <c r="AF368" s="36">
        <v>8369.33</v>
      </c>
      <c r="AG368" s="36">
        <v>8540.643</v>
      </c>
      <c r="AH368" s="36">
        <v>8413.0550000000003</v>
      </c>
      <c r="AI368" s="23">
        <v>8432.5149999999994</v>
      </c>
      <c r="AJ368" s="23">
        <v>2899.7669999999998</v>
      </c>
      <c r="AK368" s="23">
        <v>2899.7669999999998</v>
      </c>
      <c r="AL368" s="23">
        <v>11332.281999999999</v>
      </c>
      <c r="AM368" s="22">
        <v>1.35</v>
      </c>
      <c r="AN368" s="23">
        <v>14552.01</v>
      </c>
      <c r="AO368" s="30">
        <v>2031434.49</v>
      </c>
    </row>
    <row r="369" spans="1:41" x14ac:dyDescent="0.2">
      <c r="A369" s="26">
        <v>123465702</v>
      </c>
      <c r="B369" s="27" t="s">
        <v>519</v>
      </c>
      <c r="C369" s="27" t="s">
        <v>509</v>
      </c>
      <c r="D369" s="31">
        <v>106093</v>
      </c>
      <c r="E369" s="31">
        <v>103802</v>
      </c>
      <c r="F369" s="31">
        <v>101042</v>
      </c>
      <c r="G369" s="31">
        <v>103646</v>
      </c>
      <c r="H369" s="19">
        <v>41841</v>
      </c>
      <c r="I369" s="19">
        <v>41552</v>
      </c>
      <c r="J369" s="19">
        <v>41188</v>
      </c>
      <c r="K369" s="19">
        <v>41527</v>
      </c>
      <c r="L369" s="22">
        <v>0.73080000000000001</v>
      </c>
      <c r="M369" s="74">
        <v>-1.8603000000000001</v>
      </c>
      <c r="N369" s="23">
        <v>0</v>
      </c>
      <c r="O369" s="34">
        <v>9.5399999999999999E-2</v>
      </c>
      <c r="P369" s="34">
        <v>6.4699999999999994E-2</v>
      </c>
      <c r="Q369" s="34">
        <v>8.2600000000000007E-2</v>
      </c>
      <c r="R369" s="34">
        <v>8.8200000000000001E-2</v>
      </c>
      <c r="S369" s="34">
        <v>6.54E-2</v>
      </c>
      <c r="T369" s="34">
        <v>0.1013</v>
      </c>
      <c r="U369" s="34">
        <v>8.1100000000000005E-2</v>
      </c>
      <c r="V369" s="34">
        <v>8.4699999999999998E-2</v>
      </c>
      <c r="W369" s="19">
        <v>641.88199999999995</v>
      </c>
      <c r="X369" s="19">
        <v>335.18700000000001</v>
      </c>
      <c r="Y369" s="19">
        <v>0</v>
      </c>
      <c r="Z369" s="19">
        <v>977.06899999999996</v>
      </c>
      <c r="AA369" s="36">
        <v>245.03500000000005</v>
      </c>
      <c r="AB369" s="21">
        <v>49.006999999999998</v>
      </c>
      <c r="AC369" s="37">
        <v>1242</v>
      </c>
      <c r="AD369" s="21">
        <v>745.2</v>
      </c>
      <c r="AE369" s="36">
        <v>13191.159</v>
      </c>
      <c r="AF369" s="36">
        <v>13239.429</v>
      </c>
      <c r="AG369" s="36">
        <v>13190.545</v>
      </c>
      <c r="AH369" s="36">
        <v>13122.816000000001</v>
      </c>
      <c r="AI369" s="23">
        <v>13207.044</v>
      </c>
      <c r="AJ369" s="23">
        <v>1771.2760000000001</v>
      </c>
      <c r="AK369" s="23">
        <v>1771.2760000000001</v>
      </c>
      <c r="AL369" s="23">
        <v>14978.32</v>
      </c>
      <c r="AM369" s="22">
        <v>1.08</v>
      </c>
      <c r="AN369" s="23">
        <v>11821.849</v>
      </c>
      <c r="AO369" s="30">
        <v>1650308.91</v>
      </c>
    </row>
    <row r="370" spans="1:41" x14ac:dyDescent="0.2">
      <c r="A370" s="26">
        <v>123466103</v>
      </c>
      <c r="B370" s="27" t="s">
        <v>520</v>
      </c>
      <c r="C370" s="27" t="s">
        <v>509</v>
      </c>
      <c r="D370" s="31">
        <v>127852</v>
      </c>
      <c r="E370" s="31">
        <v>130337</v>
      </c>
      <c r="F370" s="31">
        <v>125732</v>
      </c>
      <c r="G370" s="31">
        <v>127974</v>
      </c>
      <c r="H370" s="19">
        <v>13167</v>
      </c>
      <c r="I370" s="19">
        <v>13049</v>
      </c>
      <c r="J370" s="19">
        <v>12925</v>
      </c>
      <c r="K370" s="19">
        <v>13047</v>
      </c>
      <c r="L370" s="22">
        <v>0.59179999999999999</v>
      </c>
      <c r="M370" s="74">
        <v>-0.28299999999999997</v>
      </c>
      <c r="N370" s="23">
        <v>0</v>
      </c>
      <c r="O370" s="34">
        <v>5.5300000000000002E-2</v>
      </c>
      <c r="P370" s="34">
        <v>0.06</v>
      </c>
      <c r="Q370" s="34">
        <v>7.1800000000000003E-2</v>
      </c>
      <c r="R370" s="34">
        <v>6.5600000000000006E-2</v>
      </c>
      <c r="S370" s="34">
        <v>7.7499999999999999E-2</v>
      </c>
      <c r="T370" s="34">
        <v>5.3499999999999999E-2</v>
      </c>
      <c r="U370" s="34">
        <v>6.8199999999999997E-2</v>
      </c>
      <c r="V370" s="34">
        <v>5.9700000000000003E-2</v>
      </c>
      <c r="W370" s="19">
        <v>196.899</v>
      </c>
      <c r="X370" s="19">
        <v>86.18</v>
      </c>
      <c r="Y370" s="19">
        <v>0</v>
      </c>
      <c r="Z370" s="19">
        <v>283.07900000000001</v>
      </c>
      <c r="AA370" s="36">
        <v>115.383</v>
      </c>
      <c r="AB370" s="21">
        <v>23.077000000000002</v>
      </c>
      <c r="AC370" s="37">
        <v>93</v>
      </c>
      <c r="AD370" s="21">
        <v>55.8</v>
      </c>
      <c r="AE370" s="36">
        <v>4811.8119999999999</v>
      </c>
      <c r="AF370" s="36">
        <v>4823.8649999999998</v>
      </c>
      <c r="AG370" s="36">
        <v>4955.3389999999999</v>
      </c>
      <c r="AH370" s="36">
        <v>5061.0889999999999</v>
      </c>
      <c r="AI370" s="23">
        <v>4863.6719999999996</v>
      </c>
      <c r="AJ370" s="23">
        <v>361.95600000000002</v>
      </c>
      <c r="AK370" s="23">
        <v>361.95600000000002</v>
      </c>
      <c r="AL370" s="23">
        <v>5225.6279999999997</v>
      </c>
      <c r="AM370" s="22">
        <v>0.91</v>
      </c>
      <c r="AN370" s="23">
        <v>2814.1990000000001</v>
      </c>
      <c r="AO370" s="30">
        <v>392857.13</v>
      </c>
    </row>
    <row r="371" spans="1:41" x14ac:dyDescent="0.2">
      <c r="A371" s="26">
        <v>123466303</v>
      </c>
      <c r="B371" s="27" t="s">
        <v>521</v>
      </c>
      <c r="C371" s="27" t="s">
        <v>509</v>
      </c>
      <c r="D371" s="31">
        <v>97513</v>
      </c>
      <c r="E371" s="31">
        <v>97171</v>
      </c>
      <c r="F371" s="31">
        <v>93261</v>
      </c>
      <c r="G371" s="31">
        <v>95982</v>
      </c>
      <c r="H371" s="19">
        <v>8162</v>
      </c>
      <c r="I371" s="19">
        <v>7993</v>
      </c>
      <c r="J371" s="19">
        <v>7978</v>
      </c>
      <c r="K371" s="19">
        <v>8044</v>
      </c>
      <c r="L371" s="22">
        <v>0.78910000000000002</v>
      </c>
      <c r="M371" s="74">
        <v>-0.38069999999999998</v>
      </c>
      <c r="N371" s="23">
        <v>0</v>
      </c>
      <c r="O371" s="34">
        <v>0.19359999999999999</v>
      </c>
      <c r="P371" s="34">
        <v>7.3400000000000007E-2</v>
      </c>
      <c r="Q371" s="34">
        <v>0.18690000000000001</v>
      </c>
      <c r="R371" s="34">
        <v>6.9000000000000006E-2</v>
      </c>
      <c r="S371" s="34">
        <v>0.16439999999999999</v>
      </c>
      <c r="T371" s="34">
        <v>7.6399999999999996E-2</v>
      </c>
      <c r="U371" s="34">
        <v>0.18160000000000001</v>
      </c>
      <c r="V371" s="34">
        <v>7.2900000000000006E-2</v>
      </c>
      <c r="W371" s="19">
        <v>336.30900000000003</v>
      </c>
      <c r="X371" s="19">
        <v>67.501999999999995</v>
      </c>
      <c r="Y371" s="19">
        <v>0</v>
      </c>
      <c r="Z371" s="19">
        <v>403.81099999999998</v>
      </c>
      <c r="AA371" s="36">
        <v>167.05</v>
      </c>
      <c r="AB371" s="21">
        <v>33.409999999999997</v>
      </c>
      <c r="AC371" s="37">
        <v>102</v>
      </c>
      <c r="AD371" s="21">
        <v>61.2</v>
      </c>
      <c r="AE371" s="36">
        <v>3086.5340000000001</v>
      </c>
      <c r="AF371" s="36">
        <v>3171.8629999999998</v>
      </c>
      <c r="AG371" s="36">
        <v>3161.96</v>
      </c>
      <c r="AH371" s="36">
        <v>3181.4229999999998</v>
      </c>
      <c r="AI371" s="23">
        <v>3140.1190000000001</v>
      </c>
      <c r="AJ371" s="23">
        <v>498.42099999999999</v>
      </c>
      <c r="AK371" s="23">
        <v>498.42099999999999</v>
      </c>
      <c r="AL371" s="23">
        <v>3638.54</v>
      </c>
      <c r="AM371" s="22">
        <v>1.21</v>
      </c>
      <c r="AN371" s="23">
        <v>3474.1179999999999</v>
      </c>
      <c r="AO371" s="30">
        <v>484980.64</v>
      </c>
    </row>
    <row r="372" spans="1:41" x14ac:dyDescent="0.2">
      <c r="A372" s="26">
        <v>123466403</v>
      </c>
      <c r="B372" s="27" t="s">
        <v>522</v>
      </c>
      <c r="C372" s="27" t="s">
        <v>509</v>
      </c>
      <c r="D372" s="31">
        <v>60828</v>
      </c>
      <c r="E372" s="31">
        <v>56174</v>
      </c>
      <c r="F372" s="31">
        <v>57647</v>
      </c>
      <c r="G372" s="31">
        <v>58216</v>
      </c>
      <c r="H372" s="19">
        <v>9550</v>
      </c>
      <c r="I372" s="19">
        <v>9638</v>
      </c>
      <c r="J372" s="19">
        <v>9743</v>
      </c>
      <c r="K372" s="19">
        <v>9644</v>
      </c>
      <c r="L372" s="22">
        <v>1.3009999999999999</v>
      </c>
      <c r="M372" s="74">
        <v>-3.0733999999999999</v>
      </c>
      <c r="N372" s="23">
        <v>0</v>
      </c>
      <c r="O372" s="34">
        <v>0.25430000000000003</v>
      </c>
      <c r="P372" s="34">
        <v>0.35610000000000003</v>
      </c>
      <c r="Q372" s="34">
        <v>0.25059999999999999</v>
      </c>
      <c r="R372" s="34">
        <v>0.3387</v>
      </c>
      <c r="S372" s="34">
        <v>0.15090000000000001</v>
      </c>
      <c r="T372" s="34">
        <v>0.35299999999999998</v>
      </c>
      <c r="U372" s="34">
        <v>0.21859999999999999</v>
      </c>
      <c r="V372" s="34">
        <v>0.3493</v>
      </c>
      <c r="W372" s="19">
        <v>448.82900000000001</v>
      </c>
      <c r="X372" s="19">
        <v>358.59100000000001</v>
      </c>
      <c r="Y372" s="19">
        <v>0</v>
      </c>
      <c r="Z372" s="19">
        <v>807.42</v>
      </c>
      <c r="AA372" s="36">
        <v>319.18800000000005</v>
      </c>
      <c r="AB372" s="21">
        <v>63.838000000000001</v>
      </c>
      <c r="AC372" s="37">
        <v>143</v>
      </c>
      <c r="AD372" s="21">
        <v>85.8</v>
      </c>
      <c r="AE372" s="36">
        <v>3421.9949999999999</v>
      </c>
      <c r="AF372" s="36">
        <v>3495.3330000000001</v>
      </c>
      <c r="AG372" s="36">
        <v>3374.4589999999998</v>
      </c>
      <c r="AH372" s="36">
        <v>3420.2950000000001</v>
      </c>
      <c r="AI372" s="23">
        <v>3430.596</v>
      </c>
      <c r="AJ372" s="23">
        <v>957.05799999999999</v>
      </c>
      <c r="AK372" s="23">
        <v>957.05799999999999</v>
      </c>
      <c r="AL372" s="23">
        <v>4387.6540000000005</v>
      </c>
      <c r="AM372" s="22">
        <v>1.69</v>
      </c>
      <c r="AN372" s="23">
        <v>9647.0910000000003</v>
      </c>
      <c r="AO372" s="30">
        <v>1346716.59</v>
      </c>
    </row>
    <row r="373" spans="1:41" x14ac:dyDescent="0.2">
      <c r="A373" s="26">
        <v>123467103</v>
      </c>
      <c r="B373" s="27" t="s">
        <v>523</v>
      </c>
      <c r="C373" s="27" t="s">
        <v>509</v>
      </c>
      <c r="D373" s="31">
        <v>120270</v>
      </c>
      <c r="E373" s="31">
        <v>117703</v>
      </c>
      <c r="F373" s="31">
        <v>111184</v>
      </c>
      <c r="G373" s="31">
        <v>116386</v>
      </c>
      <c r="H373" s="19">
        <v>18246</v>
      </c>
      <c r="I373" s="19">
        <v>18042</v>
      </c>
      <c r="J373" s="19">
        <v>18114</v>
      </c>
      <c r="K373" s="19">
        <v>18134</v>
      </c>
      <c r="L373" s="22">
        <v>0.65080000000000005</v>
      </c>
      <c r="M373" s="74">
        <v>-0.28410000000000002</v>
      </c>
      <c r="N373" s="23">
        <v>0</v>
      </c>
      <c r="O373" s="34">
        <v>0.1225</v>
      </c>
      <c r="P373" s="34">
        <v>7.8100000000000003E-2</v>
      </c>
      <c r="Q373" s="34">
        <v>0.1178</v>
      </c>
      <c r="R373" s="34">
        <v>6.2799999999999995E-2</v>
      </c>
      <c r="S373" s="34">
        <v>8.9099999999999999E-2</v>
      </c>
      <c r="T373" s="34">
        <v>5.6000000000000001E-2</v>
      </c>
      <c r="U373" s="34">
        <v>0.10979999999999999</v>
      </c>
      <c r="V373" s="34">
        <v>6.5600000000000006E-2</v>
      </c>
      <c r="W373" s="19">
        <v>418.78199999999998</v>
      </c>
      <c r="X373" s="19">
        <v>125.101</v>
      </c>
      <c r="Y373" s="19">
        <v>0</v>
      </c>
      <c r="Z373" s="19">
        <v>543.88300000000004</v>
      </c>
      <c r="AA373" s="36">
        <v>275.96100000000001</v>
      </c>
      <c r="AB373" s="21">
        <v>55.192</v>
      </c>
      <c r="AC373" s="37">
        <v>358</v>
      </c>
      <c r="AD373" s="21">
        <v>214.8</v>
      </c>
      <c r="AE373" s="36">
        <v>6356.74</v>
      </c>
      <c r="AF373" s="36">
        <v>6400.4030000000002</v>
      </c>
      <c r="AG373" s="36">
        <v>6476.3190000000004</v>
      </c>
      <c r="AH373" s="36">
        <v>6293.576</v>
      </c>
      <c r="AI373" s="23">
        <v>6411.1540000000005</v>
      </c>
      <c r="AJ373" s="23">
        <v>813.875</v>
      </c>
      <c r="AK373" s="23">
        <v>813.875</v>
      </c>
      <c r="AL373" s="23">
        <v>7225.0290000000005</v>
      </c>
      <c r="AM373" s="22">
        <v>0.99</v>
      </c>
      <c r="AN373" s="23">
        <v>4655.0280000000002</v>
      </c>
      <c r="AO373" s="30">
        <v>649833.56000000006</v>
      </c>
    </row>
    <row r="374" spans="1:41" x14ac:dyDescent="0.2">
      <c r="A374" s="26">
        <v>123467203</v>
      </c>
      <c r="B374" s="27" t="s">
        <v>524</v>
      </c>
      <c r="C374" s="27" t="s">
        <v>509</v>
      </c>
      <c r="D374" s="31">
        <v>135683</v>
      </c>
      <c r="E374" s="31">
        <v>130013</v>
      </c>
      <c r="F374" s="31">
        <v>121475</v>
      </c>
      <c r="G374" s="31">
        <v>129057</v>
      </c>
      <c r="H374" s="19">
        <v>7961</v>
      </c>
      <c r="I374" s="19">
        <v>7917</v>
      </c>
      <c r="J374" s="19">
        <v>7934</v>
      </c>
      <c r="K374" s="19">
        <v>7937</v>
      </c>
      <c r="L374" s="22">
        <v>0.58689999999999998</v>
      </c>
      <c r="M374" s="74">
        <v>-1.2965</v>
      </c>
      <c r="N374" s="23">
        <v>0</v>
      </c>
      <c r="O374" s="34">
        <v>2.52E-2</v>
      </c>
      <c r="P374" s="34">
        <v>3.95E-2</v>
      </c>
      <c r="Q374" s="34">
        <v>3.1E-2</v>
      </c>
      <c r="R374" s="34">
        <v>3.2899999999999999E-2</v>
      </c>
      <c r="S374" s="34">
        <v>1.61E-2</v>
      </c>
      <c r="T374" s="34">
        <v>3.1600000000000003E-2</v>
      </c>
      <c r="U374" s="34">
        <v>2.41E-2</v>
      </c>
      <c r="V374" s="34">
        <v>3.4700000000000002E-2</v>
      </c>
      <c r="W374" s="19">
        <v>36.767000000000003</v>
      </c>
      <c r="X374" s="19">
        <v>26.469000000000001</v>
      </c>
      <c r="Y374" s="19">
        <v>0</v>
      </c>
      <c r="Z374" s="19">
        <v>63.235999999999997</v>
      </c>
      <c r="AA374" s="36">
        <v>24.052</v>
      </c>
      <c r="AB374" s="21">
        <v>4.8099999999999996</v>
      </c>
      <c r="AC374" s="37">
        <v>45</v>
      </c>
      <c r="AD374" s="21">
        <v>27</v>
      </c>
      <c r="AE374" s="36">
        <v>2542.67</v>
      </c>
      <c r="AF374" s="36">
        <v>2572.4140000000002</v>
      </c>
      <c r="AG374" s="36">
        <v>2593.0450000000001</v>
      </c>
      <c r="AH374" s="36">
        <v>2603.8000000000002</v>
      </c>
      <c r="AI374" s="23">
        <v>2569.3760000000002</v>
      </c>
      <c r="AJ374" s="23">
        <v>95.046000000000006</v>
      </c>
      <c r="AK374" s="23">
        <v>95.046000000000006</v>
      </c>
      <c r="AL374" s="23">
        <v>2664.422</v>
      </c>
      <c r="AM374" s="22">
        <v>0.85</v>
      </c>
      <c r="AN374" s="23">
        <v>1329.1869999999999</v>
      </c>
      <c r="AO374" s="30">
        <v>185552.12</v>
      </c>
    </row>
    <row r="375" spans="1:41" x14ac:dyDescent="0.2">
      <c r="A375" s="26">
        <v>123467303</v>
      </c>
      <c r="B375" s="27" t="s">
        <v>525</v>
      </c>
      <c r="C375" s="27" t="s">
        <v>509</v>
      </c>
      <c r="D375" s="31">
        <v>116865</v>
      </c>
      <c r="E375" s="31">
        <v>115273</v>
      </c>
      <c r="F375" s="31">
        <v>108753</v>
      </c>
      <c r="G375" s="31">
        <v>113630</v>
      </c>
      <c r="H375" s="19">
        <v>21772</v>
      </c>
      <c r="I375" s="19">
        <v>21217</v>
      </c>
      <c r="J375" s="19">
        <v>20573</v>
      </c>
      <c r="K375" s="19">
        <v>21187</v>
      </c>
      <c r="L375" s="22">
        <v>0.66659999999999997</v>
      </c>
      <c r="M375" s="74">
        <v>-0.7631</v>
      </c>
      <c r="N375" s="23">
        <v>0</v>
      </c>
      <c r="O375" s="34">
        <v>6.6299999999999998E-2</v>
      </c>
      <c r="P375" s="34">
        <v>5.8900000000000001E-2</v>
      </c>
      <c r="Q375" s="34">
        <v>6.1199999999999997E-2</v>
      </c>
      <c r="R375" s="34">
        <v>6.0400000000000002E-2</v>
      </c>
      <c r="S375" s="34">
        <v>6.0299999999999999E-2</v>
      </c>
      <c r="T375" s="34">
        <v>6.6799999999999998E-2</v>
      </c>
      <c r="U375" s="34">
        <v>6.2600000000000003E-2</v>
      </c>
      <c r="V375" s="34">
        <v>6.2E-2</v>
      </c>
      <c r="W375" s="19">
        <v>305.78399999999999</v>
      </c>
      <c r="X375" s="19">
        <v>151.42699999999999</v>
      </c>
      <c r="Y375" s="19">
        <v>0</v>
      </c>
      <c r="Z375" s="19">
        <v>457.21100000000001</v>
      </c>
      <c r="AA375" s="36">
        <v>259.39800000000002</v>
      </c>
      <c r="AB375" s="21">
        <v>51.88</v>
      </c>
      <c r="AC375" s="37">
        <v>315</v>
      </c>
      <c r="AD375" s="21">
        <v>189</v>
      </c>
      <c r="AE375" s="36">
        <v>8141.2209999999995</v>
      </c>
      <c r="AF375" s="36">
        <v>8161.7929999999997</v>
      </c>
      <c r="AG375" s="36">
        <v>8049.366</v>
      </c>
      <c r="AH375" s="36">
        <v>7946.6360000000004</v>
      </c>
      <c r="AI375" s="23">
        <v>8117.46</v>
      </c>
      <c r="AJ375" s="23">
        <v>698.09100000000001</v>
      </c>
      <c r="AK375" s="23">
        <v>698.09100000000001</v>
      </c>
      <c r="AL375" s="23">
        <v>8815.5509999999995</v>
      </c>
      <c r="AM375" s="22">
        <v>1.1399999999999999</v>
      </c>
      <c r="AN375" s="23">
        <v>6699.1490000000003</v>
      </c>
      <c r="AO375" s="30">
        <v>935189.18</v>
      </c>
    </row>
    <row r="376" spans="1:41" x14ac:dyDescent="0.2">
      <c r="A376" s="26">
        <v>123468303</v>
      </c>
      <c r="B376" s="27" t="s">
        <v>526</v>
      </c>
      <c r="C376" s="27" t="s">
        <v>509</v>
      </c>
      <c r="D376" s="31">
        <v>168010</v>
      </c>
      <c r="E376" s="31">
        <v>164317</v>
      </c>
      <c r="F376" s="31">
        <v>158432</v>
      </c>
      <c r="G376" s="31">
        <v>163586</v>
      </c>
      <c r="H376" s="19">
        <v>9983</v>
      </c>
      <c r="I376" s="19">
        <v>9789</v>
      </c>
      <c r="J376" s="19">
        <v>9678</v>
      </c>
      <c r="K376" s="19">
        <v>9817</v>
      </c>
      <c r="L376" s="22">
        <v>0.46300000000000002</v>
      </c>
      <c r="M376" s="74">
        <v>-1.0571999999999999</v>
      </c>
      <c r="N376" s="23">
        <v>0</v>
      </c>
      <c r="O376" s="34">
        <v>3.4299999999999997E-2</v>
      </c>
      <c r="P376" s="34">
        <v>2.7900000000000001E-2</v>
      </c>
      <c r="Q376" s="34">
        <v>1.7999999999999999E-2</v>
      </c>
      <c r="R376" s="34">
        <v>3.9600000000000003E-2</v>
      </c>
      <c r="S376" s="34">
        <v>1.2800000000000001E-2</v>
      </c>
      <c r="T376" s="34">
        <v>3.6299999999999999E-2</v>
      </c>
      <c r="U376" s="34">
        <v>2.1700000000000001E-2</v>
      </c>
      <c r="V376" s="34">
        <v>3.4599999999999999E-2</v>
      </c>
      <c r="W376" s="19">
        <v>53.713000000000001</v>
      </c>
      <c r="X376" s="19">
        <v>42.822000000000003</v>
      </c>
      <c r="Y376" s="19">
        <v>0</v>
      </c>
      <c r="Z376" s="19">
        <v>96.534999999999997</v>
      </c>
      <c r="AA376" s="36">
        <v>29.14</v>
      </c>
      <c r="AB376" s="21">
        <v>5.8280000000000003</v>
      </c>
      <c r="AC376" s="37">
        <v>63</v>
      </c>
      <c r="AD376" s="21">
        <v>37.799999999999997</v>
      </c>
      <c r="AE376" s="36">
        <v>4125.4309999999996</v>
      </c>
      <c r="AF376" s="36">
        <v>4114.6379999999999</v>
      </c>
      <c r="AG376" s="36">
        <v>4143.6019999999999</v>
      </c>
      <c r="AH376" s="36">
        <v>4110.4809999999998</v>
      </c>
      <c r="AI376" s="23">
        <v>4127.8900000000003</v>
      </c>
      <c r="AJ376" s="23">
        <v>140.16300000000001</v>
      </c>
      <c r="AK376" s="23">
        <v>140.16300000000001</v>
      </c>
      <c r="AL376" s="23">
        <v>4268.0529999999999</v>
      </c>
      <c r="AM376" s="22">
        <v>0.95</v>
      </c>
      <c r="AN376" s="23">
        <v>1877.3030000000001</v>
      </c>
      <c r="AO376" s="30">
        <v>262068.13</v>
      </c>
    </row>
    <row r="377" spans="1:41" x14ac:dyDescent="0.2">
      <c r="A377" s="26">
        <v>123468402</v>
      </c>
      <c r="B377" s="27" t="s">
        <v>527</v>
      </c>
      <c r="C377" s="27" t="s">
        <v>509</v>
      </c>
      <c r="D377" s="31">
        <v>115852</v>
      </c>
      <c r="E377" s="31">
        <v>111688</v>
      </c>
      <c r="F377" s="31">
        <v>110159</v>
      </c>
      <c r="G377" s="31">
        <v>112566</v>
      </c>
      <c r="H377" s="19">
        <v>18191</v>
      </c>
      <c r="I377" s="19">
        <v>17837</v>
      </c>
      <c r="J377" s="19">
        <v>17418</v>
      </c>
      <c r="K377" s="19">
        <v>17815</v>
      </c>
      <c r="L377" s="22">
        <v>0.67290000000000005</v>
      </c>
      <c r="M377" s="74">
        <v>-0.69079999999999997</v>
      </c>
      <c r="N377" s="23">
        <v>0</v>
      </c>
      <c r="O377" s="34">
        <v>8.3799999999999999E-2</v>
      </c>
      <c r="P377" s="34">
        <v>6.6299999999999998E-2</v>
      </c>
      <c r="Q377" s="34">
        <v>7.0499999999999993E-2</v>
      </c>
      <c r="R377" s="34">
        <v>4.7399999999999998E-2</v>
      </c>
      <c r="S377" s="34">
        <v>0.11409999999999999</v>
      </c>
      <c r="T377" s="34">
        <v>2.63E-2</v>
      </c>
      <c r="U377" s="34">
        <v>8.9499999999999996E-2</v>
      </c>
      <c r="V377" s="34">
        <v>4.6699999999999998E-2</v>
      </c>
      <c r="W377" s="19">
        <v>240.27</v>
      </c>
      <c r="X377" s="19">
        <v>62.685000000000002</v>
      </c>
      <c r="Y377" s="19">
        <v>0</v>
      </c>
      <c r="Z377" s="19">
        <v>302.95499999999998</v>
      </c>
      <c r="AA377" s="36">
        <v>104.116</v>
      </c>
      <c r="AB377" s="21">
        <v>20.823</v>
      </c>
      <c r="AC377" s="37">
        <v>453</v>
      </c>
      <c r="AD377" s="21">
        <v>271.8</v>
      </c>
      <c r="AE377" s="36">
        <v>4474.2960000000003</v>
      </c>
      <c r="AF377" s="36">
        <v>4524.6710000000003</v>
      </c>
      <c r="AG377" s="36">
        <v>4472.1629999999996</v>
      </c>
      <c r="AH377" s="36">
        <v>4453.54</v>
      </c>
      <c r="AI377" s="23">
        <v>4490.3770000000004</v>
      </c>
      <c r="AJ377" s="23">
        <v>595.57799999999997</v>
      </c>
      <c r="AK377" s="23">
        <v>595.57799999999997</v>
      </c>
      <c r="AL377" s="23">
        <v>5085.9549999999999</v>
      </c>
      <c r="AM377" s="22">
        <v>0.81</v>
      </c>
      <c r="AN377" s="23">
        <v>2772.0949999999998</v>
      </c>
      <c r="AO377" s="30">
        <v>386979.49</v>
      </c>
    </row>
    <row r="378" spans="1:41" x14ac:dyDescent="0.2">
      <c r="A378" s="26">
        <v>123468503</v>
      </c>
      <c r="B378" s="27" t="s">
        <v>528</v>
      </c>
      <c r="C378" s="27" t="s">
        <v>509</v>
      </c>
      <c r="D378" s="31">
        <v>99054</v>
      </c>
      <c r="E378" s="31">
        <v>96794</v>
      </c>
      <c r="F378" s="31">
        <v>93147</v>
      </c>
      <c r="G378" s="31">
        <v>96332</v>
      </c>
      <c r="H378" s="19">
        <v>10355</v>
      </c>
      <c r="I378" s="19">
        <v>10280</v>
      </c>
      <c r="J378" s="19">
        <v>10385</v>
      </c>
      <c r="K378" s="19">
        <v>10340</v>
      </c>
      <c r="L378" s="22">
        <v>0.78620000000000001</v>
      </c>
      <c r="M378" s="74">
        <v>-1.7423999999999999</v>
      </c>
      <c r="N378" s="23">
        <v>0</v>
      </c>
      <c r="O378" s="34">
        <v>2.8500000000000001E-2</v>
      </c>
      <c r="P378" s="34">
        <v>0.1016</v>
      </c>
      <c r="Q378" s="34">
        <v>3.5099999999999999E-2</v>
      </c>
      <c r="R378" s="34">
        <v>9.1200000000000003E-2</v>
      </c>
      <c r="S378" s="34">
        <v>3.1800000000000002E-2</v>
      </c>
      <c r="T378" s="34">
        <v>9.6799999999999997E-2</v>
      </c>
      <c r="U378" s="34">
        <v>3.1800000000000002E-2</v>
      </c>
      <c r="V378" s="34">
        <v>9.6500000000000002E-2</v>
      </c>
      <c r="W378" s="19">
        <v>69.275999999999996</v>
      </c>
      <c r="X378" s="19">
        <v>105.113</v>
      </c>
      <c r="Y378" s="19">
        <v>0</v>
      </c>
      <c r="Z378" s="19">
        <v>174.38900000000001</v>
      </c>
      <c r="AA378" s="36">
        <v>57.986000000000011</v>
      </c>
      <c r="AB378" s="21">
        <v>11.597</v>
      </c>
      <c r="AC378" s="37">
        <v>283</v>
      </c>
      <c r="AD378" s="21">
        <v>169.8</v>
      </c>
      <c r="AE378" s="36">
        <v>3630.8310000000001</v>
      </c>
      <c r="AF378" s="36">
        <v>3585.835</v>
      </c>
      <c r="AG378" s="36">
        <v>3479.3069999999998</v>
      </c>
      <c r="AH378" s="36">
        <v>3410.951</v>
      </c>
      <c r="AI378" s="23">
        <v>3565.3240000000001</v>
      </c>
      <c r="AJ378" s="23">
        <v>355.786</v>
      </c>
      <c r="AK378" s="23">
        <v>355.786</v>
      </c>
      <c r="AL378" s="23">
        <v>3921.11</v>
      </c>
      <c r="AM378" s="22">
        <v>1.3</v>
      </c>
      <c r="AN378" s="23">
        <v>4007.61</v>
      </c>
      <c r="AO378" s="30">
        <v>559455.17000000004</v>
      </c>
    </row>
    <row r="379" spans="1:41" x14ac:dyDescent="0.2">
      <c r="A379" s="26">
        <v>123468603</v>
      </c>
      <c r="B379" s="27" t="s">
        <v>529</v>
      </c>
      <c r="C379" s="27" t="s">
        <v>509</v>
      </c>
      <c r="D379" s="31">
        <v>105249</v>
      </c>
      <c r="E379" s="31">
        <v>102412</v>
      </c>
      <c r="F379" s="31">
        <v>98013</v>
      </c>
      <c r="G379" s="31">
        <v>101891</v>
      </c>
      <c r="H379" s="19">
        <v>9639</v>
      </c>
      <c r="I379" s="19">
        <v>9556</v>
      </c>
      <c r="J379" s="19">
        <v>9176</v>
      </c>
      <c r="K379" s="19">
        <v>9457</v>
      </c>
      <c r="L379" s="22">
        <v>0.74339999999999995</v>
      </c>
      <c r="M379" s="74">
        <v>0.36559999999999998</v>
      </c>
      <c r="N379" s="23">
        <v>0</v>
      </c>
      <c r="O379" s="34">
        <v>0.10199999999999999</v>
      </c>
      <c r="P379" s="34">
        <v>8.4900000000000003E-2</v>
      </c>
      <c r="Q379" s="34">
        <v>0.14000000000000001</v>
      </c>
      <c r="R379" s="34">
        <v>8.3099999999999993E-2</v>
      </c>
      <c r="S379" s="34">
        <v>0.1178</v>
      </c>
      <c r="T379" s="34">
        <v>6.9099999999999995E-2</v>
      </c>
      <c r="U379" s="34">
        <v>0.11990000000000001</v>
      </c>
      <c r="V379" s="34">
        <v>7.9000000000000001E-2</v>
      </c>
      <c r="W379" s="19">
        <v>235.816</v>
      </c>
      <c r="X379" s="19">
        <v>77.688000000000002</v>
      </c>
      <c r="Y379" s="19">
        <v>0</v>
      </c>
      <c r="Z379" s="19">
        <v>313.50400000000002</v>
      </c>
      <c r="AA379" s="36">
        <v>202.92799999999997</v>
      </c>
      <c r="AB379" s="21">
        <v>40.585999999999999</v>
      </c>
      <c r="AC379" s="37">
        <v>61</v>
      </c>
      <c r="AD379" s="21">
        <v>36.6</v>
      </c>
      <c r="AE379" s="36">
        <v>3277.9580000000001</v>
      </c>
      <c r="AF379" s="36">
        <v>3138.6329999999998</v>
      </c>
      <c r="AG379" s="36">
        <v>3355.15</v>
      </c>
      <c r="AH379" s="36">
        <v>3405.28</v>
      </c>
      <c r="AI379" s="23">
        <v>3257.2469999999998</v>
      </c>
      <c r="AJ379" s="23">
        <v>390.69</v>
      </c>
      <c r="AK379" s="23">
        <v>390.69</v>
      </c>
      <c r="AL379" s="23">
        <v>3647.9369999999999</v>
      </c>
      <c r="AM379" s="22">
        <v>1</v>
      </c>
      <c r="AN379" s="23">
        <v>2711.8760000000002</v>
      </c>
      <c r="AO379" s="30">
        <v>378573.02</v>
      </c>
    </row>
    <row r="380" spans="1:41" x14ac:dyDescent="0.2">
      <c r="A380" s="26">
        <v>123469303</v>
      </c>
      <c r="B380" s="27" t="s">
        <v>530</v>
      </c>
      <c r="C380" s="27" t="s">
        <v>509</v>
      </c>
      <c r="D380" s="31">
        <v>131040</v>
      </c>
      <c r="E380" s="31">
        <v>128766</v>
      </c>
      <c r="F380" s="31">
        <v>127225</v>
      </c>
      <c r="G380" s="31">
        <v>129010</v>
      </c>
      <c r="H380" s="19">
        <v>15356</v>
      </c>
      <c r="I380" s="19">
        <v>15360</v>
      </c>
      <c r="J380" s="19">
        <v>15038</v>
      </c>
      <c r="K380" s="19">
        <v>15251</v>
      </c>
      <c r="L380" s="22">
        <v>0.58709999999999996</v>
      </c>
      <c r="M380" s="74">
        <v>-0.69059999999999999</v>
      </c>
      <c r="N380" s="23">
        <v>0</v>
      </c>
      <c r="O380" s="34">
        <v>5.8299999999999998E-2</v>
      </c>
      <c r="P380" s="34">
        <v>7.2599999999999998E-2</v>
      </c>
      <c r="Q380" s="34">
        <v>5.7799999999999997E-2</v>
      </c>
      <c r="R380" s="34">
        <v>6.5699999999999995E-2</v>
      </c>
      <c r="S380" s="34">
        <v>5.3600000000000002E-2</v>
      </c>
      <c r="T380" s="34">
        <v>6.0600000000000001E-2</v>
      </c>
      <c r="U380" s="34">
        <v>5.6599999999999998E-2</v>
      </c>
      <c r="V380" s="34">
        <v>6.6299999999999998E-2</v>
      </c>
      <c r="W380" s="19">
        <v>178.00200000000001</v>
      </c>
      <c r="X380" s="19">
        <v>104.254</v>
      </c>
      <c r="Y380" s="19">
        <v>0</v>
      </c>
      <c r="Z380" s="19">
        <v>282.25599999999997</v>
      </c>
      <c r="AA380" s="36">
        <v>28.839000000000002</v>
      </c>
      <c r="AB380" s="21">
        <v>5.7679999999999998</v>
      </c>
      <c r="AC380" s="37">
        <v>174</v>
      </c>
      <c r="AD380" s="21">
        <v>104.4</v>
      </c>
      <c r="AE380" s="36">
        <v>5241.5320000000002</v>
      </c>
      <c r="AF380" s="36">
        <v>5225.2719999999999</v>
      </c>
      <c r="AG380" s="36">
        <v>5128.99</v>
      </c>
      <c r="AH380" s="36">
        <v>5043.8220000000001</v>
      </c>
      <c r="AI380" s="23">
        <v>5198.598</v>
      </c>
      <c r="AJ380" s="23">
        <v>392.42399999999998</v>
      </c>
      <c r="AK380" s="23">
        <v>392.42399999999998</v>
      </c>
      <c r="AL380" s="23">
        <v>5591.0219999999999</v>
      </c>
      <c r="AM380" s="22">
        <v>0.91</v>
      </c>
      <c r="AN380" s="23">
        <v>2987.0650000000001</v>
      </c>
      <c r="AO380" s="30">
        <v>416988.91</v>
      </c>
    </row>
    <row r="381" spans="1:41" x14ac:dyDescent="0.2">
      <c r="A381" s="26">
        <v>116471803</v>
      </c>
      <c r="B381" s="27" t="s">
        <v>387</v>
      </c>
      <c r="C381" s="27" t="s">
        <v>388</v>
      </c>
      <c r="D381" s="31">
        <v>77779</v>
      </c>
      <c r="E381" s="31">
        <v>73795</v>
      </c>
      <c r="F381" s="31">
        <v>74708</v>
      </c>
      <c r="G381" s="31">
        <v>75427</v>
      </c>
      <c r="H381" s="19">
        <v>8236</v>
      </c>
      <c r="I381" s="19">
        <v>8124</v>
      </c>
      <c r="J381" s="19">
        <v>8092</v>
      </c>
      <c r="K381" s="19">
        <v>8151</v>
      </c>
      <c r="L381" s="22">
        <v>1.0042</v>
      </c>
      <c r="M381" s="74">
        <v>0.69769999999999999</v>
      </c>
      <c r="N381" s="23">
        <v>0</v>
      </c>
      <c r="O381" s="34">
        <v>8.6599999999999996E-2</v>
      </c>
      <c r="P381" s="34">
        <v>0.14119999999999999</v>
      </c>
      <c r="Q381" s="34">
        <v>8.6499999999999994E-2</v>
      </c>
      <c r="R381" s="34">
        <v>0.12609999999999999</v>
      </c>
      <c r="S381" s="34">
        <v>0.08</v>
      </c>
      <c r="T381" s="34">
        <v>0.1419</v>
      </c>
      <c r="U381" s="34">
        <v>8.4400000000000003E-2</v>
      </c>
      <c r="V381" s="34">
        <v>0.13639999999999999</v>
      </c>
      <c r="W381" s="19">
        <v>113.911</v>
      </c>
      <c r="X381" s="19">
        <v>92.046000000000006</v>
      </c>
      <c r="Y381" s="19">
        <v>0</v>
      </c>
      <c r="Z381" s="19">
        <v>205.95699999999999</v>
      </c>
      <c r="AA381" s="36">
        <v>46.689</v>
      </c>
      <c r="AB381" s="21">
        <v>9.3379999999999992</v>
      </c>
      <c r="AC381" s="37">
        <v>31</v>
      </c>
      <c r="AD381" s="21">
        <v>18.600000000000001</v>
      </c>
      <c r="AE381" s="36">
        <v>2249.4209999999998</v>
      </c>
      <c r="AF381" s="36">
        <v>2275.2959999999998</v>
      </c>
      <c r="AG381" s="36">
        <v>2295.8820000000001</v>
      </c>
      <c r="AH381" s="36">
        <v>2324.2829999999999</v>
      </c>
      <c r="AI381" s="23">
        <v>2273.5329999999999</v>
      </c>
      <c r="AJ381" s="23">
        <v>233.89500000000001</v>
      </c>
      <c r="AK381" s="23">
        <v>233.89500000000001</v>
      </c>
      <c r="AL381" s="23">
        <v>2507.4279999999999</v>
      </c>
      <c r="AM381" s="22">
        <v>0.9</v>
      </c>
      <c r="AN381" s="23">
        <v>2266.163</v>
      </c>
      <c r="AO381" s="30">
        <v>316352.28999999998</v>
      </c>
    </row>
    <row r="382" spans="1:41" x14ac:dyDescent="0.2">
      <c r="A382" s="26">
        <v>120480803</v>
      </c>
      <c r="B382" s="27" t="s">
        <v>468</v>
      </c>
      <c r="C382" s="27" t="s">
        <v>469</v>
      </c>
      <c r="D382" s="31">
        <v>79309</v>
      </c>
      <c r="E382" s="31">
        <v>77933</v>
      </c>
      <c r="F382" s="31">
        <v>73826</v>
      </c>
      <c r="G382" s="31">
        <v>77023</v>
      </c>
      <c r="H382" s="19">
        <v>8591</v>
      </c>
      <c r="I382" s="19">
        <v>8714</v>
      </c>
      <c r="J382" s="19">
        <v>8672</v>
      </c>
      <c r="K382" s="19">
        <v>8659</v>
      </c>
      <c r="L382" s="22">
        <v>0.98340000000000005</v>
      </c>
      <c r="M382" s="74">
        <v>0.55210000000000004</v>
      </c>
      <c r="N382" s="23">
        <v>0</v>
      </c>
      <c r="O382" s="34">
        <v>5.3999999999999999E-2</v>
      </c>
      <c r="P382" s="34">
        <v>0.36020000000000002</v>
      </c>
      <c r="Q382" s="34">
        <v>6.7400000000000002E-2</v>
      </c>
      <c r="R382" s="34">
        <v>0.38080000000000003</v>
      </c>
      <c r="S382" s="34">
        <v>8.3799999999999999E-2</v>
      </c>
      <c r="T382" s="34">
        <v>0.37190000000000001</v>
      </c>
      <c r="U382" s="34">
        <v>6.8400000000000002E-2</v>
      </c>
      <c r="V382" s="34">
        <v>0.371</v>
      </c>
      <c r="W382" s="19">
        <v>118.988</v>
      </c>
      <c r="X382" s="19">
        <v>322.69400000000002</v>
      </c>
      <c r="Y382" s="19">
        <v>0</v>
      </c>
      <c r="Z382" s="19">
        <v>441.68200000000002</v>
      </c>
      <c r="AA382" s="36">
        <v>201.53800000000001</v>
      </c>
      <c r="AB382" s="21">
        <v>40.308</v>
      </c>
      <c r="AC382" s="37">
        <v>69</v>
      </c>
      <c r="AD382" s="21">
        <v>41.4</v>
      </c>
      <c r="AE382" s="36">
        <v>2899.3180000000002</v>
      </c>
      <c r="AF382" s="36">
        <v>2946.7510000000002</v>
      </c>
      <c r="AG382" s="36">
        <v>2991.0340000000001</v>
      </c>
      <c r="AH382" s="36">
        <v>3003.84</v>
      </c>
      <c r="AI382" s="23">
        <v>2945.701</v>
      </c>
      <c r="AJ382" s="23">
        <v>523.39</v>
      </c>
      <c r="AK382" s="23">
        <v>523.39</v>
      </c>
      <c r="AL382" s="23">
        <v>3469.0909999999999</v>
      </c>
      <c r="AM382" s="22">
        <v>1.22</v>
      </c>
      <c r="AN382" s="23">
        <v>4162.0349999999999</v>
      </c>
      <c r="AO382" s="30">
        <v>581012.62</v>
      </c>
    </row>
    <row r="383" spans="1:41" x14ac:dyDescent="0.2">
      <c r="A383" s="26">
        <v>120481002</v>
      </c>
      <c r="B383" s="27" t="s">
        <v>470</v>
      </c>
      <c r="C383" s="27" t="s">
        <v>469</v>
      </c>
      <c r="D383" s="31">
        <v>80802</v>
      </c>
      <c r="E383" s="31">
        <v>78488</v>
      </c>
      <c r="F383" s="31">
        <v>74471</v>
      </c>
      <c r="G383" s="31">
        <v>77920</v>
      </c>
      <c r="H383" s="19">
        <v>48776</v>
      </c>
      <c r="I383" s="19">
        <v>48350</v>
      </c>
      <c r="J383" s="19">
        <v>47790</v>
      </c>
      <c r="K383" s="19">
        <v>48305</v>
      </c>
      <c r="L383" s="22">
        <v>0.97199999999999998</v>
      </c>
      <c r="M383" s="74">
        <v>-2.3058999999999998</v>
      </c>
      <c r="N383" s="23">
        <v>0</v>
      </c>
      <c r="O383" s="34">
        <v>0.183</v>
      </c>
      <c r="P383" s="34">
        <v>0.16270000000000001</v>
      </c>
      <c r="Q383" s="34">
        <v>0.18740000000000001</v>
      </c>
      <c r="R383" s="34">
        <v>0.1731</v>
      </c>
      <c r="S383" s="34">
        <v>0.21590000000000001</v>
      </c>
      <c r="T383" s="34">
        <v>0.16739999999999999</v>
      </c>
      <c r="U383" s="34">
        <v>0.19539999999999999</v>
      </c>
      <c r="V383" s="34">
        <v>0.16769999999999999</v>
      </c>
      <c r="W383" s="19">
        <v>1763.999</v>
      </c>
      <c r="X383" s="19">
        <v>756.96699999999998</v>
      </c>
      <c r="Y383" s="19">
        <v>0</v>
      </c>
      <c r="Z383" s="19">
        <v>2520.9659999999999</v>
      </c>
      <c r="AA383" s="36">
        <v>2249.7910000000002</v>
      </c>
      <c r="AB383" s="21">
        <v>449.95800000000003</v>
      </c>
      <c r="AC383" s="37">
        <v>1468</v>
      </c>
      <c r="AD383" s="21">
        <v>880.8</v>
      </c>
      <c r="AE383" s="36">
        <v>15046.05</v>
      </c>
      <c r="AF383" s="36">
        <v>15106.887000000001</v>
      </c>
      <c r="AG383" s="36">
        <v>15244.812</v>
      </c>
      <c r="AH383" s="36">
        <v>15241.014999999999</v>
      </c>
      <c r="AI383" s="23">
        <v>15132.583000000001</v>
      </c>
      <c r="AJ383" s="23">
        <v>3851.7240000000002</v>
      </c>
      <c r="AK383" s="23">
        <v>3851.7240000000002</v>
      </c>
      <c r="AL383" s="23">
        <v>18984.307000000001</v>
      </c>
      <c r="AM383" s="22">
        <v>1.32</v>
      </c>
      <c r="AN383" s="23">
        <v>24357.625</v>
      </c>
      <c r="AO383" s="30">
        <v>3400280.75</v>
      </c>
    </row>
    <row r="384" spans="1:41" x14ac:dyDescent="0.2">
      <c r="A384" s="26">
        <v>120483302</v>
      </c>
      <c r="B384" s="27" t="s">
        <v>471</v>
      </c>
      <c r="C384" s="27" t="s">
        <v>469</v>
      </c>
      <c r="D384" s="31">
        <v>92577</v>
      </c>
      <c r="E384" s="31">
        <v>89114</v>
      </c>
      <c r="F384" s="31">
        <v>82505</v>
      </c>
      <c r="G384" s="31">
        <v>88065</v>
      </c>
      <c r="H384" s="19">
        <v>26048</v>
      </c>
      <c r="I384" s="19">
        <v>25955</v>
      </c>
      <c r="J384" s="19">
        <v>25627</v>
      </c>
      <c r="K384" s="19">
        <v>25877</v>
      </c>
      <c r="L384" s="22">
        <v>0.86009999999999998</v>
      </c>
      <c r="M384" s="74">
        <v>-1.3826000000000001</v>
      </c>
      <c r="N384" s="23">
        <v>0</v>
      </c>
      <c r="O384" s="34">
        <v>0.14119999999999999</v>
      </c>
      <c r="P384" s="34">
        <v>0.14649999999999999</v>
      </c>
      <c r="Q384" s="34">
        <v>0.15809999999999999</v>
      </c>
      <c r="R384" s="34">
        <v>0.14000000000000001</v>
      </c>
      <c r="S384" s="34">
        <v>0.1449</v>
      </c>
      <c r="T384" s="34">
        <v>0.16669999999999999</v>
      </c>
      <c r="U384" s="34">
        <v>0.14810000000000001</v>
      </c>
      <c r="V384" s="34">
        <v>0.15110000000000001</v>
      </c>
      <c r="W384" s="19">
        <v>791.15800000000002</v>
      </c>
      <c r="X384" s="19">
        <v>403.59199999999998</v>
      </c>
      <c r="Y384" s="19">
        <v>0</v>
      </c>
      <c r="Z384" s="19">
        <v>1194.75</v>
      </c>
      <c r="AA384" s="36">
        <v>609.36400000000003</v>
      </c>
      <c r="AB384" s="21">
        <v>121.873</v>
      </c>
      <c r="AC384" s="37">
        <v>829</v>
      </c>
      <c r="AD384" s="21">
        <v>497.4</v>
      </c>
      <c r="AE384" s="36">
        <v>8903.42</v>
      </c>
      <c r="AF384" s="36">
        <v>9014.48</v>
      </c>
      <c r="AG384" s="36">
        <v>8946.8089999999993</v>
      </c>
      <c r="AH384" s="36">
        <v>9089.4650000000001</v>
      </c>
      <c r="AI384" s="23">
        <v>8954.9030000000002</v>
      </c>
      <c r="AJ384" s="23">
        <v>1814.0229999999999</v>
      </c>
      <c r="AK384" s="23">
        <v>1814.0229999999999</v>
      </c>
      <c r="AL384" s="23">
        <v>10768.925999999999</v>
      </c>
      <c r="AM384" s="22">
        <v>1.07</v>
      </c>
      <c r="AN384" s="23">
        <v>9910.7180000000008</v>
      </c>
      <c r="AO384" s="30">
        <v>1383518.45</v>
      </c>
    </row>
    <row r="385" spans="1:41" x14ac:dyDescent="0.2">
      <c r="A385" s="26">
        <v>120484803</v>
      </c>
      <c r="B385" s="27" t="s">
        <v>472</v>
      </c>
      <c r="C385" s="27" t="s">
        <v>469</v>
      </c>
      <c r="D385" s="31">
        <v>107932</v>
      </c>
      <c r="E385" s="31">
        <v>105360</v>
      </c>
      <c r="F385" s="31">
        <v>102560</v>
      </c>
      <c r="G385" s="31">
        <v>105284</v>
      </c>
      <c r="H385" s="19">
        <v>12200</v>
      </c>
      <c r="I385" s="19">
        <v>11901</v>
      </c>
      <c r="J385" s="19">
        <v>11887</v>
      </c>
      <c r="K385" s="19">
        <v>11996</v>
      </c>
      <c r="L385" s="22">
        <v>0.71940000000000004</v>
      </c>
      <c r="M385" s="74">
        <v>-1.17E-2</v>
      </c>
      <c r="N385" s="23">
        <v>0</v>
      </c>
      <c r="O385" s="34">
        <v>7.1300000000000002E-2</v>
      </c>
      <c r="P385" s="34">
        <v>6.8500000000000005E-2</v>
      </c>
      <c r="Q385" s="34">
        <v>7.7700000000000005E-2</v>
      </c>
      <c r="R385" s="34">
        <v>5.8700000000000002E-2</v>
      </c>
      <c r="S385" s="34">
        <v>7.3999999999999996E-2</v>
      </c>
      <c r="T385" s="34">
        <v>6.6799999999999998E-2</v>
      </c>
      <c r="U385" s="34">
        <v>7.4300000000000005E-2</v>
      </c>
      <c r="V385" s="34">
        <v>6.4699999999999994E-2</v>
      </c>
      <c r="W385" s="19">
        <v>228.024</v>
      </c>
      <c r="X385" s="19">
        <v>99.281000000000006</v>
      </c>
      <c r="Y385" s="19">
        <v>0</v>
      </c>
      <c r="Z385" s="19">
        <v>327.30500000000001</v>
      </c>
      <c r="AA385" s="36">
        <v>181.35399999999998</v>
      </c>
      <c r="AB385" s="21">
        <v>36.271000000000001</v>
      </c>
      <c r="AC385" s="37">
        <v>144</v>
      </c>
      <c r="AD385" s="21">
        <v>86.4</v>
      </c>
      <c r="AE385" s="36">
        <v>5114.9340000000002</v>
      </c>
      <c r="AF385" s="36">
        <v>5113.8969999999999</v>
      </c>
      <c r="AG385" s="36">
        <v>5010.6930000000002</v>
      </c>
      <c r="AH385" s="36">
        <v>5097.51</v>
      </c>
      <c r="AI385" s="23">
        <v>5079.8410000000003</v>
      </c>
      <c r="AJ385" s="23">
        <v>449.976</v>
      </c>
      <c r="AK385" s="23">
        <v>449.976</v>
      </c>
      <c r="AL385" s="23">
        <v>5529.817</v>
      </c>
      <c r="AM385" s="22">
        <v>1.29</v>
      </c>
      <c r="AN385" s="23">
        <v>5131.8140000000003</v>
      </c>
      <c r="AO385" s="30">
        <v>716392.03</v>
      </c>
    </row>
    <row r="386" spans="1:41" x14ac:dyDescent="0.2">
      <c r="A386" s="26">
        <v>120484903</v>
      </c>
      <c r="B386" s="27" t="s">
        <v>473</v>
      </c>
      <c r="C386" s="27" t="s">
        <v>469</v>
      </c>
      <c r="D386" s="31">
        <v>91786</v>
      </c>
      <c r="E386" s="31">
        <v>86893</v>
      </c>
      <c r="F386" s="31">
        <v>82585</v>
      </c>
      <c r="G386" s="31">
        <v>87088</v>
      </c>
      <c r="H386" s="19">
        <v>17495</v>
      </c>
      <c r="I386" s="19">
        <v>17510</v>
      </c>
      <c r="J386" s="19">
        <v>17248</v>
      </c>
      <c r="K386" s="19">
        <v>17418</v>
      </c>
      <c r="L386" s="22">
        <v>0.86970000000000003</v>
      </c>
      <c r="M386" s="74">
        <v>0.1827</v>
      </c>
      <c r="N386" s="23">
        <v>0</v>
      </c>
      <c r="O386" s="34">
        <v>0.1192</v>
      </c>
      <c r="P386" s="34">
        <v>0.1047</v>
      </c>
      <c r="Q386" s="34">
        <v>0.10630000000000001</v>
      </c>
      <c r="R386" s="34">
        <v>8.6699999999999999E-2</v>
      </c>
      <c r="S386" s="34">
        <v>0.1459</v>
      </c>
      <c r="T386" s="34">
        <v>8.2400000000000001E-2</v>
      </c>
      <c r="U386" s="34">
        <v>0.12379999999999999</v>
      </c>
      <c r="V386" s="34">
        <v>9.1300000000000006E-2</v>
      </c>
      <c r="W386" s="19">
        <v>419.86099999999999</v>
      </c>
      <c r="X386" s="19">
        <v>154.81899999999999</v>
      </c>
      <c r="Y386" s="19">
        <v>0</v>
      </c>
      <c r="Z386" s="19">
        <v>574.67999999999995</v>
      </c>
      <c r="AA386" s="36">
        <v>416.81999999999994</v>
      </c>
      <c r="AB386" s="21">
        <v>83.364000000000004</v>
      </c>
      <c r="AC386" s="37">
        <v>162</v>
      </c>
      <c r="AD386" s="21">
        <v>97.2</v>
      </c>
      <c r="AE386" s="36">
        <v>5652.4070000000002</v>
      </c>
      <c r="AF386" s="36">
        <v>5580.875</v>
      </c>
      <c r="AG386" s="36">
        <v>5614.982</v>
      </c>
      <c r="AH386" s="36">
        <v>5665.73</v>
      </c>
      <c r="AI386" s="23">
        <v>5616.0879999999997</v>
      </c>
      <c r="AJ386" s="23">
        <v>755.24400000000003</v>
      </c>
      <c r="AK386" s="23">
        <v>755.24400000000003</v>
      </c>
      <c r="AL386" s="23">
        <v>6371.3320000000003</v>
      </c>
      <c r="AM386" s="22">
        <v>1.1499999999999999</v>
      </c>
      <c r="AN386" s="23">
        <v>6372.32</v>
      </c>
      <c r="AO386" s="30">
        <v>889564.44</v>
      </c>
    </row>
    <row r="387" spans="1:41" x14ac:dyDescent="0.2">
      <c r="A387" s="26">
        <v>120485603</v>
      </c>
      <c r="B387" s="27" t="s">
        <v>474</v>
      </c>
      <c r="C387" s="27" t="s">
        <v>469</v>
      </c>
      <c r="D387" s="31">
        <v>78976</v>
      </c>
      <c r="E387" s="31">
        <v>77956</v>
      </c>
      <c r="F387" s="31">
        <v>76964</v>
      </c>
      <c r="G387" s="31">
        <v>77965</v>
      </c>
      <c r="H387" s="19">
        <v>5416</v>
      </c>
      <c r="I387" s="19">
        <v>5129</v>
      </c>
      <c r="J387" s="19">
        <v>5084</v>
      </c>
      <c r="K387" s="19">
        <v>5210</v>
      </c>
      <c r="L387" s="22">
        <v>0.97150000000000003</v>
      </c>
      <c r="M387" s="74">
        <v>0.56069999999999998</v>
      </c>
      <c r="N387" s="23">
        <v>0</v>
      </c>
      <c r="O387" s="34">
        <v>0.16789999999999999</v>
      </c>
      <c r="P387" s="34">
        <v>0.1381</v>
      </c>
      <c r="Q387" s="34">
        <v>0.17299999999999999</v>
      </c>
      <c r="R387" s="34">
        <v>7.2700000000000001E-2</v>
      </c>
      <c r="S387" s="34">
        <v>0.1371</v>
      </c>
      <c r="T387" s="34">
        <v>0.1053</v>
      </c>
      <c r="U387" s="34">
        <v>0.1593</v>
      </c>
      <c r="V387" s="34">
        <v>0.10539999999999999</v>
      </c>
      <c r="W387" s="19">
        <v>145.92400000000001</v>
      </c>
      <c r="X387" s="19">
        <v>48.274999999999999</v>
      </c>
      <c r="Y387" s="19">
        <v>0</v>
      </c>
      <c r="Z387" s="19">
        <v>194.19900000000001</v>
      </c>
      <c r="AA387" s="36">
        <v>71.375</v>
      </c>
      <c r="AB387" s="21">
        <v>14.275</v>
      </c>
      <c r="AC387" s="37">
        <v>39</v>
      </c>
      <c r="AD387" s="21">
        <v>23.4</v>
      </c>
      <c r="AE387" s="36">
        <v>1526.7170000000001</v>
      </c>
      <c r="AF387" s="36">
        <v>1537.4839999999999</v>
      </c>
      <c r="AG387" s="36">
        <v>1557.8050000000001</v>
      </c>
      <c r="AH387" s="36">
        <v>1560.934</v>
      </c>
      <c r="AI387" s="23">
        <v>1540.6690000000001</v>
      </c>
      <c r="AJ387" s="23">
        <v>231.874</v>
      </c>
      <c r="AK387" s="23">
        <v>231.874</v>
      </c>
      <c r="AL387" s="23">
        <v>1772.5429999999999</v>
      </c>
      <c r="AM387" s="22">
        <v>1.1399999999999999</v>
      </c>
      <c r="AN387" s="23">
        <v>1963.1089999999999</v>
      </c>
      <c r="AO387" s="30">
        <v>274046.49</v>
      </c>
    </row>
    <row r="388" spans="1:41" x14ac:dyDescent="0.2">
      <c r="A388" s="26">
        <v>120486003</v>
      </c>
      <c r="B388" s="27" t="s">
        <v>475</v>
      </c>
      <c r="C388" s="27" t="s">
        <v>469</v>
      </c>
      <c r="D388" s="31">
        <v>99604</v>
      </c>
      <c r="E388" s="31">
        <v>100033</v>
      </c>
      <c r="F388" s="31">
        <v>98269</v>
      </c>
      <c r="G388" s="31">
        <v>99302</v>
      </c>
      <c r="H388" s="19">
        <v>6493</v>
      </c>
      <c r="I388" s="19">
        <v>6567</v>
      </c>
      <c r="J388" s="19">
        <v>6622</v>
      </c>
      <c r="K388" s="19">
        <v>6561</v>
      </c>
      <c r="L388" s="22">
        <v>0.76270000000000004</v>
      </c>
      <c r="M388" s="74">
        <v>0.37669999999999998</v>
      </c>
      <c r="N388" s="23">
        <v>0</v>
      </c>
      <c r="O388" s="34">
        <v>1.8599999999999998E-2</v>
      </c>
      <c r="P388" s="34">
        <v>0.13489999999999999</v>
      </c>
      <c r="Q388" s="34">
        <v>2.18E-2</v>
      </c>
      <c r="R388" s="34">
        <v>7.6700000000000004E-2</v>
      </c>
      <c r="S388" s="34">
        <v>0.02</v>
      </c>
      <c r="T388" s="34">
        <v>9.0200000000000002E-2</v>
      </c>
      <c r="U388" s="34">
        <v>2.01E-2</v>
      </c>
      <c r="V388" s="34">
        <v>0.10059999999999999</v>
      </c>
      <c r="W388" s="19">
        <v>24.843</v>
      </c>
      <c r="X388" s="19">
        <v>62.168999999999997</v>
      </c>
      <c r="Y388" s="19">
        <v>0</v>
      </c>
      <c r="Z388" s="19">
        <v>87.012</v>
      </c>
      <c r="AA388" s="36">
        <v>181.09399999999997</v>
      </c>
      <c r="AB388" s="21">
        <v>36.219000000000001</v>
      </c>
      <c r="AC388" s="37">
        <v>64</v>
      </c>
      <c r="AD388" s="21">
        <v>38.4</v>
      </c>
      <c r="AE388" s="36">
        <v>2059.94</v>
      </c>
      <c r="AF388" s="36">
        <v>2103.7440000000001</v>
      </c>
      <c r="AG388" s="36">
        <v>2082.4810000000002</v>
      </c>
      <c r="AH388" s="36">
        <v>2131.2719999999999</v>
      </c>
      <c r="AI388" s="23">
        <v>2082.0549999999998</v>
      </c>
      <c r="AJ388" s="23">
        <v>161.631</v>
      </c>
      <c r="AK388" s="23">
        <v>161.631</v>
      </c>
      <c r="AL388" s="23">
        <v>2243.6860000000001</v>
      </c>
      <c r="AM388" s="22">
        <v>0.98</v>
      </c>
      <c r="AN388" s="23">
        <v>1677.0340000000001</v>
      </c>
      <c r="AO388" s="30">
        <v>234110.94</v>
      </c>
    </row>
    <row r="389" spans="1:41" x14ac:dyDescent="0.2">
      <c r="A389" s="26">
        <v>120488603</v>
      </c>
      <c r="B389" s="27" t="s">
        <v>476</v>
      </c>
      <c r="C389" s="27" t="s">
        <v>469</v>
      </c>
      <c r="D389" s="31">
        <v>91074</v>
      </c>
      <c r="E389" s="31">
        <v>92210</v>
      </c>
      <c r="F389" s="31">
        <v>86182</v>
      </c>
      <c r="G389" s="31">
        <v>89822</v>
      </c>
      <c r="H389" s="19">
        <v>6155</v>
      </c>
      <c r="I389" s="19">
        <v>6047</v>
      </c>
      <c r="J389" s="19">
        <v>6035</v>
      </c>
      <c r="K389" s="19">
        <v>6079</v>
      </c>
      <c r="L389" s="22">
        <v>0.84319999999999995</v>
      </c>
      <c r="M389" s="74">
        <v>0.188</v>
      </c>
      <c r="N389" s="23">
        <v>0</v>
      </c>
      <c r="O389" s="34">
        <v>8.9300000000000004E-2</v>
      </c>
      <c r="P389" s="34">
        <v>9.5699999999999993E-2</v>
      </c>
      <c r="Q389" s="34">
        <v>0.10340000000000001</v>
      </c>
      <c r="R389" s="34">
        <v>7.6799999999999993E-2</v>
      </c>
      <c r="S389" s="34">
        <v>7.0999999999999994E-2</v>
      </c>
      <c r="T389" s="34">
        <v>3.9600000000000003E-2</v>
      </c>
      <c r="U389" s="34">
        <v>8.7900000000000006E-2</v>
      </c>
      <c r="V389" s="34">
        <v>7.0699999999999999E-2</v>
      </c>
      <c r="W389" s="19">
        <v>119.64100000000001</v>
      </c>
      <c r="X389" s="19">
        <v>48.115000000000002</v>
      </c>
      <c r="Y389" s="19">
        <v>0</v>
      </c>
      <c r="Z389" s="19">
        <v>167.756</v>
      </c>
      <c r="AA389" s="36">
        <v>145.13399999999999</v>
      </c>
      <c r="AB389" s="21">
        <v>29.027000000000001</v>
      </c>
      <c r="AC389" s="37">
        <v>169</v>
      </c>
      <c r="AD389" s="21">
        <v>101.4</v>
      </c>
      <c r="AE389" s="36">
        <v>2268.5010000000002</v>
      </c>
      <c r="AF389" s="36">
        <v>2315.9459999999999</v>
      </c>
      <c r="AG389" s="36">
        <v>2341.6370000000002</v>
      </c>
      <c r="AH389" s="36">
        <v>2355.0219999999999</v>
      </c>
      <c r="AI389" s="23">
        <v>2308.6950000000002</v>
      </c>
      <c r="AJ389" s="23">
        <v>298.18299999999999</v>
      </c>
      <c r="AK389" s="23">
        <v>298.18299999999999</v>
      </c>
      <c r="AL389" s="23">
        <v>2606.8780000000002</v>
      </c>
      <c r="AM389" s="22">
        <v>1.1100000000000001</v>
      </c>
      <c r="AN389" s="23">
        <v>2439.913</v>
      </c>
      <c r="AO389" s="30">
        <v>340607.48</v>
      </c>
    </row>
    <row r="390" spans="1:41" x14ac:dyDescent="0.2">
      <c r="A390" s="26">
        <v>116493503</v>
      </c>
      <c r="B390" s="27" t="s">
        <v>389</v>
      </c>
      <c r="C390" s="27" t="s">
        <v>390</v>
      </c>
      <c r="D390" s="31">
        <v>72037</v>
      </c>
      <c r="E390" s="31">
        <v>68965</v>
      </c>
      <c r="F390" s="31">
        <v>68267</v>
      </c>
      <c r="G390" s="31">
        <v>69756</v>
      </c>
      <c r="H390" s="19">
        <v>3632</v>
      </c>
      <c r="I390" s="19">
        <v>3589</v>
      </c>
      <c r="J390" s="19">
        <v>3609</v>
      </c>
      <c r="K390" s="19">
        <v>3610</v>
      </c>
      <c r="L390" s="22">
        <v>1.0858000000000001</v>
      </c>
      <c r="M390" s="74">
        <v>0.86770000000000003</v>
      </c>
      <c r="N390" s="23">
        <v>104.9</v>
      </c>
      <c r="O390" s="34">
        <v>0.1326</v>
      </c>
      <c r="P390" s="34">
        <v>0.1391</v>
      </c>
      <c r="Q390" s="34">
        <v>0.1202</v>
      </c>
      <c r="R390" s="34">
        <v>0.19220000000000001</v>
      </c>
      <c r="S390" s="34">
        <v>0.1234</v>
      </c>
      <c r="T390" s="34">
        <v>0.2059</v>
      </c>
      <c r="U390" s="34">
        <v>0.12540000000000001</v>
      </c>
      <c r="V390" s="34">
        <v>0.17910000000000001</v>
      </c>
      <c r="W390" s="19">
        <v>78.278000000000006</v>
      </c>
      <c r="X390" s="19">
        <v>55.899000000000001</v>
      </c>
      <c r="Y390" s="19">
        <v>0</v>
      </c>
      <c r="Z390" s="19">
        <v>134.17699999999999</v>
      </c>
      <c r="AA390" s="36">
        <v>66.904000000000011</v>
      </c>
      <c r="AB390" s="21">
        <v>13.381</v>
      </c>
      <c r="AC390" s="37">
        <v>3</v>
      </c>
      <c r="AD390" s="21">
        <v>1.8</v>
      </c>
      <c r="AE390" s="36">
        <v>1040.3720000000001</v>
      </c>
      <c r="AF390" s="36">
        <v>1070.2239999999999</v>
      </c>
      <c r="AG390" s="36">
        <v>1072.2149999999999</v>
      </c>
      <c r="AH390" s="36">
        <v>1106.115</v>
      </c>
      <c r="AI390" s="23">
        <v>1060.9369999999999</v>
      </c>
      <c r="AJ390" s="23">
        <v>149.358</v>
      </c>
      <c r="AK390" s="23">
        <v>254.25800000000001</v>
      </c>
      <c r="AL390" s="23">
        <v>1315.1949999999999</v>
      </c>
      <c r="AM390" s="22">
        <v>0.89</v>
      </c>
      <c r="AN390" s="23">
        <v>1270.954</v>
      </c>
      <c r="AO390" s="30">
        <v>177422.9</v>
      </c>
    </row>
    <row r="391" spans="1:41" x14ac:dyDescent="0.2">
      <c r="A391" s="26">
        <v>116495003</v>
      </c>
      <c r="B391" s="27" t="s">
        <v>391</v>
      </c>
      <c r="C391" s="27" t="s">
        <v>390</v>
      </c>
      <c r="D391" s="31">
        <v>61203</v>
      </c>
      <c r="E391" s="31">
        <v>60000</v>
      </c>
      <c r="F391" s="31">
        <v>57269</v>
      </c>
      <c r="G391" s="31">
        <v>59491</v>
      </c>
      <c r="H391" s="19">
        <v>6959</v>
      </c>
      <c r="I391" s="19">
        <v>6822</v>
      </c>
      <c r="J391" s="19">
        <v>6851</v>
      </c>
      <c r="K391" s="19">
        <v>6877</v>
      </c>
      <c r="L391" s="22">
        <v>1.2732000000000001</v>
      </c>
      <c r="M391" s="74">
        <v>0.69889999999999997</v>
      </c>
      <c r="N391" s="23">
        <v>0</v>
      </c>
      <c r="O391" s="34">
        <v>0.13189999999999999</v>
      </c>
      <c r="P391" s="34">
        <v>0.18990000000000001</v>
      </c>
      <c r="Q391" s="34">
        <v>0.1103</v>
      </c>
      <c r="R391" s="34">
        <v>0.13139999999999999</v>
      </c>
      <c r="S391" s="34">
        <v>0.1535</v>
      </c>
      <c r="T391" s="34">
        <v>0.10349999999999999</v>
      </c>
      <c r="U391" s="34">
        <v>0.13189999999999999</v>
      </c>
      <c r="V391" s="34">
        <v>0.1416</v>
      </c>
      <c r="W391" s="19">
        <v>154.155</v>
      </c>
      <c r="X391" s="19">
        <v>82.745999999999995</v>
      </c>
      <c r="Y391" s="19">
        <v>0</v>
      </c>
      <c r="Z391" s="19">
        <v>236.90100000000001</v>
      </c>
      <c r="AA391" s="36">
        <v>58.2</v>
      </c>
      <c r="AB391" s="21">
        <v>11.64</v>
      </c>
      <c r="AC391" s="37">
        <v>81</v>
      </c>
      <c r="AD391" s="21">
        <v>48.6</v>
      </c>
      <c r="AE391" s="36">
        <v>1947.876</v>
      </c>
      <c r="AF391" s="36">
        <v>1992.548</v>
      </c>
      <c r="AG391" s="36">
        <v>1979.8440000000001</v>
      </c>
      <c r="AH391" s="36">
        <v>1949.165</v>
      </c>
      <c r="AI391" s="23">
        <v>1973.423</v>
      </c>
      <c r="AJ391" s="23">
        <v>297.14100000000002</v>
      </c>
      <c r="AK391" s="23">
        <v>297.14100000000002</v>
      </c>
      <c r="AL391" s="23">
        <v>2270.5639999999999</v>
      </c>
      <c r="AM391" s="22">
        <v>1.01</v>
      </c>
      <c r="AN391" s="23">
        <v>2919.7910000000002</v>
      </c>
      <c r="AO391" s="30">
        <v>407597.58</v>
      </c>
    </row>
    <row r="392" spans="1:41" x14ac:dyDescent="0.2">
      <c r="A392" s="26">
        <v>116495103</v>
      </c>
      <c r="B392" s="27" t="s">
        <v>392</v>
      </c>
      <c r="C392" s="27" t="s">
        <v>390</v>
      </c>
      <c r="D392" s="31">
        <v>54328</v>
      </c>
      <c r="E392" s="31">
        <v>54307</v>
      </c>
      <c r="F392" s="31">
        <v>50359</v>
      </c>
      <c r="G392" s="31">
        <v>52998</v>
      </c>
      <c r="H392" s="19">
        <v>4975</v>
      </c>
      <c r="I392" s="19">
        <v>4883</v>
      </c>
      <c r="J392" s="19">
        <v>5087</v>
      </c>
      <c r="K392" s="19">
        <v>4982</v>
      </c>
      <c r="L392" s="22">
        <v>1.4291</v>
      </c>
      <c r="M392" s="74">
        <v>0.48609999999999998</v>
      </c>
      <c r="N392" s="23">
        <v>0</v>
      </c>
      <c r="O392" s="34">
        <v>0.17580000000000001</v>
      </c>
      <c r="P392" s="34">
        <v>0.24229999999999999</v>
      </c>
      <c r="Q392" s="34">
        <v>0.16839999999999999</v>
      </c>
      <c r="R392" s="34">
        <v>0.2306</v>
      </c>
      <c r="S392" s="34">
        <v>0.17399999999999999</v>
      </c>
      <c r="T392" s="34">
        <v>0.2054</v>
      </c>
      <c r="U392" s="34">
        <v>0.17269999999999999</v>
      </c>
      <c r="V392" s="34">
        <v>0.2261</v>
      </c>
      <c r="W392" s="19">
        <v>172.70400000000001</v>
      </c>
      <c r="X392" s="19">
        <v>113.053</v>
      </c>
      <c r="Y392" s="19">
        <v>0</v>
      </c>
      <c r="Z392" s="19">
        <v>285.75700000000001</v>
      </c>
      <c r="AA392" s="36">
        <v>109.29599999999999</v>
      </c>
      <c r="AB392" s="21">
        <v>21.859000000000002</v>
      </c>
      <c r="AC392" s="37">
        <v>57</v>
      </c>
      <c r="AD392" s="21">
        <v>34.200000000000003</v>
      </c>
      <c r="AE392" s="36">
        <v>1666.7090000000001</v>
      </c>
      <c r="AF392" s="36">
        <v>1606.056</v>
      </c>
      <c r="AG392" s="36">
        <v>1583.971</v>
      </c>
      <c r="AH392" s="36">
        <v>1549.6379999999999</v>
      </c>
      <c r="AI392" s="23">
        <v>1618.912</v>
      </c>
      <c r="AJ392" s="23">
        <v>341.81599999999997</v>
      </c>
      <c r="AK392" s="23">
        <v>341.81599999999997</v>
      </c>
      <c r="AL392" s="23">
        <v>1960.7280000000001</v>
      </c>
      <c r="AM392" s="22">
        <v>1.1299999999999999</v>
      </c>
      <c r="AN392" s="23">
        <v>3166.346</v>
      </c>
      <c r="AO392" s="30">
        <v>442016.22</v>
      </c>
    </row>
    <row r="393" spans="1:41" x14ac:dyDescent="0.2">
      <c r="A393" s="26">
        <v>116496503</v>
      </c>
      <c r="B393" s="27" t="s">
        <v>393</v>
      </c>
      <c r="C393" s="27" t="s">
        <v>390</v>
      </c>
      <c r="D393" s="31">
        <v>50570</v>
      </c>
      <c r="E393" s="31">
        <v>47994</v>
      </c>
      <c r="F393" s="31">
        <v>44208</v>
      </c>
      <c r="G393" s="31">
        <v>47591</v>
      </c>
      <c r="H393" s="19">
        <v>7848</v>
      </c>
      <c r="I393" s="19">
        <v>7926</v>
      </c>
      <c r="J393" s="19">
        <v>7707</v>
      </c>
      <c r="K393" s="19">
        <v>7827</v>
      </c>
      <c r="L393" s="22">
        <v>1.5914999999999999</v>
      </c>
      <c r="M393" s="74">
        <v>0.59660000000000002</v>
      </c>
      <c r="N393" s="23">
        <v>0</v>
      </c>
      <c r="O393" s="34">
        <v>0.1376</v>
      </c>
      <c r="P393" s="34">
        <v>0.38350000000000001</v>
      </c>
      <c r="Q393" s="34">
        <v>0.2218</v>
      </c>
      <c r="R393" s="34">
        <v>0.2984</v>
      </c>
      <c r="S393" s="34">
        <v>0.25640000000000002</v>
      </c>
      <c r="T393" s="34">
        <v>0.25790000000000002</v>
      </c>
      <c r="U393" s="34">
        <v>0.20530000000000001</v>
      </c>
      <c r="V393" s="34">
        <v>0.31330000000000002</v>
      </c>
      <c r="W393" s="19">
        <v>303.976</v>
      </c>
      <c r="X393" s="19">
        <v>231.94300000000001</v>
      </c>
      <c r="Y393" s="19">
        <v>0</v>
      </c>
      <c r="Z393" s="19">
        <v>535.91899999999998</v>
      </c>
      <c r="AA393" s="36">
        <v>260.02200000000005</v>
      </c>
      <c r="AB393" s="21">
        <v>52.003999999999998</v>
      </c>
      <c r="AC393" s="37">
        <v>97</v>
      </c>
      <c r="AD393" s="21">
        <v>58.2</v>
      </c>
      <c r="AE393" s="36">
        <v>2467.7370000000001</v>
      </c>
      <c r="AF393" s="36">
        <v>2379.6990000000001</v>
      </c>
      <c r="AG393" s="36">
        <v>2397.54</v>
      </c>
      <c r="AH393" s="36">
        <v>2392.7350000000001</v>
      </c>
      <c r="AI393" s="23">
        <v>2414.9920000000002</v>
      </c>
      <c r="AJ393" s="23">
        <v>646.12300000000005</v>
      </c>
      <c r="AK393" s="23">
        <v>646.12300000000005</v>
      </c>
      <c r="AL393" s="23">
        <v>3061.1149999999998</v>
      </c>
      <c r="AM393" s="22">
        <v>1.06</v>
      </c>
      <c r="AN393" s="23">
        <v>5164.07</v>
      </c>
      <c r="AO393" s="30">
        <v>720894.91</v>
      </c>
    </row>
    <row r="394" spans="1:41" x14ac:dyDescent="0.2">
      <c r="A394" s="26">
        <v>116496603</v>
      </c>
      <c r="B394" s="27" t="s">
        <v>394</v>
      </c>
      <c r="C394" s="27" t="s">
        <v>390</v>
      </c>
      <c r="D394" s="31">
        <v>61830</v>
      </c>
      <c r="E394" s="31">
        <v>58725</v>
      </c>
      <c r="F394" s="31">
        <v>56462</v>
      </c>
      <c r="G394" s="31">
        <v>59006</v>
      </c>
      <c r="H394" s="19">
        <v>9817</v>
      </c>
      <c r="I394" s="19">
        <v>9550</v>
      </c>
      <c r="J394" s="19">
        <v>9600</v>
      </c>
      <c r="K394" s="19">
        <v>9656</v>
      </c>
      <c r="L394" s="22">
        <v>1.2836000000000001</v>
      </c>
      <c r="M394" s="74">
        <v>0.53029999999999999</v>
      </c>
      <c r="N394" s="23">
        <v>0</v>
      </c>
      <c r="O394" s="34">
        <v>0.18940000000000001</v>
      </c>
      <c r="P394" s="34">
        <v>0.25590000000000002</v>
      </c>
      <c r="Q394" s="34">
        <v>0.14649999999999999</v>
      </c>
      <c r="R394" s="34">
        <v>0.30230000000000001</v>
      </c>
      <c r="S394" s="34">
        <v>0.14940000000000001</v>
      </c>
      <c r="T394" s="34">
        <v>0.2697</v>
      </c>
      <c r="U394" s="34">
        <v>0.1618</v>
      </c>
      <c r="V394" s="34">
        <v>0.27600000000000002</v>
      </c>
      <c r="W394" s="19">
        <v>284.22899999999998</v>
      </c>
      <c r="X394" s="19">
        <v>242.42</v>
      </c>
      <c r="Y394" s="19">
        <v>0</v>
      </c>
      <c r="Z394" s="19">
        <v>526.649</v>
      </c>
      <c r="AA394" s="36">
        <v>185.39699999999999</v>
      </c>
      <c r="AB394" s="21">
        <v>37.079000000000001</v>
      </c>
      <c r="AC394" s="37">
        <v>149</v>
      </c>
      <c r="AD394" s="21">
        <v>89.4</v>
      </c>
      <c r="AE394" s="36">
        <v>2927.7779999999998</v>
      </c>
      <c r="AF394" s="36">
        <v>2981.674</v>
      </c>
      <c r="AG394" s="36">
        <v>2960.0450000000001</v>
      </c>
      <c r="AH394" s="36">
        <v>3014.8220000000001</v>
      </c>
      <c r="AI394" s="23">
        <v>2956.4989999999998</v>
      </c>
      <c r="AJ394" s="23">
        <v>653.12800000000004</v>
      </c>
      <c r="AK394" s="23">
        <v>653.12800000000004</v>
      </c>
      <c r="AL394" s="23">
        <v>3609.627</v>
      </c>
      <c r="AM394" s="22">
        <v>1.26</v>
      </c>
      <c r="AN394" s="23">
        <v>5837.98</v>
      </c>
      <c r="AO394" s="30">
        <v>814971.53</v>
      </c>
    </row>
    <row r="395" spans="1:41" x14ac:dyDescent="0.2">
      <c r="A395" s="26">
        <v>116498003</v>
      </c>
      <c r="B395" s="27" t="s">
        <v>395</v>
      </c>
      <c r="C395" s="27" t="s">
        <v>390</v>
      </c>
      <c r="D395" s="31">
        <v>74702</v>
      </c>
      <c r="E395" s="31">
        <v>64702</v>
      </c>
      <c r="F395" s="31">
        <v>61464</v>
      </c>
      <c r="G395" s="31">
        <v>66956</v>
      </c>
      <c r="H395" s="19">
        <v>4710</v>
      </c>
      <c r="I395" s="19">
        <v>4781</v>
      </c>
      <c r="J395" s="19">
        <v>4875</v>
      </c>
      <c r="K395" s="19">
        <v>4789</v>
      </c>
      <c r="L395" s="22">
        <v>1.1312</v>
      </c>
      <c r="M395" s="74">
        <v>0.79710000000000003</v>
      </c>
      <c r="N395" s="23">
        <v>37.892000000000003</v>
      </c>
      <c r="O395" s="34">
        <v>9.3399999999999997E-2</v>
      </c>
      <c r="P395" s="34">
        <v>0.25209999999999999</v>
      </c>
      <c r="Q395" s="34">
        <v>8.7400000000000005E-2</v>
      </c>
      <c r="R395" s="34">
        <v>0.22700000000000001</v>
      </c>
      <c r="S395" s="34">
        <v>9.5600000000000004E-2</v>
      </c>
      <c r="T395" s="34">
        <v>0.16039999999999999</v>
      </c>
      <c r="U395" s="34">
        <v>9.2100000000000001E-2</v>
      </c>
      <c r="V395" s="34">
        <v>0.2132</v>
      </c>
      <c r="W395" s="19">
        <v>80.513000000000005</v>
      </c>
      <c r="X395" s="19">
        <v>93.188000000000002</v>
      </c>
      <c r="Y395" s="19">
        <v>0</v>
      </c>
      <c r="Z395" s="19">
        <v>173.70099999999999</v>
      </c>
      <c r="AA395" s="36">
        <v>81.413000000000011</v>
      </c>
      <c r="AB395" s="21">
        <v>16.283000000000001</v>
      </c>
      <c r="AC395" s="37">
        <v>7</v>
      </c>
      <c r="AD395" s="21">
        <v>4.2</v>
      </c>
      <c r="AE395" s="36">
        <v>1456.9780000000001</v>
      </c>
      <c r="AF395" s="36">
        <v>1468.3430000000001</v>
      </c>
      <c r="AG395" s="36">
        <v>1507.4459999999999</v>
      </c>
      <c r="AH395" s="36">
        <v>1493.3219999999999</v>
      </c>
      <c r="AI395" s="23">
        <v>1477.5889999999999</v>
      </c>
      <c r="AJ395" s="23">
        <v>194.184</v>
      </c>
      <c r="AK395" s="23">
        <v>232.07599999999999</v>
      </c>
      <c r="AL395" s="23">
        <v>1709.665</v>
      </c>
      <c r="AM395" s="22">
        <v>0.97</v>
      </c>
      <c r="AN395" s="23">
        <v>1875.954</v>
      </c>
      <c r="AO395" s="30">
        <v>261879.81</v>
      </c>
    </row>
    <row r="396" spans="1:41" x14ac:dyDescent="0.2">
      <c r="A396" s="26">
        <v>115503004</v>
      </c>
      <c r="B396" s="27" t="s">
        <v>374</v>
      </c>
      <c r="C396" s="27" t="s">
        <v>375</v>
      </c>
      <c r="D396" s="31">
        <v>83688</v>
      </c>
      <c r="E396" s="31">
        <v>79856</v>
      </c>
      <c r="F396" s="31">
        <v>76373</v>
      </c>
      <c r="G396" s="31">
        <v>79972</v>
      </c>
      <c r="H396" s="19">
        <v>2151</v>
      </c>
      <c r="I396" s="19">
        <v>2179</v>
      </c>
      <c r="J396" s="19">
        <v>2111</v>
      </c>
      <c r="K396" s="19">
        <v>2147</v>
      </c>
      <c r="L396" s="22">
        <v>0.94710000000000005</v>
      </c>
      <c r="M396" s="74">
        <v>0.88790000000000002</v>
      </c>
      <c r="N396" s="23">
        <v>90.804000000000002</v>
      </c>
      <c r="O396" s="34">
        <v>6.9800000000000001E-2</v>
      </c>
      <c r="P396" s="34">
        <v>0.21840000000000001</v>
      </c>
      <c r="Q396" s="34">
        <v>7.8399999999999997E-2</v>
      </c>
      <c r="R396" s="34">
        <v>0.1971</v>
      </c>
      <c r="S396" s="34">
        <v>0.1119</v>
      </c>
      <c r="T396" s="34">
        <v>0.21260000000000001</v>
      </c>
      <c r="U396" s="34">
        <v>8.6699999999999999E-2</v>
      </c>
      <c r="V396" s="34">
        <v>0.2094</v>
      </c>
      <c r="W396" s="19">
        <v>38.959000000000003</v>
      </c>
      <c r="X396" s="19">
        <v>47.046999999999997</v>
      </c>
      <c r="Y396" s="19">
        <v>0</v>
      </c>
      <c r="Z396" s="19">
        <v>86.006</v>
      </c>
      <c r="AA396" s="36">
        <v>39.256999999999998</v>
      </c>
      <c r="AB396" s="21">
        <v>7.851</v>
      </c>
      <c r="AC396" s="37">
        <v>2</v>
      </c>
      <c r="AD396" s="21">
        <v>1.2</v>
      </c>
      <c r="AE396" s="36">
        <v>748.91499999999996</v>
      </c>
      <c r="AF396" s="36">
        <v>774.43799999999999</v>
      </c>
      <c r="AG396" s="36">
        <v>786.21900000000005</v>
      </c>
      <c r="AH396" s="36">
        <v>799.92499999999995</v>
      </c>
      <c r="AI396" s="23">
        <v>769.85699999999997</v>
      </c>
      <c r="AJ396" s="23">
        <v>95.057000000000002</v>
      </c>
      <c r="AK396" s="23">
        <v>185.86099999999999</v>
      </c>
      <c r="AL396" s="23">
        <v>955.71799999999996</v>
      </c>
      <c r="AM396" s="22">
        <v>1.1000000000000001</v>
      </c>
      <c r="AN396" s="23">
        <v>995.67700000000002</v>
      </c>
      <c r="AO396" s="30">
        <v>138994.72</v>
      </c>
    </row>
    <row r="397" spans="1:41" x14ac:dyDescent="0.2">
      <c r="A397" s="26">
        <v>115504003</v>
      </c>
      <c r="B397" s="27" t="s">
        <v>376</v>
      </c>
      <c r="C397" s="27" t="s">
        <v>375</v>
      </c>
      <c r="D397" s="31">
        <v>82321</v>
      </c>
      <c r="E397" s="31">
        <v>78496</v>
      </c>
      <c r="F397" s="31">
        <v>74667</v>
      </c>
      <c r="G397" s="31">
        <v>78495</v>
      </c>
      <c r="H397" s="19">
        <v>2984</v>
      </c>
      <c r="I397" s="19">
        <v>2963</v>
      </c>
      <c r="J397" s="19">
        <v>2976</v>
      </c>
      <c r="K397" s="19">
        <v>2974</v>
      </c>
      <c r="L397" s="22">
        <v>0.96489999999999998</v>
      </c>
      <c r="M397" s="74">
        <v>0.82599999999999996</v>
      </c>
      <c r="N397" s="23">
        <v>59.106000000000002</v>
      </c>
      <c r="O397" s="34">
        <v>0.13539999999999999</v>
      </c>
      <c r="P397" s="34">
        <v>0.1409</v>
      </c>
      <c r="Q397" s="34">
        <v>0.14530000000000001</v>
      </c>
      <c r="R397" s="34">
        <v>0.13519999999999999</v>
      </c>
      <c r="S397" s="34">
        <v>0.155</v>
      </c>
      <c r="T397" s="34">
        <v>0.15590000000000001</v>
      </c>
      <c r="U397" s="34">
        <v>0.1452</v>
      </c>
      <c r="V397" s="34">
        <v>0.14399999999999999</v>
      </c>
      <c r="W397" s="19">
        <v>90.408000000000001</v>
      </c>
      <c r="X397" s="19">
        <v>44.83</v>
      </c>
      <c r="Y397" s="19">
        <v>0</v>
      </c>
      <c r="Z397" s="19">
        <v>135.238</v>
      </c>
      <c r="AA397" s="36">
        <v>101.937</v>
      </c>
      <c r="AB397" s="21">
        <v>20.387</v>
      </c>
      <c r="AC397" s="37">
        <v>4</v>
      </c>
      <c r="AD397" s="21">
        <v>2.4</v>
      </c>
      <c r="AE397" s="36">
        <v>1037.739</v>
      </c>
      <c r="AF397" s="36">
        <v>1052.7950000000001</v>
      </c>
      <c r="AG397" s="36">
        <v>1063.972</v>
      </c>
      <c r="AH397" s="36">
        <v>1068.0429999999999</v>
      </c>
      <c r="AI397" s="23">
        <v>1051.502</v>
      </c>
      <c r="AJ397" s="23">
        <v>158.02500000000001</v>
      </c>
      <c r="AK397" s="23">
        <v>217.131</v>
      </c>
      <c r="AL397" s="23">
        <v>1268.633</v>
      </c>
      <c r="AM397" s="22">
        <v>1.1000000000000001</v>
      </c>
      <c r="AN397" s="23">
        <v>1346.5139999999999</v>
      </c>
      <c r="AO397" s="30">
        <v>187970.94</v>
      </c>
    </row>
    <row r="398" spans="1:41" x14ac:dyDescent="0.2">
      <c r="A398" s="26">
        <v>115506003</v>
      </c>
      <c r="B398" s="27" t="s">
        <v>377</v>
      </c>
      <c r="C398" s="27" t="s">
        <v>375</v>
      </c>
      <c r="D398" s="31">
        <v>74688</v>
      </c>
      <c r="E398" s="31">
        <v>77025</v>
      </c>
      <c r="F398" s="31">
        <v>77737</v>
      </c>
      <c r="G398" s="31">
        <v>76483</v>
      </c>
      <c r="H398" s="19">
        <v>6117</v>
      </c>
      <c r="I398" s="19">
        <v>6109</v>
      </c>
      <c r="J398" s="19">
        <v>6101</v>
      </c>
      <c r="K398" s="19">
        <v>6109</v>
      </c>
      <c r="L398" s="22">
        <v>0.99029999999999996</v>
      </c>
      <c r="M398" s="74">
        <v>0.71120000000000005</v>
      </c>
      <c r="N398" s="23">
        <v>0</v>
      </c>
      <c r="O398" s="34">
        <v>7.4499999999999997E-2</v>
      </c>
      <c r="P398" s="34">
        <v>0.2641</v>
      </c>
      <c r="Q398" s="34">
        <v>8.8700000000000001E-2</v>
      </c>
      <c r="R398" s="34">
        <v>0.25069999999999998</v>
      </c>
      <c r="S398" s="34">
        <v>7.0499999999999993E-2</v>
      </c>
      <c r="T398" s="34">
        <v>0.24809999999999999</v>
      </c>
      <c r="U398" s="34">
        <v>7.7899999999999997E-2</v>
      </c>
      <c r="V398" s="34">
        <v>0.25430000000000003</v>
      </c>
      <c r="W398" s="19">
        <v>89.093999999999994</v>
      </c>
      <c r="X398" s="19">
        <v>145.42099999999999</v>
      </c>
      <c r="Y398" s="19">
        <v>0</v>
      </c>
      <c r="Z398" s="19">
        <v>234.51499999999999</v>
      </c>
      <c r="AA398" s="36">
        <v>215.11799999999999</v>
      </c>
      <c r="AB398" s="21">
        <v>43.024000000000001</v>
      </c>
      <c r="AC398" s="37">
        <v>13</v>
      </c>
      <c r="AD398" s="21">
        <v>7.8</v>
      </c>
      <c r="AE398" s="36">
        <v>1906.155</v>
      </c>
      <c r="AF398" s="36">
        <v>1955.41</v>
      </c>
      <c r="AG398" s="36">
        <v>1961.251</v>
      </c>
      <c r="AH398" s="36">
        <v>1914.1679999999999</v>
      </c>
      <c r="AI398" s="23">
        <v>1940.9390000000001</v>
      </c>
      <c r="AJ398" s="23">
        <v>285.339</v>
      </c>
      <c r="AK398" s="23">
        <v>285.339</v>
      </c>
      <c r="AL398" s="23">
        <v>2226.2779999999998</v>
      </c>
      <c r="AM398" s="22">
        <v>0.94</v>
      </c>
      <c r="AN398" s="23">
        <v>2072.402</v>
      </c>
      <c r="AO398" s="30">
        <v>289303.59999999998</v>
      </c>
    </row>
    <row r="399" spans="1:41" x14ac:dyDescent="0.2">
      <c r="A399" s="26">
        <v>115508003</v>
      </c>
      <c r="B399" s="27" t="s">
        <v>378</v>
      </c>
      <c r="C399" s="27" t="s">
        <v>375</v>
      </c>
      <c r="D399" s="31">
        <v>79466</v>
      </c>
      <c r="E399" s="31">
        <v>79762</v>
      </c>
      <c r="F399" s="31">
        <v>75482</v>
      </c>
      <c r="G399" s="31">
        <v>78237</v>
      </c>
      <c r="H399" s="19">
        <v>7312</v>
      </c>
      <c r="I399" s="19">
        <v>7244</v>
      </c>
      <c r="J399" s="19">
        <v>7143</v>
      </c>
      <c r="K399" s="19">
        <v>7233</v>
      </c>
      <c r="L399" s="22">
        <v>0.96809999999999996</v>
      </c>
      <c r="M399" s="74">
        <v>0.752</v>
      </c>
      <c r="N399" s="23">
        <v>0</v>
      </c>
      <c r="O399" s="34">
        <v>0.1295</v>
      </c>
      <c r="P399" s="34">
        <v>0.20960000000000001</v>
      </c>
      <c r="Q399" s="34">
        <v>0.12759999999999999</v>
      </c>
      <c r="R399" s="34">
        <v>0.18149999999999999</v>
      </c>
      <c r="S399" s="34">
        <v>0.106</v>
      </c>
      <c r="T399" s="34">
        <v>0.20430000000000001</v>
      </c>
      <c r="U399" s="34">
        <v>0.121</v>
      </c>
      <c r="V399" s="34">
        <v>0.19850000000000001</v>
      </c>
      <c r="W399" s="19">
        <v>167.09399999999999</v>
      </c>
      <c r="X399" s="19">
        <v>137.059</v>
      </c>
      <c r="Y399" s="19">
        <v>0</v>
      </c>
      <c r="Z399" s="19">
        <v>304.15300000000002</v>
      </c>
      <c r="AA399" s="36">
        <v>250.88500000000002</v>
      </c>
      <c r="AB399" s="21">
        <v>50.177</v>
      </c>
      <c r="AC399" s="37">
        <v>24</v>
      </c>
      <c r="AD399" s="21">
        <v>14.4</v>
      </c>
      <c r="AE399" s="36">
        <v>2301.5709999999999</v>
      </c>
      <c r="AF399" s="36">
        <v>2301.81</v>
      </c>
      <c r="AG399" s="36">
        <v>2349.5970000000002</v>
      </c>
      <c r="AH399" s="36">
        <v>2367.2930000000001</v>
      </c>
      <c r="AI399" s="23">
        <v>2317.6590000000001</v>
      </c>
      <c r="AJ399" s="23">
        <v>368.73</v>
      </c>
      <c r="AK399" s="23">
        <v>368.73</v>
      </c>
      <c r="AL399" s="23">
        <v>2686.3890000000001</v>
      </c>
      <c r="AM399" s="22">
        <v>1.01</v>
      </c>
      <c r="AN399" s="23">
        <v>2626.7</v>
      </c>
      <c r="AO399" s="30">
        <v>366682.61</v>
      </c>
    </row>
    <row r="400" spans="1:41" x14ac:dyDescent="0.2">
      <c r="A400" s="26">
        <v>126515001</v>
      </c>
      <c r="B400" s="27" t="s">
        <v>560</v>
      </c>
      <c r="C400" s="27" t="s">
        <v>561</v>
      </c>
      <c r="D400" s="31">
        <v>61953</v>
      </c>
      <c r="E400" s="31">
        <v>60698</v>
      </c>
      <c r="F400" s="31">
        <v>57537</v>
      </c>
      <c r="G400" s="31">
        <v>60063</v>
      </c>
      <c r="H400" s="19">
        <v>679428</v>
      </c>
      <c r="I400" s="19">
        <v>669222</v>
      </c>
      <c r="J400" s="19">
        <v>659129</v>
      </c>
      <c r="K400" s="19">
        <v>669260</v>
      </c>
      <c r="L400" s="22">
        <v>1.2609999999999999</v>
      </c>
      <c r="M400" s="74">
        <v>-24.091699999999999</v>
      </c>
      <c r="N400" s="23">
        <v>0</v>
      </c>
      <c r="O400" s="34">
        <v>0.29620000000000002</v>
      </c>
      <c r="P400" s="34">
        <v>0.23830000000000001</v>
      </c>
      <c r="Q400" s="34">
        <v>0.30890000000000001</v>
      </c>
      <c r="R400" s="34">
        <v>0.24060000000000001</v>
      </c>
      <c r="S400" s="34">
        <v>0.33229999999999998</v>
      </c>
      <c r="T400" s="34">
        <v>0.22800000000000001</v>
      </c>
      <c r="U400" s="34">
        <v>0.3125</v>
      </c>
      <c r="V400" s="34">
        <v>0.2356</v>
      </c>
      <c r="W400" s="19">
        <v>36996.646999999997</v>
      </c>
      <c r="X400" s="19">
        <v>13946.255999999999</v>
      </c>
      <c r="Y400" s="19">
        <v>18498.323</v>
      </c>
      <c r="Z400" s="19">
        <v>69441.225999999995</v>
      </c>
      <c r="AA400" s="36">
        <v>78665.626000000004</v>
      </c>
      <c r="AB400" s="21">
        <v>15733.125</v>
      </c>
      <c r="AC400" s="37">
        <v>32465</v>
      </c>
      <c r="AD400" s="21">
        <v>19479</v>
      </c>
      <c r="AE400" s="36">
        <v>197315.448</v>
      </c>
      <c r="AF400" s="36">
        <v>196205.95499999999</v>
      </c>
      <c r="AG400" s="36">
        <v>195880.24600000001</v>
      </c>
      <c r="AH400" s="36">
        <v>197718.66399999999</v>
      </c>
      <c r="AI400" s="23">
        <v>196467.21599999999</v>
      </c>
      <c r="AJ400" s="23">
        <v>104653.351</v>
      </c>
      <c r="AK400" s="23">
        <v>104653.351</v>
      </c>
      <c r="AL400" s="23">
        <v>301120.56699999998</v>
      </c>
      <c r="AM400" s="22">
        <v>1.42</v>
      </c>
      <c r="AN400" s="23">
        <v>539192.51</v>
      </c>
      <c r="AO400" s="30">
        <v>75270306.969999999</v>
      </c>
    </row>
    <row r="401" spans="1:41" x14ac:dyDescent="0.2">
      <c r="A401" s="26">
        <v>120522003</v>
      </c>
      <c r="B401" s="27" t="s">
        <v>477</v>
      </c>
      <c r="C401" s="27" t="s">
        <v>458</v>
      </c>
      <c r="D401" s="31">
        <v>87063</v>
      </c>
      <c r="E401" s="31">
        <v>84119</v>
      </c>
      <c r="F401" s="31">
        <v>81976</v>
      </c>
      <c r="G401" s="31">
        <v>84386</v>
      </c>
      <c r="H401" s="19">
        <v>12454</v>
      </c>
      <c r="I401" s="19">
        <v>12363</v>
      </c>
      <c r="J401" s="19">
        <v>12222</v>
      </c>
      <c r="K401" s="19">
        <v>12346</v>
      </c>
      <c r="L401" s="22">
        <v>0.89759999999999995</v>
      </c>
      <c r="M401" s="74">
        <v>0.48830000000000001</v>
      </c>
      <c r="N401" s="23">
        <v>0</v>
      </c>
      <c r="O401" s="34">
        <v>8.8099999999999998E-2</v>
      </c>
      <c r="P401" s="34">
        <v>0.1069</v>
      </c>
      <c r="Q401" s="34">
        <v>9.3700000000000006E-2</v>
      </c>
      <c r="R401" s="34">
        <v>0.1179</v>
      </c>
      <c r="S401" s="34">
        <v>0.122</v>
      </c>
      <c r="T401" s="34">
        <v>0.1104</v>
      </c>
      <c r="U401" s="34">
        <v>0.1013</v>
      </c>
      <c r="V401" s="34">
        <v>0.11169999999999999</v>
      </c>
      <c r="W401" s="19">
        <v>262.745</v>
      </c>
      <c r="X401" s="19">
        <v>144.86000000000001</v>
      </c>
      <c r="Y401" s="19">
        <v>0</v>
      </c>
      <c r="Z401" s="19">
        <v>407.60500000000002</v>
      </c>
      <c r="AA401" s="36">
        <v>126.76600000000001</v>
      </c>
      <c r="AB401" s="21">
        <v>25.353000000000002</v>
      </c>
      <c r="AC401" s="37">
        <v>50</v>
      </c>
      <c r="AD401" s="21">
        <v>30</v>
      </c>
      <c r="AE401" s="36">
        <v>4322.8850000000002</v>
      </c>
      <c r="AF401" s="36">
        <v>4365.1390000000001</v>
      </c>
      <c r="AG401" s="36">
        <v>4391.2629999999999</v>
      </c>
      <c r="AH401" s="36">
        <v>4410.241</v>
      </c>
      <c r="AI401" s="23">
        <v>4359.7619999999997</v>
      </c>
      <c r="AJ401" s="23">
        <v>462.95800000000003</v>
      </c>
      <c r="AK401" s="23">
        <v>462.95800000000003</v>
      </c>
      <c r="AL401" s="23">
        <v>4822.72</v>
      </c>
      <c r="AM401" s="22">
        <v>1.06</v>
      </c>
      <c r="AN401" s="23">
        <v>4588.6059999999998</v>
      </c>
      <c r="AO401" s="30">
        <v>640561.16</v>
      </c>
    </row>
    <row r="402" spans="1:41" x14ac:dyDescent="0.2">
      <c r="A402" s="26">
        <v>119648303</v>
      </c>
      <c r="B402" s="27" t="s">
        <v>457</v>
      </c>
      <c r="C402" s="27" t="s">
        <v>458</v>
      </c>
      <c r="D402" s="31">
        <v>72735</v>
      </c>
      <c r="E402" s="31">
        <v>71465</v>
      </c>
      <c r="F402" s="31">
        <v>65502</v>
      </c>
      <c r="G402" s="31">
        <v>69901</v>
      </c>
      <c r="H402" s="19">
        <v>10783</v>
      </c>
      <c r="I402" s="19">
        <v>10785</v>
      </c>
      <c r="J402" s="19">
        <v>10698</v>
      </c>
      <c r="K402" s="19">
        <v>10755</v>
      </c>
      <c r="L402" s="22">
        <v>1.0834999999999999</v>
      </c>
      <c r="M402" s="74">
        <v>0.69530000000000003</v>
      </c>
      <c r="N402" s="23">
        <v>0</v>
      </c>
      <c r="O402" s="34">
        <v>9.0200000000000002E-2</v>
      </c>
      <c r="P402" s="34">
        <v>0.15079999999999999</v>
      </c>
      <c r="Q402" s="34">
        <v>0.1051</v>
      </c>
      <c r="R402" s="34">
        <v>0.13450000000000001</v>
      </c>
      <c r="S402" s="34">
        <v>0.1179</v>
      </c>
      <c r="T402" s="34">
        <v>0.13769999999999999</v>
      </c>
      <c r="U402" s="34">
        <v>0.10440000000000001</v>
      </c>
      <c r="V402" s="34">
        <v>0.14099999999999999</v>
      </c>
      <c r="W402" s="19">
        <v>177.01900000000001</v>
      </c>
      <c r="X402" s="19">
        <v>119.539</v>
      </c>
      <c r="Y402" s="19">
        <v>0</v>
      </c>
      <c r="Z402" s="19">
        <v>296.55799999999999</v>
      </c>
      <c r="AA402" s="36">
        <v>92.575999999999993</v>
      </c>
      <c r="AB402" s="21">
        <v>18.515000000000001</v>
      </c>
      <c r="AC402" s="37">
        <v>16</v>
      </c>
      <c r="AD402" s="21">
        <v>9.6</v>
      </c>
      <c r="AE402" s="36">
        <v>2825.9760000000001</v>
      </c>
      <c r="AF402" s="36">
        <v>2894.1770000000001</v>
      </c>
      <c r="AG402" s="36">
        <v>2880.98</v>
      </c>
      <c r="AH402" s="36">
        <v>2842.808</v>
      </c>
      <c r="AI402" s="23">
        <v>2867.0439999999999</v>
      </c>
      <c r="AJ402" s="23">
        <v>324.673</v>
      </c>
      <c r="AK402" s="23">
        <v>324.673</v>
      </c>
      <c r="AL402" s="23">
        <v>3191.7170000000001</v>
      </c>
      <c r="AM402" s="22">
        <v>1.21</v>
      </c>
      <c r="AN402" s="23">
        <v>4184.4530000000004</v>
      </c>
      <c r="AO402" s="30">
        <v>584142.13</v>
      </c>
    </row>
    <row r="403" spans="1:41" x14ac:dyDescent="0.2">
      <c r="A403" s="26">
        <v>109530304</v>
      </c>
      <c r="B403" s="27" t="s">
        <v>249</v>
      </c>
      <c r="C403" s="27" t="s">
        <v>250</v>
      </c>
      <c r="D403" s="31">
        <v>50000</v>
      </c>
      <c r="E403" s="31">
        <v>51736</v>
      </c>
      <c r="F403" s="31">
        <v>49279</v>
      </c>
      <c r="G403" s="31">
        <v>50338</v>
      </c>
      <c r="H403" s="19">
        <v>526</v>
      </c>
      <c r="I403" s="19">
        <v>505</v>
      </c>
      <c r="J403" s="19">
        <v>499</v>
      </c>
      <c r="K403" s="19">
        <v>510</v>
      </c>
      <c r="L403" s="22">
        <v>1.5045999999999999</v>
      </c>
      <c r="M403" s="74">
        <v>0.98470000000000002</v>
      </c>
      <c r="N403" s="23">
        <v>31.114000000000001</v>
      </c>
      <c r="O403" s="34">
        <v>0.2717</v>
      </c>
      <c r="P403" s="34">
        <v>0.16300000000000001</v>
      </c>
      <c r="Q403" s="34">
        <v>0.19800000000000001</v>
      </c>
      <c r="R403" s="34">
        <v>0.27410000000000001</v>
      </c>
      <c r="S403" s="34">
        <v>0.19819999999999999</v>
      </c>
      <c r="T403" s="34">
        <v>0.27479999999999999</v>
      </c>
      <c r="U403" s="34">
        <v>0.22259999999999999</v>
      </c>
      <c r="V403" s="34">
        <v>0.23730000000000001</v>
      </c>
      <c r="W403" s="19">
        <v>17.023</v>
      </c>
      <c r="X403" s="19">
        <v>9.0739999999999998</v>
      </c>
      <c r="Y403" s="19">
        <v>0</v>
      </c>
      <c r="Z403" s="19">
        <v>26.097000000000001</v>
      </c>
      <c r="AA403" s="36">
        <v>1.5329999999999999</v>
      </c>
      <c r="AB403" s="21">
        <v>0.307</v>
      </c>
      <c r="AC403" s="37">
        <v>0</v>
      </c>
      <c r="AD403" s="21">
        <v>0</v>
      </c>
      <c r="AE403" s="36">
        <v>127.458</v>
      </c>
      <c r="AF403" s="36">
        <v>132.72300000000001</v>
      </c>
      <c r="AG403" s="36">
        <v>144.87200000000001</v>
      </c>
      <c r="AH403" s="36">
        <v>151.61500000000001</v>
      </c>
      <c r="AI403" s="23">
        <v>135.018</v>
      </c>
      <c r="AJ403" s="23">
        <v>26.404</v>
      </c>
      <c r="AK403" s="23">
        <v>57.518000000000001</v>
      </c>
      <c r="AL403" s="23">
        <v>192.536</v>
      </c>
      <c r="AM403" s="22">
        <v>1.24</v>
      </c>
      <c r="AN403" s="23">
        <v>359.21499999999997</v>
      </c>
      <c r="AO403" s="30">
        <v>50145.77</v>
      </c>
    </row>
    <row r="404" spans="1:41" x14ac:dyDescent="0.2">
      <c r="A404" s="26">
        <v>109531304</v>
      </c>
      <c r="B404" s="27" t="s">
        <v>251</v>
      </c>
      <c r="C404" s="27" t="s">
        <v>250</v>
      </c>
      <c r="D404" s="31">
        <v>62012</v>
      </c>
      <c r="E404" s="31">
        <v>66117</v>
      </c>
      <c r="F404" s="31">
        <v>60282</v>
      </c>
      <c r="G404" s="31">
        <v>62804</v>
      </c>
      <c r="H404" s="19">
        <v>2260</v>
      </c>
      <c r="I404" s="19">
        <v>2284</v>
      </c>
      <c r="J404" s="19">
        <v>2249</v>
      </c>
      <c r="K404" s="19">
        <v>2264</v>
      </c>
      <c r="L404" s="22">
        <v>1.206</v>
      </c>
      <c r="M404" s="74">
        <v>0.92330000000000001</v>
      </c>
      <c r="N404" s="23">
        <v>102.726</v>
      </c>
      <c r="O404" s="34">
        <v>0.1154</v>
      </c>
      <c r="P404" s="34">
        <v>0.23630000000000001</v>
      </c>
      <c r="Q404" s="34">
        <v>9.06E-2</v>
      </c>
      <c r="R404" s="34">
        <v>0.21260000000000001</v>
      </c>
      <c r="S404" s="34">
        <v>7.5700000000000003E-2</v>
      </c>
      <c r="T404" s="34">
        <v>0.2036</v>
      </c>
      <c r="U404" s="34">
        <v>9.3899999999999997E-2</v>
      </c>
      <c r="V404" s="34">
        <v>0.2175</v>
      </c>
      <c r="W404" s="19">
        <v>35.993000000000002</v>
      </c>
      <c r="X404" s="19">
        <v>41.685000000000002</v>
      </c>
      <c r="Y404" s="19">
        <v>0</v>
      </c>
      <c r="Z404" s="19">
        <v>77.677999999999997</v>
      </c>
      <c r="AA404" s="36">
        <v>27.923000000000002</v>
      </c>
      <c r="AB404" s="21">
        <v>5.585</v>
      </c>
      <c r="AC404" s="37">
        <v>2</v>
      </c>
      <c r="AD404" s="21">
        <v>1.2</v>
      </c>
      <c r="AE404" s="36">
        <v>638.84699999999998</v>
      </c>
      <c r="AF404" s="36">
        <v>653.84900000000005</v>
      </c>
      <c r="AG404" s="36">
        <v>702.06200000000001</v>
      </c>
      <c r="AH404" s="36">
        <v>737.38499999999999</v>
      </c>
      <c r="AI404" s="23">
        <v>664.91899999999998</v>
      </c>
      <c r="AJ404" s="23">
        <v>84.462999999999994</v>
      </c>
      <c r="AK404" s="23">
        <v>187.18899999999999</v>
      </c>
      <c r="AL404" s="23">
        <v>852.10799999999995</v>
      </c>
      <c r="AM404" s="22">
        <v>0.96</v>
      </c>
      <c r="AN404" s="23">
        <v>986.53700000000003</v>
      </c>
      <c r="AO404" s="30">
        <v>137718.79999999999</v>
      </c>
    </row>
    <row r="405" spans="1:41" x14ac:dyDescent="0.2">
      <c r="A405" s="26">
        <v>109532804</v>
      </c>
      <c r="B405" s="27" t="s">
        <v>252</v>
      </c>
      <c r="C405" s="27" t="s">
        <v>250</v>
      </c>
      <c r="D405" s="31">
        <v>57813</v>
      </c>
      <c r="E405" s="31">
        <v>56635</v>
      </c>
      <c r="F405" s="31">
        <v>51838</v>
      </c>
      <c r="G405" s="31">
        <v>55429</v>
      </c>
      <c r="H405" s="19">
        <v>1254</v>
      </c>
      <c r="I405" s="19">
        <v>1221</v>
      </c>
      <c r="J405" s="19">
        <v>1235</v>
      </c>
      <c r="K405" s="19">
        <v>1237</v>
      </c>
      <c r="L405" s="22">
        <v>1.3665</v>
      </c>
      <c r="M405" s="74">
        <v>0.9637</v>
      </c>
      <c r="N405" s="23">
        <v>71.14</v>
      </c>
      <c r="O405" s="34">
        <v>0.25979999999999998</v>
      </c>
      <c r="P405" s="34">
        <v>9.6100000000000005E-2</v>
      </c>
      <c r="Q405" s="34">
        <v>0.2596</v>
      </c>
      <c r="R405" s="34">
        <v>0.1186</v>
      </c>
      <c r="S405" s="34">
        <v>0.26750000000000002</v>
      </c>
      <c r="T405" s="34">
        <v>0.1019</v>
      </c>
      <c r="U405" s="34">
        <v>0.26229999999999998</v>
      </c>
      <c r="V405" s="34">
        <v>0.1055</v>
      </c>
      <c r="W405" s="19">
        <v>51.582999999999998</v>
      </c>
      <c r="X405" s="19">
        <v>10.374000000000001</v>
      </c>
      <c r="Y405" s="19">
        <v>0</v>
      </c>
      <c r="Z405" s="19">
        <v>61.957000000000001</v>
      </c>
      <c r="AA405" s="36">
        <v>37.592000000000006</v>
      </c>
      <c r="AB405" s="21">
        <v>7.5179999999999998</v>
      </c>
      <c r="AC405" s="37">
        <v>1</v>
      </c>
      <c r="AD405" s="21">
        <v>0.6</v>
      </c>
      <c r="AE405" s="36">
        <v>327.762</v>
      </c>
      <c r="AF405" s="36">
        <v>344.49700000000001</v>
      </c>
      <c r="AG405" s="36">
        <v>346.12400000000002</v>
      </c>
      <c r="AH405" s="36">
        <v>339.47199999999998</v>
      </c>
      <c r="AI405" s="23">
        <v>339.46100000000001</v>
      </c>
      <c r="AJ405" s="23">
        <v>70.075000000000003</v>
      </c>
      <c r="AK405" s="23">
        <v>141.215</v>
      </c>
      <c r="AL405" s="23">
        <v>480.67599999999999</v>
      </c>
      <c r="AM405" s="22">
        <v>1.34</v>
      </c>
      <c r="AN405" s="23">
        <v>880.17100000000005</v>
      </c>
      <c r="AO405" s="30">
        <v>122870.29</v>
      </c>
    </row>
    <row r="406" spans="1:41" x14ac:dyDescent="0.2">
      <c r="A406" s="26">
        <v>109535504</v>
      </c>
      <c r="B406" s="27" t="s">
        <v>253</v>
      </c>
      <c r="C406" s="27" t="s">
        <v>250</v>
      </c>
      <c r="D406" s="31">
        <v>57419</v>
      </c>
      <c r="E406" s="31">
        <v>59330</v>
      </c>
      <c r="F406" s="31">
        <v>57548</v>
      </c>
      <c r="G406" s="31">
        <v>58099</v>
      </c>
      <c r="H406" s="19">
        <v>1620</v>
      </c>
      <c r="I406" s="19">
        <v>1581</v>
      </c>
      <c r="J406" s="19">
        <v>1473</v>
      </c>
      <c r="K406" s="19">
        <v>1558</v>
      </c>
      <c r="L406" s="22">
        <v>1.3037000000000001</v>
      </c>
      <c r="M406" s="74">
        <v>0.94</v>
      </c>
      <c r="N406" s="23">
        <v>95.572000000000003</v>
      </c>
      <c r="O406" s="34">
        <v>0.17879999999999999</v>
      </c>
      <c r="P406" s="34">
        <v>0.1991</v>
      </c>
      <c r="Q406" s="34">
        <v>0.1749</v>
      </c>
      <c r="R406" s="34">
        <v>0.22</v>
      </c>
      <c r="S406" s="34">
        <v>0.20899999999999999</v>
      </c>
      <c r="T406" s="34">
        <v>0.22159999999999999</v>
      </c>
      <c r="U406" s="34">
        <v>0.18759999999999999</v>
      </c>
      <c r="V406" s="34">
        <v>0.21360000000000001</v>
      </c>
      <c r="W406" s="19">
        <v>60.597000000000001</v>
      </c>
      <c r="X406" s="19">
        <v>34.497999999999998</v>
      </c>
      <c r="Y406" s="19">
        <v>0</v>
      </c>
      <c r="Z406" s="19">
        <v>95.094999999999999</v>
      </c>
      <c r="AA406" s="36">
        <v>18.074999999999999</v>
      </c>
      <c r="AB406" s="21">
        <v>3.6150000000000002</v>
      </c>
      <c r="AC406" s="37">
        <v>0</v>
      </c>
      <c r="AD406" s="21">
        <v>0</v>
      </c>
      <c r="AE406" s="36">
        <v>538.351</v>
      </c>
      <c r="AF406" s="36">
        <v>532.69899999999996</v>
      </c>
      <c r="AG406" s="36">
        <v>516.36099999999999</v>
      </c>
      <c r="AH406" s="36">
        <v>507.41</v>
      </c>
      <c r="AI406" s="23">
        <v>529.13699999999994</v>
      </c>
      <c r="AJ406" s="23">
        <v>98.71</v>
      </c>
      <c r="AK406" s="23">
        <v>194.28200000000001</v>
      </c>
      <c r="AL406" s="23">
        <v>723.41899999999998</v>
      </c>
      <c r="AM406" s="22">
        <v>1.25</v>
      </c>
      <c r="AN406" s="23">
        <v>1178.902</v>
      </c>
      <c r="AO406" s="30">
        <v>164572.6</v>
      </c>
    </row>
    <row r="407" spans="1:41" x14ac:dyDescent="0.2">
      <c r="A407" s="26">
        <v>109537504</v>
      </c>
      <c r="B407" s="27" t="s">
        <v>254</v>
      </c>
      <c r="C407" s="27" t="s">
        <v>250</v>
      </c>
      <c r="D407" s="31">
        <v>62200</v>
      </c>
      <c r="E407" s="31">
        <v>57557</v>
      </c>
      <c r="F407" s="31">
        <v>53922</v>
      </c>
      <c r="G407" s="31">
        <v>57893</v>
      </c>
      <c r="H407" s="19">
        <v>1300</v>
      </c>
      <c r="I407" s="19">
        <v>1163</v>
      </c>
      <c r="J407" s="19">
        <v>1143</v>
      </c>
      <c r="K407" s="19">
        <v>1202</v>
      </c>
      <c r="L407" s="22">
        <v>1.3083</v>
      </c>
      <c r="M407" s="74">
        <v>0.9496</v>
      </c>
      <c r="N407" s="23">
        <v>72.453999999999994</v>
      </c>
      <c r="O407" s="34">
        <v>0.1678</v>
      </c>
      <c r="P407" s="34">
        <v>0.2268</v>
      </c>
      <c r="Q407" s="34">
        <v>0.21510000000000001</v>
      </c>
      <c r="R407" s="34">
        <v>0.28199999999999997</v>
      </c>
      <c r="S407" s="34">
        <v>0.22220000000000001</v>
      </c>
      <c r="T407" s="34">
        <v>0.32500000000000001</v>
      </c>
      <c r="U407" s="34">
        <v>0.20169999999999999</v>
      </c>
      <c r="V407" s="34">
        <v>0.27789999999999998</v>
      </c>
      <c r="W407" s="19">
        <v>42.232999999999997</v>
      </c>
      <c r="X407" s="19">
        <v>29.094000000000001</v>
      </c>
      <c r="Y407" s="19">
        <v>0</v>
      </c>
      <c r="Z407" s="19">
        <v>71.326999999999998</v>
      </c>
      <c r="AA407" s="36">
        <v>13.442</v>
      </c>
      <c r="AB407" s="21">
        <v>2.6880000000000002</v>
      </c>
      <c r="AC407" s="37">
        <v>0</v>
      </c>
      <c r="AD407" s="21">
        <v>0</v>
      </c>
      <c r="AE407" s="36">
        <v>348.97699999999998</v>
      </c>
      <c r="AF407" s="36">
        <v>371.93</v>
      </c>
      <c r="AG407" s="36">
        <v>407.75099999999998</v>
      </c>
      <c r="AH407" s="36">
        <v>405.49599999999998</v>
      </c>
      <c r="AI407" s="23">
        <v>376.21899999999999</v>
      </c>
      <c r="AJ407" s="23">
        <v>74.015000000000001</v>
      </c>
      <c r="AK407" s="23">
        <v>146.46899999999999</v>
      </c>
      <c r="AL407" s="23">
        <v>522.68799999999999</v>
      </c>
      <c r="AM407" s="22">
        <v>1.0900000000000001</v>
      </c>
      <c r="AN407" s="23">
        <v>745.37800000000004</v>
      </c>
      <c r="AO407" s="30">
        <v>104053.43</v>
      </c>
    </row>
    <row r="408" spans="1:41" x14ac:dyDescent="0.2">
      <c r="A408" s="26">
        <v>129540803</v>
      </c>
      <c r="B408" s="27" t="s">
        <v>590</v>
      </c>
      <c r="C408" s="27" t="s">
        <v>591</v>
      </c>
      <c r="D408" s="31">
        <v>93822</v>
      </c>
      <c r="E408" s="31">
        <v>90067</v>
      </c>
      <c r="F408" s="31">
        <v>82585</v>
      </c>
      <c r="G408" s="31">
        <v>88825</v>
      </c>
      <c r="H408" s="19">
        <v>8117</v>
      </c>
      <c r="I408" s="19">
        <v>7999</v>
      </c>
      <c r="J408" s="19">
        <v>8047</v>
      </c>
      <c r="K408" s="19">
        <v>8054</v>
      </c>
      <c r="L408" s="22">
        <v>0.85270000000000001</v>
      </c>
      <c r="M408" s="74">
        <v>0.65849999999999997</v>
      </c>
      <c r="N408" s="23">
        <v>0</v>
      </c>
      <c r="O408" s="34">
        <v>5.7099999999999998E-2</v>
      </c>
      <c r="P408" s="34">
        <v>8.3799999999999999E-2</v>
      </c>
      <c r="Q408" s="34">
        <v>6.0999999999999999E-2</v>
      </c>
      <c r="R408" s="34">
        <v>8.5900000000000004E-2</v>
      </c>
      <c r="S408" s="34">
        <v>8.0100000000000005E-2</v>
      </c>
      <c r="T408" s="34">
        <v>0.1027</v>
      </c>
      <c r="U408" s="34">
        <v>6.6100000000000006E-2</v>
      </c>
      <c r="V408" s="34">
        <v>9.0800000000000006E-2</v>
      </c>
      <c r="W408" s="19">
        <v>99.941000000000003</v>
      </c>
      <c r="X408" s="19">
        <v>68.643000000000001</v>
      </c>
      <c r="Y408" s="19">
        <v>0</v>
      </c>
      <c r="Z408" s="19">
        <v>168.584</v>
      </c>
      <c r="AA408" s="36">
        <v>120.592</v>
      </c>
      <c r="AB408" s="21">
        <v>24.117999999999999</v>
      </c>
      <c r="AC408" s="37">
        <v>36</v>
      </c>
      <c r="AD408" s="21">
        <v>21.6</v>
      </c>
      <c r="AE408" s="36">
        <v>2519.9360000000001</v>
      </c>
      <c r="AF408" s="36">
        <v>2581.0990000000002</v>
      </c>
      <c r="AG408" s="36">
        <v>2554.4250000000002</v>
      </c>
      <c r="AH408" s="36">
        <v>2594.6469999999999</v>
      </c>
      <c r="AI408" s="23">
        <v>2551.8200000000002</v>
      </c>
      <c r="AJ408" s="23">
        <v>214.30199999999999</v>
      </c>
      <c r="AK408" s="23">
        <v>214.30199999999999</v>
      </c>
      <c r="AL408" s="23">
        <v>2766.1219999999998</v>
      </c>
      <c r="AM408" s="22">
        <v>0.86</v>
      </c>
      <c r="AN408" s="23">
        <v>2028.4580000000001</v>
      </c>
      <c r="AO408" s="30">
        <v>283169.09999999998</v>
      </c>
    </row>
    <row r="409" spans="1:41" x14ac:dyDescent="0.2">
      <c r="A409" s="26">
        <v>129544503</v>
      </c>
      <c r="B409" s="27" t="s">
        <v>592</v>
      </c>
      <c r="C409" s="27" t="s">
        <v>591</v>
      </c>
      <c r="D409" s="31">
        <v>58527</v>
      </c>
      <c r="E409" s="31">
        <v>57068</v>
      </c>
      <c r="F409" s="31">
        <v>51409</v>
      </c>
      <c r="G409" s="31">
        <v>55668</v>
      </c>
      <c r="H409" s="19">
        <v>3000</v>
      </c>
      <c r="I409" s="19">
        <v>2935</v>
      </c>
      <c r="J409" s="19">
        <v>2918</v>
      </c>
      <c r="K409" s="19">
        <v>2951</v>
      </c>
      <c r="L409" s="22">
        <v>1.3606</v>
      </c>
      <c r="M409" s="74">
        <v>0.75949999999999995</v>
      </c>
      <c r="N409" s="23">
        <v>0</v>
      </c>
      <c r="O409" s="34">
        <v>0.2757</v>
      </c>
      <c r="P409" s="34">
        <v>9.3200000000000005E-2</v>
      </c>
      <c r="Q409" s="34">
        <v>0.2661</v>
      </c>
      <c r="R409" s="34">
        <v>9.06E-2</v>
      </c>
      <c r="S409" s="34">
        <v>0.25719999999999998</v>
      </c>
      <c r="T409" s="34">
        <v>0.15429999999999999</v>
      </c>
      <c r="U409" s="34">
        <v>0.26629999999999998</v>
      </c>
      <c r="V409" s="34">
        <v>0.11269999999999999</v>
      </c>
      <c r="W409" s="19">
        <v>198.559</v>
      </c>
      <c r="X409" s="19">
        <v>42.015999999999998</v>
      </c>
      <c r="Y409" s="19">
        <v>0</v>
      </c>
      <c r="Z409" s="19">
        <v>240.57499999999999</v>
      </c>
      <c r="AA409" s="36">
        <v>103.70800000000001</v>
      </c>
      <c r="AB409" s="21">
        <v>20.742000000000001</v>
      </c>
      <c r="AC409" s="37">
        <v>212</v>
      </c>
      <c r="AD409" s="21">
        <v>127.2</v>
      </c>
      <c r="AE409" s="36">
        <v>1242.7049999999999</v>
      </c>
      <c r="AF409" s="36">
        <v>1270.4970000000001</v>
      </c>
      <c r="AG409" s="36">
        <v>1161.761</v>
      </c>
      <c r="AH409" s="36">
        <v>1090.9159999999999</v>
      </c>
      <c r="AI409" s="23">
        <v>1224.9880000000001</v>
      </c>
      <c r="AJ409" s="23">
        <v>388.517</v>
      </c>
      <c r="AK409" s="23">
        <v>388.517</v>
      </c>
      <c r="AL409" s="23">
        <v>1613.5050000000001</v>
      </c>
      <c r="AM409" s="22">
        <v>1.54</v>
      </c>
      <c r="AN409" s="23">
        <v>3380.8159999999998</v>
      </c>
      <c r="AO409" s="30">
        <v>471955.85</v>
      </c>
    </row>
    <row r="410" spans="1:41" x14ac:dyDescent="0.2">
      <c r="A410" s="26">
        <v>129544703</v>
      </c>
      <c r="B410" s="27" t="s">
        <v>593</v>
      </c>
      <c r="C410" s="27" t="s">
        <v>591</v>
      </c>
      <c r="D410" s="31">
        <v>62103</v>
      </c>
      <c r="E410" s="31">
        <v>61508</v>
      </c>
      <c r="F410" s="31">
        <v>58492</v>
      </c>
      <c r="G410" s="31">
        <v>60701</v>
      </c>
      <c r="H410" s="19">
        <v>3845</v>
      </c>
      <c r="I410" s="19">
        <v>3701</v>
      </c>
      <c r="J410" s="19">
        <v>3693</v>
      </c>
      <c r="K410" s="19">
        <v>3746</v>
      </c>
      <c r="L410" s="22">
        <v>1.2478</v>
      </c>
      <c r="M410" s="74">
        <v>0.77790000000000004</v>
      </c>
      <c r="N410" s="23">
        <v>8.4</v>
      </c>
      <c r="O410" s="34">
        <v>0.30199999999999999</v>
      </c>
      <c r="P410" s="34">
        <v>0.2112</v>
      </c>
      <c r="Q410" s="34">
        <v>0.2717</v>
      </c>
      <c r="R410" s="34">
        <v>0.2087</v>
      </c>
      <c r="S410" s="34">
        <v>0.28270000000000001</v>
      </c>
      <c r="T410" s="34">
        <v>0.1885</v>
      </c>
      <c r="U410" s="34">
        <v>0.28549999999999998</v>
      </c>
      <c r="V410" s="34">
        <v>0.20280000000000001</v>
      </c>
      <c r="W410" s="19">
        <v>198.714</v>
      </c>
      <c r="X410" s="19">
        <v>70.576999999999998</v>
      </c>
      <c r="Y410" s="19">
        <v>99.356999999999999</v>
      </c>
      <c r="Z410" s="19">
        <v>368.64800000000002</v>
      </c>
      <c r="AA410" s="36">
        <v>112.34200000000003</v>
      </c>
      <c r="AB410" s="21">
        <v>22.468</v>
      </c>
      <c r="AC410" s="37">
        <v>36</v>
      </c>
      <c r="AD410" s="21">
        <v>21.6</v>
      </c>
      <c r="AE410" s="36">
        <v>1160.037</v>
      </c>
      <c r="AF410" s="36">
        <v>1212.6790000000001</v>
      </c>
      <c r="AG410" s="36">
        <v>1181.6969999999999</v>
      </c>
      <c r="AH410" s="36">
        <v>1194.0630000000001</v>
      </c>
      <c r="AI410" s="23">
        <v>1184.8040000000001</v>
      </c>
      <c r="AJ410" s="23">
        <v>412.71600000000001</v>
      </c>
      <c r="AK410" s="23">
        <v>421.11599999999999</v>
      </c>
      <c r="AL410" s="23">
        <v>1605.92</v>
      </c>
      <c r="AM410" s="22">
        <v>1.4</v>
      </c>
      <c r="AN410" s="23">
        <v>2805.4140000000002</v>
      </c>
      <c r="AO410" s="30">
        <v>391630.76</v>
      </c>
    </row>
    <row r="411" spans="1:41" x14ac:dyDescent="0.2">
      <c r="A411" s="26">
        <v>129545003</v>
      </c>
      <c r="B411" s="27" t="s">
        <v>594</v>
      </c>
      <c r="C411" s="27" t="s">
        <v>591</v>
      </c>
      <c r="D411" s="31">
        <v>62991</v>
      </c>
      <c r="E411" s="31">
        <v>65839</v>
      </c>
      <c r="F411" s="31">
        <v>65250</v>
      </c>
      <c r="G411" s="31">
        <v>64693</v>
      </c>
      <c r="H411" s="19">
        <v>6270</v>
      </c>
      <c r="I411" s="19">
        <v>6248</v>
      </c>
      <c r="J411" s="19">
        <v>6280</v>
      </c>
      <c r="K411" s="19">
        <v>6266</v>
      </c>
      <c r="L411" s="22">
        <v>1.1708000000000001</v>
      </c>
      <c r="M411" s="74">
        <v>0.63560000000000005</v>
      </c>
      <c r="N411" s="23">
        <v>0</v>
      </c>
      <c r="O411" s="34">
        <v>0.16969999999999999</v>
      </c>
      <c r="P411" s="34">
        <v>0.1583</v>
      </c>
      <c r="Q411" s="34">
        <v>0.1444</v>
      </c>
      <c r="R411" s="34">
        <v>0.13070000000000001</v>
      </c>
      <c r="S411" s="34">
        <v>0.1172</v>
      </c>
      <c r="T411" s="34">
        <v>0.16619999999999999</v>
      </c>
      <c r="U411" s="34">
        <v>0.14380000000000001</v>
      </c>
      <c r="V411" s="34">
        <v>0.1517</v>
      </c>
      <c r="W411" s="19">
        <v>193.03800000000001</v>
      </c>
      <c r="X411" s="19">
        <v>101.821</v>
      </c>
      <c r="Y411" s="19">
        <v>0</v>
      </c>
      <c r="Z411" s="19">
        <v>294.85899999999998</v>
      </c>
      <c r="AA411" s="36">
        <v>142.41500000000002</v>
      </c>
      <c r="AB411" s="21">
        <v>28.483000000000001</v>
      </c>
      <c r="AC411" s="37">
        <v>65</v>
      </c>
      <c r="AD411" s="21">
        <v>39</v>
      </c>
      <c r="AE411" s="36">
        <v>2237.3420000000001</v>
      </c>
      <c r="AF411" s="36">
        <v>2196.42</v>
      </c>
      <c r="AG411" s="36">
        <v>2204.3000000000002</v>
      </c>
      <c r="AH411" s="36">
        <v>2135.1210000000001</v>
      </c>
      <c r="AI411" s="23">
        <v>2212.6869999999999</v>
      </c>
      <c r="AJ411" s="23">
        <v>362.34199999999998</v>
      </c>
      <c r="AK411" s="23">
        <v>362.34199999999998</v>
      </c>
      <c r="AL411" s="23">
        <v>2575.029</v>
      </c>
      <c r="AM411" s="22">
        <v>1.25</v>
      </c>
      <c r="AN411" s="23">
        <v>3768.5549999999998</v>
      </c>
      <c r="AO411" s="30">
        <v>526083.52</v>
      </c>
    </row>
    <row r="412" spans="1:41" x14ac:dyDescent="0.2">
      <c r="A412" s="26">
        <v>129546003</v>
      </c>
      <c r="B412" s="27" t="s">
        <v>595</v>
      </c>
      <c r="C412" s="27" t="s">
        <v>591</v>
      </c>
      <c r="D412" s="31">
        <v>80419</v>
      </c>
      <c r="E412" s="31">
        <v>76075</v>
      </c>
      <c r="F412" s="31">
        <v>71068</v>
      </c>
      <c r="G412" s="31">
        <v>75854</v>
      </c>
      <c r="H412" s="19">
        <v>4660</v>
      </c>
      <c r="I412" s="19">
        <v>4739</v>
      </c>
      <c r="J412" s="19">
        <v>4631</v>
      </c>
      <c r="K412" s="19">
        <v>4677</v>
      </c>
      <c r="L412" s="22">
        <v>0.99850000000000005</v>
      </c>
      <c r="M412" s="74">
        <v>0.77829999999999999</v>
      </c>
      <c r="N412" s="23">
        <v>9.4410000000000007</v>
      </c>
      <c r="O412" s="34">
        <v>2.41E-2</v>
      </c>
      <c r="P412" s="34">
        <v>0.12989999999999999</v>
      </c>
      <c r="Q412" s="34">
        <v>4.1599999999999998E-2</v>
      </c>
      <c r="R412" s="34">
        <v>0.1242</v>
      </c>
      <c r="S412" s="34">
        <v>4.1300000000000003E-2</v>
      </c>
      <c r="T412" s="34">
        <v>0.13519999999999999</v>
      </c>
      <c r="U412" s="34">
        <v>3.5700000000000003E-2</v>
      </c>
      <c r="V412" s="34">
        <v>0.1298</v>
      </c>
      <c r="W412" s="19">
        <v>33.21</v>
      </c>
      <c r="X412" s="19">
        <v>60.372999999999998</v>
      </c>
      <c r="Y412" s="19">
        <v>0</v>
      </c>
      <c r="Z412" s="19">
        <v>93.582999999999998</v>
      </c>
      <c r="AA412" s="36">
        <v>72.432000000000002</v>
      </c>
      <c r="AB412" s="21">
        <v>14.486000000000001</v>
      </c>
      <c r="AC412" s="37">
        <v>12</v>
      </c>
      <c r="AD412" s="21">
        <v>7.2</v>
      </c>
      <c r="AE412" s="36">
        <v>1550.413</v>
      </c>
      <c r="AF412" s="36">
        <v>1563.576</v>
      </c>
      <c r="AG412" s="36">
        <v>1578.9860000000001</v>
      </c>
      <c r="AH412" s="36">
        <v>1554.0909999999999</v>
      </c>
      <c r="AI412" s="23">
        <v>1564.325</v>
      </c>
      <c r="AJ412" s="23">
        <v>115.26900000000001</v>
      </c>
      <c r="AK412" s="23">
        <v>124.71</v>
      </c>
      <c r="AL412" s="23">
        <v>1689.0350000000001</v>
      </c>
      <c r="AM412" s="22">
        <v>0.93</v>
      </c>
      <c r="AN412" s="23">
        <v>1568.4459999999999</v>
      </c>
      <c r="AO412" s="30">
        <v>218952.25</v>
      </c>
    </row>
    <row r="413" spans="1:41" x14ac:dyDescent="0.2">
      <c r="A413" s="26">
        <v>129546103</v>
      </c>
      <c r="B413" s="27" t="s">
        <v>596</v>
      </c>
      <c r="C413" s="27" t="s">
        <v>591</v>
      </c>
      <c r="D413" s="31">
        <v>57068</v>
      </c>
      <c r="E413" s="31">
        <v>57644</v>
      </c>
      <c r="F413" s="31">
        <v>51500</v>
      </c>
      <c r="G413" s="31">
        <v>55404</v>
      </c>
      <c r="H413" s="19">
        <v>8405</v>
      </c>
      <c r="I413" s="19">
        <v>8134</v>
      </c>
      <c r="J413" s="19">
        <v>7996</v>
      </c>
      <c r="K413" s="19">
        <v>8178</v>
      </c>
      <c r="L413" s="22">
        <v>1.3671</v>
      </c>
      <c r="M413" s="74">
        <v>-0.3569</v>
      </c>
      <c r="N413" s="23">
        <v>0</v>
      </c>
      <c r="O413" s="34">
        <v>0.2288</v>
      </c>
      <c r="P413" s="34">
        <v>0.2394</v>
      </c>
      <c r="Q413" s="34">
        <v>0.2142</v>
      </c>
      <c r="R413" s="34">
        <v>0.30859999999999999</v>
      </c>
      <c r="S413" s="34">
        <v>0.2097</v>
      </c>
      <c r="T413" s="34">
        <v>0.33850000000000002</v>
      </c>
      <c r="U413" s="34">
        <v>0.21759999999999999</v>
      </c>
      <c r="V413" s="34">
        <v>0.29549999999999998</v>
      </c>
      <c r="W413" s="19">
        <v>339.47199999999998</v>
      </c>
      <c r="X413" s="19">
        <v>230.501</v>
      </c>
      <c r="Y413" s="19">
        <v>0</v>
      </c>
      <c r="Z413" s="19">
        <v>569.97299999999996</v>
      </c>
      <c r="AA413" s="36">
        <v>248.61300000000003</v>
      </c>
      <c r="AB413" s="21">
        <v>49.722999999999999</v>
      </c>
      <c r="AC413" s="37">
        <v>104</v>
      </c>
      <c r="AD413" s="21">
        <v>62.4</v>
      </c>
      <c r="AE413" s="36">
        <v>2600.1239999999998</v>
      </c>
      <c r="AF413" s="36">
        <v>2563.2689999999998</v>
      </c>
      <c r="AG413" s="36">
        <v>2478.6860000000001</v>
      </c>
      <c r="AH413" s="36">
        <v>2408.1260000000002</v>
      </c>
      <c r="AI413" s="23">
        <v>2547.36</v>
      </c>
      <c r="AJ413" s="23">
        <v>682.096</v>
      </c>
      <c r="AK413" s="23">
        <v>682.096</v>
      </c>
      <c r="AL413" s="23">
        <v>3229.4560000000001</v>
      </c>
      <c r="AM413" s="22">
        <v>1.28</v>
      </c>
      <c r="AN413" s="23">
        <v>5651.1859999999997</v>
      </c>
      <c r="AO413" s="30">
        <v>788895.43</v>
      </c>
    </row>
    <row r="414" spans="1:41" x14ac:dyDescent="0.2">
      <c r="A414" s="26">
        <v>129546803</v>
      </c>
      <c r="B414" s="27" t="s">
        <v>597</v>
      </c>
      <c r="C414" s="27" t="s">
        <v>591</v>
      </c>
      <c r="D414" s="31">
        <v>64234</v>
      </c>
      <c r="E414" s="31">
        <v>61159</v>
      </c>
      <c r="F414" s="31">
        <v>59219</v>
      </c>
      <c r="G414" s="31">
        <v>61537</v>
      </c>
      <c r="H414" s="19">
        <v>2809</v>
      </c>
      <c r="I414" s="19">
        <v>2743</v>
      </c>
      <c r="J414" s="19">
        <v>2650</v>
      </c>
      <c r="K414" s="19">
        <v>2734</v>
      </c>
      <c r="L414" s="22">
        <v>1.2307999999999999</v>
      </c>
      <c r="M414" s="74">
        <v>0.83240000000000003</v>
      </c>
      <c r="N414" s="23">
        <v>52.496000000000002</v>
      </c>
      <c r="O414" s="34">
        <v>0.1075</v>
      </c>
      <c r="P414" s="34">
        <v>0.19889999999999999</v>
      </c>
      <c r="Q414" s="34">
        <v>0.13320000000000001</v>
      </c>
      <c r="R414" s="34">
        <v>0.1741</v>
      </c>
      <c r="S414" s="34">
        <v>0.10630000000000001</v>
      </c>
      <c r="T414" s="34">
        <v>0.18720000000000001</v>
      </c>
      <c r="U414" s="34">
        <v>0.1157</v>
      </c>
      <c r="V414" s="34">
        <v>0.1867</v>
      </c>
      <c r="W414" s="19">
        <v>59.2</v>
      </c>
      <c r="X414" s="19">
        <v>47.764000000000003</v>
      </c>
      <c r="Y414" s="19">
        <v>0</v>
      </c>
      <c r="Z414" s="19">
        <v>106.964</v>
      </c>
      <c r="AA414" s="36">
        <v>76.100999999999985</v>
      </c>
      <c r="AB414" s="21">
        <v>15.22</v>
      </c>
      <c r="AC414" s="37">
        <v>27</v>
      </c>
      <c r="AD414" s="21">
        <v>16.2</v>
      </c>
      <c r="AE414" s="36">
        <v>852.77599999999995</v>
      </c>
      <c r="AF414" s="36">
        <v>810.57100000000003</v>
      </c>
      <c r="AG414" s="36">
        <v>802.24</v>
      </c>
      <c r="AH414" s="36">
        <v>790.90599999999995</v>
      </c>
      <c r="AI414" s="23">
        <v>821.86199999999997</v>
      </c>
      <c r="AJ414" s="23">
        <v>138.38399999999999</v>
      </c>
      <c r="AK414" s="23">
        <v>190.88</v>
      </c>
      <c r="AL414" s="23">
        <v>1012.742</v>
      </c>
      <c r="AM414" s="22">
        <v>1.17</v>
      </c>
      <c r="AN414" s="23">
        <v>1458.385</v>
      </c>
      <c r="AO414" s="30">
        <v>203587.93</v>
      </c>
    </row>
    <row r="415" spans="1:41" x14ac:dyDescent="0.2">
      <c r="A415" s="26">
        <v>129547303</v>
      </c>
      <c r="B415" s="27" t="s">
        <v>599</v>
      </c>
      <c r="C415" s="27" t="s">
        <v>591</v>
      </c>
      <c r="D415" s="31">
        <v>62727</v>
      </c>
      <c r="E415" s="31">
        <v>61938</v>
      </c>
      <c r="F415" s="31">
        <v>59278</v>
      </c>
      <c r="G415" s="31">
        <v>61314</v>
      </c>
      <c r="H415" s="19">
        <v>3712</v>
      </c>
      <c r="I415" s="19">
        <v>3664</v>
      </c>
      <c r="J415" s="19">
        <v>3703</v>
      </c>
      <c r="K415" s="19">
        <v>3693</v>
      </c>
      <c r="L415" s="22">
        <v>1.2353000000000001</v>
      </c>
      <c r="M415" s="74">
        <v>0.63049999999999995</v>
      </c>
      <c r="N415" s="23">
        <v>0</v>
      </c>
      <c r="O415" s="34">
        <v>6.1999999999999998E-3</v>
      </c>
      <c r="P415" s="34">
        <v>0.34360000000000002</v>
      </c>
      <c r="Q415" s="34">
        <v>1.9400000000000001E-2</v>
      </c>
      <c r="R415" s="34">
        <v>0.30559999999999998</v>
      </c>
      <c r="S415" s="34">
        <v>3.4299999999999997E-2</v>
      </c>
      <c r="T415" s="34">
        <v>0.28970000000000001</v>
      </c>
      <c r="U415" s="34">
        <v>0.02</v>
      </c>
      <c r="V415" s="34">
        <v>0.313</v>
      </c>
      <c r="W415" s="19">
        <v>14.182</v>
      </c>
      <c r="X415" s="19">
        <v>110.97199999999999</v>
      </c>
      <c r="Y415" s="19">
        <v>0</v>
      </c>
      <c r="Z415" s="19">
        <v>125.154</v>
      </c>
      <c r="AA415" s="36">
        <v>57.418999999999997</v>
      </c>
      <c r="AB415" s="21">
        <v>11.484</v>
      </c>
      <c r="AC415" s="37">
        <v>24</v>
      </c>
      <c r="AD415" s="21">
        <v>14.4</v>
      </c>
      <c r="AE415" s="36">
        <v>1181.81</v>
      </c>
      <c r="AF415" s="36">
        <v>1179.4849999999999</v>
      </c>
      <c r="AG415" s="36">
        <v>1172.557</v>
      </c>
      <c r="AH415" s="36">
        <v>1172.318</v>
      </c>
      <c r="AI415" s="23">
        <v>1177.951</v>
      </c>
      <c r="AJ415" s="23">
        <v>151.03800000000001</v>
      </c>
      <c r="AK415" s="23">
        <v>151.03800000000001</v>
      </c>
      <c r="AL415" s="23">
        <v>1328.989</v>
      </c>
      <c r="AM415" s="22">
        <v>1.1000000000000001</v>
      </c>
      <c r="AN415" s="23">
        <v>1805.87</v>
      </c>
      <c r="AO415" s="30">
        <v>252096.21</v>
      </c>
    </row>
    <row r="416" spans="1:41" x14ac:dyDescent="0.2">
      <c r="A416" s="26">
        <v>129547203</v>
      </c>
      <c r="B416" s="27" t="s">
        <v>598</v>
      </c>
      <c r="C416" s="27" t="s">
        <v>591</v>
      </c>
      <c r="D416" s="31">
        <v>58110</v>
      </c>
      <c r="E416" s="31">
        <v>47340</v>
      </c>
      <c r="F416" s="31">
        <v>48925</v>
      </c>
      <c r="G416" s="31">
        <v>51458</v>
      </c>
      <c r="H416" s="19">
        <v>2733</v>
      </c>
      <c r="I416" s="19">
        <v>2831</v>
      </c>
      <c r="J416" s="19">
        <v>2795</v>
      </c>
      <c r="K416" s="19">
        <v>2786</v>
      </c>
      <c r="L416" s="22">
        <v>1.4719</v>
      </c>
      <c r="M416" s="74">
        <v>0.28220000000000001</v>
      </c>
      <c r="N416" s="23">
        <v>0</v>
      </c>
      <c r="O416" s="34">
        <v>0.3387</v>
      </c>
      <c r="P416" s="34">
        <v>0.16350000000000001</v>
      </c>
      <c r="Q416" s="34">
        <v>0.38419999999999999</v>
      </c>
      <c r="R416" s="34">
        <v>0.12280000000000001</v>
      </c>
      <c r="S416" s="34">
        <v>0.30059999999999998</v>
      </c>
      <c r="T416" s="34">
        <v>0.16789999999999999</v>
      </c>
      <c r="U416" s="34">
        <v>0.3412</v>
      </c>
      <c r="V416" s="34">
        <v>0.15140000000000001</v>
      </c>
      <c r="W416" s="19">
        <v>283.19799999999998</v>
      </c>
      <c r="X416" s="19">
        <v>62.831000000000003</v>
      </c>
      <c r="Y416" s="19">
        <v>141.59899999999999</v>
      </c>
      <c r="Z416" s="19">
        <v>487.62799999999999</v>
      </c>
      <c r="AA416" s="36">
        <v>101.73300000000002</v>
      </c>
      <c r="AB416" s="21">
        <v>20.347000000000001</v>
      </c>
      <c r="AC416" s="37">
        <v>291</v>
      </c>
      <c r="AD416" s="21">
        <v>174.6</v>
      </c>
      <c r="AE416" s="36">
        <v>1383.3420000000001</v>
      </c>
      <c r="AF416" s="36">
        <v>1317.06</v>
      </c>
      <c r="AG416" s="36">
        <v>1277.105</v>
      </c>
      <c r="AH416" s="36">
        <v>1204.684</v>
      </c>
      <c r="AI416" s="23">
        <v>1325.836</v>
      </c>
      <c r="AJ416" s="23">
        <v>682.57500000000005</v>
      </c>
      <c r="AK416" s="23">
        <v>682.57500000000005</v>
      </c>
      <c r="AL416" s="23">
        <v>2008.4110000000001</v>
      </c>
      <c r="AM416" s="22">
        <v>1.61</v>
      </c>
      <c r="AN416" s="23">
        <v>4759.45</v>
      </c>
      <c r="AO416" s="30">
        <v>664410.68000000005</v>
      </c>
    </row>
    <row r="417" spans="1:41" x14ac:dyDescent="0.2">
      <c r="A417" s="26">
        <v>129547603</v>
      </c>
      <c r="B417" s="27" t="s">
        <v>600</v>
      </c>
      <c r="C417" s="27" t="s">
        <v>591</v>
      </c>
      <c r="D417" s="31">
        <v>67555</v>
      </c>
      <c r="E417" s="31">
        <v>63590</v>
      </c>
      <c r="F417" s="31">
        <v>62651</v>
      </c>
      <c r="G417" s="31">
        <v>64599</v>
      </c>
      <c r="H417" s="19">
        <v>6792</v>
      </c>
      <c r="I417" s="19">
        <v>6838</v>
      </c>
      <c r="J417" s="19">
        <v>6809</v>
      </c>
      <c r="K417" s="19">
        <v>6813</v>
      </c>
      <c r="L417" s="22">
        <v>1.1725000000000001</v>
      </c>
      <c r="M417" s="74">
        <v>0.70689999999999997</v>
      </c>
      <c r="N417" s="23">
        <v>0</v>
      </c>
      <c r="O417" s="34">
        <v>0.27839999999999998</v>
      </c>
      <c r="P417" s="34">
        <v>0.29320000000000002</v>
      </c>
      <c r="Q417" s="34">
        <v>0.2291</v>
      </c>
      <c r="R417" s="34">
        <v>0.2369</v>
      </c>
      <c r="S417" s="34">
        <v>0.20519999999999999</v>
      </c>
      <c r="T417" s="34">
        <v>0.24349999999999999</v>
      </c>
      <c r="U417" s="34">
        <v>0.23760000000000001</v>
      </c>
      <c r="V417" s="34">
        <v>0.25790000000000002</v>
      </c>
      <c r="W417" s="19">
        <v>310.75900000000001</v>
      </c>
      <c r="X417" s="19">
        <v>168.655</v>
      </c>
      <c r="Y417" s="19">
        <v>0</v>
      </c>
      <c r="Z417" s="19">
        <v>479.41399999999999</v>
      </c>
      <c r="AA417" s="36">
        <v>202.63299999999998</v>
      </c>
      <c r="AB417" s="21">
        <v>40.527000000000001</v>
      </c>
      <c r="AC417" s="37">
        <v>95</v>
      </c>
      <c r="AD417" s="21">
        <v>57</v>
      </c>
      <c r="AE417" s="36">
        <v>2179.8449999999998</v>
      </c>
      <c r="AF417" s="36">
        <v>2190.84</v>
      </c>
      <c r="AG417" s="36">
        <v>2200.0790000000002</v>
      </c>
      <c r="AH417" s="36">
        <v>2201.8409999999999</v>
      </c>
      <c r="AI417" s="23">
        <v>2190.2550000000001</v>
      </c>
      <c r="AJ417" s="23">
        <v>576.94100000000003</v>
      </c>
      <c r="AK417" s="23">
        <v>576.94100000000003</v>
      </c>
      <c r="AL417" s="23">
        <v>2767.1959999999999</v>
      </c>
      <c r="AM417" s="22">
        <v>1.23</v>
      </c>
      <c r="AN417" s="23">
        <v>3990.7809999999999</v>
      </c>
      <c r="AO417" s="30">
        <v>557105.87</v>
      </c>
    </row>
    <row r="418" spans="1:41" x14ac:dyDescent="0.2">
      <c r="A418" s="26">
        <v>129547803</v>
      </c>
      <c r="B418" s="27" t="s">
        <v>601</v>
      </c>
      <c r="C418" s="27" t="s">
        <v>591</v>
      </c>
      <c r="D418" s="31">
        <v>88523</v>
      </c>
      <c r="E418" s="31">
        <v>83077</v>
      </c>
      <c r="F418" s="31">
        <v>78527</v>
      </c>
      <c r="G418" s="31">
        <v>83376</v>
      </c>
      <c r="H418" s="19">
        <v>2671</v>
      </c>
      <c r="I418" s="19">
        <v>2714</v>
      </c>
      <c r="J418" s="19">
        <v>2644</v>
      </c>
      <c r="K418" s="19">
        <v>2676</v>
      </c>
      <c r="L418" s="22">
        <v>0.90839999999999999</v>
      </c>
      <c r="M418" s="74">
        <v>0.86870000000000003</v>
      </c>
      <c r="N418" s="23">
        <v>85.936000000000007</v>
      </c>
      <c r="O418" s="34">
        <v>3.0200000000000001E-2</v>
      </c>
      <c r="P418" s="34">
        <v>8.2299999999999998E-2</v>
      </c>
      <c r="Q418" s="34">
        <v>4.8399999999999999E-2</v>
      </c>
      <c r="R418" s="34">
        <v>0.1104</v>
      </c>
      <c r="S418" s="34">
        <v>5.74E-2</v>
      </c>
      <c r="T418" s="34">
        <v>0.19159999999999999</v>
      </c>
      <c r="U418" s="34">
        <v>4.53E-2</v>
      </c>
      <c r="V418" s="34">
        <v>0.12809999999999999</v>
      </c>
      <c r="W418" s="19">
        <v>24.79</v>
      </c>
      <c r="X418" s="19">
        <v>35.051000000000002</v>
      </c>
      <c r="Y418" s="19">
        <v>0</v>
      </c>
      <c r="Z418" s="19">
        <v>59.841000000000001</v>
      </c>
      <c r="AA418" s="36">
        <v>46.861000000000004</v>
      </c>
      <c r="AB418" s="21">
        <v>9.3719999999999999</v>
      </c>
      <c r="AC418" s="37">
        <v>5</v>
      </c>
      <c r="AD418" s="21">
        <v>3</v>
      </c>
      <c r="AE418" s="36">
        <v>912.077</v>
      </c>
      <c r="AF418" s="36">
        <v>912.04700000000003</v>
      </c>
      <c r="AG418" s="36">
        <v>902.95699999999999</v>
      </c>
      <c r="AH418" s="36">
        <v>936.74599999999998</v>
      </c>
      <c r="AI418" s="23">
        <v>909.02700000000004</v>
      </c>
      <c r="AJ418" s="23">
        <v>72.212999999999994</v>
      </c>
      <c r="AK418" s="23">
        <v>158.149</v>
      </c>
      <c r="AL418" s="23">
        <v>1067.1759999999999</v>
      </c>
      <c r="AM418" s="22">
        <v>0.85</v>
      </c>
      <c r="AN418" s="23">
        <v>824.00900000000001</v>
      </c>
      <c r="AO418" s="30">
        <v>115030.18</v>
      </c>
    </row>
    <row r="419" spans="1:41" x14ac:dyDescent="0.2">
      <c r="A419" s="26">
        <v>129548803</v>
      </c>
      <c r="B419" s="27" t="s">
        <v>602</v>
      </c>
      <c r="C419" s="27" t="s">
        <v>591</v>
      </c>
      <c r="D419" s="31">
        <v>70011</v>
      </c>
      <c r="E419" s="31">
        <v>68137</v>
      </c>
      <c r="F419" s="31">
        <v>65475</v>
      </c>
      <c r="G419" s="31">
        <v>67874</v>
      </c>
      <c r="H419" s="19">
        <v>2989</v>
      </c>
      <c r="I419" s="19">
        <v>2951</v>
      </c>
      <c r="J419" s="19">
        <v>2911</v>
      </c>
      <c r="K419" s="19">
        <v>2950</v>
      </c>
      <c r="L419" s="22">
        <v>1.1158999999999999</v>
      </c>
      <c r="M419" s="74">
        <v>0.81179999999999997</v>
      </c>
      <c r="N419" s="23">
        <v>44.843000000000004</v>
      </c>
      <c r="O419" s="34">
        <v>0.1865</v>
      </c>
      <c r="P419" s="34">
        <v>9.74E-2</v>
      </c>
      <c r="Q419" s="34">
        <v>0.1721</v>
      </c>
      <c r="R419" s="34">
        <v>0.12790000000000001</v>
      </c>
      <c r="S419" s="34">
        <v>0.18</v>
      </c>
      <c r="T419" s="34">
        <v>0.20180000000000001</v>
      </c>
      <c r="U419" s="34">
        <v>0.17949999999999999</v>
      </c>
      <c r="V419" s="34">
        <v>0.1424</v>
      </c>
      <c r="W419" s="19">
        <v>113.947</v>
      </c>
      <c r="X419" s="19">
        <v>45.198</v>
      </c>
      <c r="Y419" s="19">
        <v>0</v>
      </c>
      <c r="Z419" s="19">
        <v>159.14500000000001</v>
      </c>
      <c r="AA419" s="36">
        <v>122.60799999999999</v>
      </c>
      <c r="AB419" s="21">
        <v>24.521999999999998</v>
      </c>
      <c r="AC419" s="37">
        <v>5</v>
      </c>
      <c r="AD419" s="21">
        <v>3</v>
      </c>
      <c r="AE419" s="36">
        <v>1058.001</v>
      </c>
      <c r="AF419" s="36">
        <v>1041.2260000000001</v>
      </c>
      <c r="AG419" s="36">
        <v>1078.4079999999999</v>
      </c>
      <c r="AH419" s="36">
        <v>1071.1569999999999</v>
      </c>
      <c r="AI419" s="23">
        <v>1059.212</v>
      </c>
      <c r="AJ419" s="23">
        <v>186.667</v>
      </c>
      <c r="AK419" s="23">
        <v>231.51</v>
      </c>
      <c r="AL419" s="23">
        <v>1290.722</v>
      </c>
      <c r="AM419" s="22">
        <v>1.0900000000000001</v>
      </c>
      <c r="AN419" s="23">
        <v>1569.9449999999999</v>
      </c>
      <c r="AO419" s="30">
        <v>219161.51</v>
      </c>
    </row>
    <row r="420" spans="1:41" x14ac:dyDescent="0.2">
      <c r="A420" s="26">
        <v>116555003</v>
      </c>
      <c r="B420" s="27" t="s">
        <v>396</v>
      </c>
      <c r="C420" s="27" t="s">
        <v>397</v>
      </c>
      <c r="D420" s="31">
        <v>62490</v>
      </c>
      <c r="E420" s="31">
        <v>63057</v>
      </c>
      <c r="F420" s="31">
        <v>61223</v>
      </c>
      <c r="G420" s="31">
        <v>62257</v>
      </c>
      <c r="H420" s="19">
        <v>6607</v>
      </c>
      <c r="I420" s="19">
        <v>6450</v>
      </c>
      <c r="J420" s="19">
        <v>6501</v>
      </c>
      <c r="K420" s="19">
        <v>6519</v>
      </c>
      <c r="L420" s="22">
        <v>1.2165999999999999</v>
      </c>
      <c r="M420" s="74">
        <v>0.76749999999999996</v>
      </c>
      <c r="N420" s="23">
        <v>0</v>
      </c>
      <c r="O420" s="34">
        <v>0.13750000000000001</v>
      </c>
      <c r="P420" s="34">
        <v>0.29380000000000001</v>
      </c>
      <c r="Q420" s="34">
        <v>0.1198</v>
      </c>
      <c r="R420" s="34">
        <v>0.30570000000000003</v>
      </c>
      <c r="S420" s="34">
        <v>0.1389</v>
      </c>
      <c r="T420" s="34">
        <v>0.27450000000000002</v>
      </c>
      <c r="U420" s="34">
        <v>0.1321</v>
      </c>
      <c r="V420" s="34">
        <v>0.2913</v>
      </c>
      <c r="W420" s="19">
        <v>160.952</v>
      </c>
      <c r="X420" s="19">
        <v>177.46100000000001</v>
      </c>
      <c r="Y420" s="19">
        <v>0</v>
      </c>
      <c r="Z420" s="19">
        <v>338.41300000000001</v>
      </c>
      <c r="AA420" s="36">
        <v>136.18899999999999</v>
      </c>
      <c r="AB420" s="21">
        <v>27.238</v>
      </c>
      <c r="AC420" s="37">
        <v>0</v>
      </c>
      <c r="AD420" s="21">
        <v>0</v>
      </c>
      <c r="AE420" s="36">
        <v>2030.684</v>
      </c>
      <c r="AF420" s="36">
        <v>2040.5029999999999</v>
      </c>
      <c r="AG420" s="36">
        <v>2066.5</v>
      </c>
      <c r="AH420" s="36">
        <v>2084.7750000000001</v>
      </c>
      <c r="AI420" s="23">
        <v>2045.896</v>
      </c>
      <c r="AJ420" s="23">
        <v>365.65100000000001</v>
      </c>
      <c r="AK420" s="23">
        <v>365.65100000000001</v>
      </c>
      <c r="AL420" s="23">
        <v>2411.547</v>
      </c>
      <c r="AM420" s="22">
        <v>1.1499999999999999</v>
      </c>
      <c r="AN420" s="23">
        <v>3373.971</v>
      </c>
      <c r="AO420" s="30">
        <v>471000.3</v>
      </c>
    </row>
    <row r="421" spans="1:41" x14ac:dyDescent="0.2">
      <c r="A421" s="26">
        <v>116557103</v>
      </c>
      <c r="B421" s="27" t="s">
        <v>398</v>
      </c>
      <c r="C421" s="27" t="s">
        <v>397</v>
      </c>
      <c r="D421" s="31">
        <v>71791</v>
      </c>
      <c r="E421" s="31">
        <v>72046</v>
      </c>
      <c r="F421" s="31">
        <v>69621</v>
      </c>
      <c r="G421" s="31">
        <v>71153</v>
      </c>
      <c r="H421" s="19">
        <v>7993</v>
      </c>
      <c r="I421" s="19">
        <v>8099</v>
      </c>
      <c r="J421" s="19">
        <v>7929</v>
      </c>
      <c r="K421" s="19">
        <v>8007</v>
      </c>
      <c r="L421" s="22">
        <v>1.0645</v>
      </c>
      <c r="M421" s="74">
        <v>0.65190000000000003</v>
      </c>
      <c r="N421" s="23">
        <v>0</v>
      </c>
      <c r="O421" s="34">
        <v>8.1799999999999998E-2</v>
      </c>
      <c r="P421" s="34">
        <v>0.18029999999999999</v>
      </c>
      <c r="Q421" s="34">
        <v>9.4500000000000001E-2</v>
      </c>
      <c r="R421" s="34">
        <v>0.1636</v>
      </c>
      <c r="S421" s="34">
        <v>8.8900000000000007E-2</v>
      </c>
      <c r="T421" s="34">
        <v>0.1923</v>
      </c>
      <c r="U421" s="34">
        <v>8.8400000000000006E-2</v>
      </c>
      <c r="V421" s="34">
        <v>0.1787</v>
      </c>
      <c r="W421" s="19">
        <v>128.44999999999999</v>
      </c>
      <c r="X421" s="19">
        <v>129.83000000000001</v>
      </c>
      <c r="Y421" s="19">
        <v>0</v>
      </c>
      <c r="Z421" s="19">
        <v>258.27999999999997</v>
      </c>
      <c r="AA421" s="36">
        <v>141.333</v>
      </c>
      <c r="AB421" s="21">
        <v>28.266999999999999</v>
      </c>
      <c r="AC421" s="37">
        <v>38</v>
      </c>
      <c r="AD421" s="21">
        <v>22.8</v>
      </c>
      <c r="AE421" s="36">
        <v>2421.7489999999998</v>
      </c>
      <c r="AF421" s="36">
        <v>2467.971</v>
      </c>
      <c r="AG421" s="36">
        <v>2496.152</v>
      </c>
      <c r="AH421" s="36">
        <v>2527.433</v>
      </c>
      <c r="AI421" s="23">
        <v>2461.9569999999999</v>
      </c>
      <c r="AJ421" s="23">
        <v>309.34699999999998</v>
      </c>
      <c r="AK421" s="23">
        <v>309.34699999999998</v>
      </c>
      <c r="AL421" s="23">
        <v>2771.3040000000001</v>
      </c>
      <c r="AM421" s="22">
        <v>1.0900000000000001</v>
      </c>
      <c r="AN421" s="23">
        <v>3215.558</v>
      </c>
      <c r="AO421" s="30">
        <v>448886.13</v>
      </c>
    </row>
    <row r="422" spans="1:41" x14ac:dyDescent="0.2">
      <c r="A422" s="26">
        <v>108561003</v>
      </c>
      <c r="B422" s="27" t="s">
        <v>225</v>
      </c>
      <c r="C422" s="27" t="s">
        <v>226</v>
      </c>
      <c r="D422" s="31">
        <v>62155</v>
      </c>
      <c r="E422" s="31">
        <v>57347</v>
      </c>
      <c r="F422" s="31">
        <v>54745</v>
      </c>
      <c r="G422" s="31">
        <v>58082</v>
      </c>
      <c r="H422" s="19">
        <v>2350</v>
      </c>
      <c r="I422" s="19">
        <v>2260</v>
      </c>
      <c r="J422" s="19">
        <v>2261</v>
      </c>
      <c r="K422" s="19">
        <v>2290</v>
      </c>
      <c r="L422" s="22">
        <v>1.304</v>
      </c>
      <c r="M422" s="74">
        <v>0.9073</v>
      </c>
      <c r="N422" s="23">
        <v>105.71299999999999</v>
      </c>
      <c r="O422" s="34">
        <v>6.7199999999999996E-2</v>
      </c>
      <c r="P422" s="34">
        <v>0.31659999999999999</v>
      </c>
      <c r="Q422" s="34">
        <v>0.10100000000000001</v>
      </c>
      <c r="R422" s="34">
        <v>0.26740000000000003</v>
      </c>
      <c r="S422" s="34">
        <v>8.5000000000000006E-2</v>
      </c>
      <c r="T422" s="34">
        <v>0.2361</v>
      </c>
      <c r="U422" s="34">
        <v>8.4400000000000003E-2</v>
      </c>
      <c r="V422" s="34">
        <v>0.27339999999999998</v>
      </c>
      <c r="W422" s="19">
        <v>38.816000000000003</v>
      </c>
      <c r="X422" s="19">
        <v>62.87</v>
      </c>
      <c r="Y422" s="19">
        <v>0</v>
      </c>
      <c r="Z422" s="19">
        <v>101.68600000000001</v>
      </c>
      <c r="AA422" s="36">
        <v>14.787000000000001</v>
      </c>
      <c r="AB422" s="21">
        <v>2.9569999999999999</v>
      </c>
      <c r="AC422" s="37">
        <v>2</v>
      </c>
      <c r="AD422" s="21">
        <v>1.2</v>
      </c>
      <c r="AE422" s="36">
        <v>766.51800000000003</v>
      </c>
      <c r="AF422" s="36">
        <v>777.51199999999994</v>
      </c>
      <c r="AG422" s="36">
        <v>725.74300000000005</v>
      </c>
      <c r="AH422" s="36">
        <v>731.26099999999997</v>
      </c>
      <c r="AI422" s="23">
        <v>756.59100000000001</v>
      </c>
      <c r="AJ422" s="23">
        <v>105.843</v>
      </c>
      <c r="AK422" s="23">
        <v>211.55600000000001</v>
      </c>
      <c r="AL422" s="23">
        <v>968.14700000000005</v>
      </c>
      <c r="AM422" s="22">
        <v>0.98</v>
      </c>
      <c r="AN422" s="23">
        <v>1237.2139999999999</v>
      </c>
      <c r="AO422" s="30">
        <v>172712.85</v>
      </c>
    </row>
    <row r="423" spans="1:41" x14ac:dyDescent="0.2">
      <c r="A423" s="26">
        <v>108561803</v>
      </c>
      <c r="B423" s="27" t="s">
        <v>227</v>
      </c>
      <c r="C423" s="27" t="s">
        <v>226</v>
      </c>
      <c r="D423" s="31">
        <v>73333</v>
      </c>
      <c r="E423" s="31">
        <v>66304</v>
      </c>
      <c r="F423" s="31">
        <v>64475</v>
      </c>
      <c r="G423" s="31">
        <v>68037</v>
      </c>
      <c r="H423" s="19">
        <v>3218</v>
      </c>
      <c r="I423" s="19">
        <v>3206</v>
      </c>
      <c r="J423" s="19">
        <v>3137</v>
      </c>
      <c r="K423" s="19">
        <v>3187</v>
      </c>
      <c r="L423" s="22">
        <v>1.1132</v>
      </c>
      <c r="M423" s="74">
        <v>0.83009999999999995</v>
      </c>
      <c r="N423" s="23">
        <v>51.369</v>
      </c>
      <c r="O423" s="34">
        <v>3.8600000000000002E-2</v>
      </c>
      <c r="P423" s="34">
        <v>0.1416</v>
      </c>
      <c r="Q423" s="34">
        <v>5.0799999999999998E-2</v>
      </c>
      <c r="R423" s="34">
        <v>0.10050000000000001</v>
      </c>
      <c r="S423" s="34">
        <v>7.6700000000000004E-2</v>
      </c>
      <c r="T423" s="34">
        <v>0.18440000000000001</v>
      </c>
      <c r="U423" s="34">
        <v>5.5399999999999998E-2</v>
      </c>
      <c r="V423" s="34">
        <v>0.14219999999999999</v>
      </c>
      <c r="W423" s="19">
        <v>29.797999999999998</v>
      </c>
      <c r="X423" s="19">
        <v>38.243000000000002</v>
      </c>
      <c r="Y423" s="19">
        <v>0</v>
      </c>
      <c r="Z423" s="19">
        <v>68.040999999999997</v>
      </c>
      <c r="AA423" s="36">
        <v>38.970999999999997</v>
      </c>
      <c r="AB423" s="21">
        <v>7.7939999999999996</v>
      </c>
      <c r="AC423" s="37">
        <v>3</v>
      </c>
      <c r="AD423" s="21">
        <v>1.8</v>
      </c>
      <c r="AE423" s="36">
        <v>896.44899999999996</v>
      </c>
      <c r="AF423" s="36">
        <v>905.18</v>
      </c>
      <c r="AG423" s="36">
        <v>896.13800000000003</v>
      </c>
      <c r="AH423" s="36">
        <v>917.41700000000003</v>
      </c>
      <c r="AI423" s="23">
        <v>899.25599999999997</v>
      </c>
      <c r="AJ423" s="23">
        <v>77.635000000000005</v>
      </c>
      <c r="AK423" s="23">
        <v>129.00399999999999</v>
      </c>
      <c r="AL423" s="23">
        <v>1028.26</v>
      </c>
      <c r="AM423" s="22">
        <v>0.71</v>
      </c>
      <c r="AN423" s="23">
        <v>812.70799999999997</v>
      </c>
      <c r="AO423" s="30">
        <v>113452.58</v>
      </c>
    </row>
    <row r="424" spans="1:41" x14ac:dyDescent="0.2">
      <c r="A424" s="26">
        <v>108565203</v>
      </c>
      <c r="B424" s="27" t="s">
        <v>228</v>
      </c>
      <c r="C424" s="27" t="s">
        <v>226</v>
      </c>
      <c r="D424" s="31">
        <v>62278</v>
      </c>
      <c r="E424" s="31">
        <v>60439</v>
      </c>
      <c r="F424" s="31">
        <v>57593</v>
      </c>
      <c r="G424" s="31">
        <v>60103</v>
      </c>
      <c r="H424" s="19">
        <v>2595</v>
      </c>
      <c r="I424" s="19">
        <v>2546</v>
      </c>
      <c r="J424" s="19">
        <v>2602</v>
      </c>
      <c r="K424" s="19">
        <v>2581</v>
      </c>
      <c r="L424" s="22">
        <v>1.2602</v>
      </c>
      <c r="M424" s="74">
        <v>0.89400000000000002</v>
      </c>
      <c r="N424" s="23">
        <v>106.839</v>
      </c>
      <c r="O424" s="34">
        <v>0.18659999999999999</v>
      </c>
      <c r="P424" s="34">
        <v>0.30370000000000003</v>
      </c>
      <c r="Q424" s="34">
        <v>0.2021</v>
      </c>
      <c r="R424" s="34">
        <v>0.3196</v>
      </c>
      <c r="S424" s="34">
        <v>0.2072</v>
      </c>
      <c r="T424" s="34">
        <v>0.29070000000000001</v>
      </c>
      <c r="U424" s="34">
        <v>0.1986</v>
      </c>
      <c r="V424" s="34">
        <v>0.30470000000000003</v>
      </c>
      <c r="W424" s="19">
        <v>93.200999999999993</v>
      </c>
      <c r="X424" s="19">
        <v>71.497</v>
      </c>
      <c r="Y424" s="19">
        <v>0</v>
      </c>
      <c r="Z424" s="19">
        <v>164.69800000000001</v>
      </c>
      <c r="AA424" s="36">
        <v>45.695999999999998</v>
      </c>
      <c r="AB424" s="21">
        <v>9.1389999999999993</v>
      </c>
      <c r="AC424" s="37">
        <v>1</v>
      </c>
      <c r="AD424" s="21">
        <v>0.6</v>
      </c>
      <c r="AE424" s="36">
        <v>782.154</v>
      </c>
      <c r="AF424" s="36">
        <v>790.81</v>
      </c>
      <c r="AG424" s="36">
        <v>803.87800000000004</v>
      </c>
      <c r="AH424" s="36">
        <v>798.77099999999996</v>
      </c>
      <c r="AI424" s="23">
        <v>792.28099999999995</v>
      </c>
      <c r="AJ424" s="23">
        <v>174.43700000000001</v>
      </c>
      <c r="AK424" s="23">
        <v>281.27600000000001</v>
      </c>
      <c r="AL424" s="23">
        <v>1073.557</v>
      </c>
      <c r="AM424" s="22">
        <v>0.88</v>
      </c>
      <c r="AN424" s="23">
        <v>1190.549</v>
      </c>
      <c r="AO424" s="30">
        <v>166198.5</v>
      </c>
    </row>
    <row r="425" spans="1:41" x14ac:dyDescent="0.2">
      <c r="A425" s="26">
        <v>108565503</v>
      </c>
      <c r="B425" s="27" t="s">
        <v>229</v>
      </c>
      <c r="C425" s="27" t="s">
        <v>226</v>
      </c>
      <c r="D425" s="31">
        <v>58677</v>
      </c>
      <c r="E425" s="31">
        <v>57570</v>
      </c>
      <c r="F425" s="31">
        <v>56280</v>
      </c>
      <c r="G425" s="31">
        <v>57509</v>
      </c>
      <c r="H425" s="19">
        <v>3669</v>
      </c>
      <c r="I425" s="19">
        <v>3614</v>
      </c>
      <c r="J425" s="19">
        <v>3575</v>
      </c>
      <c r="K425" s="19">
        <v>3619</v>
      </c>
      <c r="L425" s="22">
        <v>1.3169999999999999</v>
      </c>
      <c r="M425" s="74">
        <v>0.85209999999999997</v>
      </c>
      <c r="N425" s="23">
        <v>87.316000000000003</v>
      </c>
      <c r="O425" s="34">
        <v>8.3599999999999994E-2</v>
      </c>
      <c r="P425" s="34">
        <v>0.2039</v>
      </c>
      <c r="Q425" s="34">
        <v>0.1328</v>
      </c>
      <c r="R425" s="34">
        <v>0.2482</v>
      </c>
      <c r="S425" s="34">
        <v>9.5200000000000007E-2</v>
      </c>
      <c r="T425" s="34">
        <v>0.30499999999999999</v>
      </c>
      <c r="U425" s="34">
        <v>0.10390000000000001</v>
      </c>
      <c r="V425" s="34">
        <v>0.25240000000000001</v>
      </c>
      <c r="W425" s="19">
        <v>65.569999999999993</v>
      </c>
      <c r="X425" s="19">
        <v>79.643000000000001</v>
      </c>
      <c r="Y425" s="19">
        <v>0</v>
      </c>
      <c r="Z425" s="19">
        <v>145.21299999999999</v>
      </c>
      <c r="AA425" s="36">
        <v>69.424999999999997</v>
      </c>
      <c r="AB425" s="21">
        <v>13.885</v>
      </c>
      <c r="AC425" s="37">
        <v>0</v>
      </c>
      <c r="AD425" s="21">
        <v>0</v>
      </c>
      <c r="AE425" s="36">
        <v>1051.807</v>
      </c>
      <c r="AF425" s="36">
        <v>1054.182</v>
      </c>
      <c r="AG425" s="36">
        <v>1028.3340000000001</v>
      </c>
      <c r="AH425" s="36">
        <v>1036.489</v>
      </c>
      <c r="AI425" s="23">
        <v>1044.7739999999999</v>
      </c>
      <c r="AJ425" s="23">
        <v>159.09800000000001</v>
      </c>
      <c r="AK425" s="23">
        <v>246.41399999999999</v>
      </c>
      <c r="AL425" s="23">
        <v>1291.1880000000001</v>
      </c>
      <c r="AM425" s="22">
        <v>0.99</v>
      </c>
      <c r="AN425" s="23">
        <v>1683.49</v>
      </c>
      <c r="AO425" s="30">
        <v>235012.18</v>
      </c>
    </row>
    <row r="426" spans="1:41" x14ac:dyDescent="0.2">
      <c r="A426" s="26">
        <v>108566303</v>
      </c>
      <c r="B426" s="27" t="s">
        <v>230</v>
      </c>
      <c r="C426" s="27" t="s">
        <v>226</v>
      </c>
      <c r="D426" s="31">
        <v>64412</v>
      </c>
      <c r="E426" s="31">
        <v>63074</v>
      </c>
      <c r="F426" s="31">
        <v>59494</v>
      </c>
      <c r="G426" s="31">
        <v>62327</v>
      </c>
      <c r="H426" s="19">
        <v>2108</v>
      </c>
      <c r="I426" s="19">
        <v>2073</v>
      </c>
      <c r="J426" s="19">
        <v>2067</v>
      </c>
      <c r="K426" s="19">
        <v>2083</v>
      </c>
      <c r="L426" s="22">
        <v>1.2152000000000001</v>
      </c>
      <c r="M426" s="74">
        <v>0.92259999999999998</v>
      </c>
      <c r="N426" s="23">
        <v>95.53</v>
      </c>
      <c r="O426" s="34">
        <v>0.14480000000000001</v>
      </c>
      <c r="P426" s="34">
        <v>0.16350000000000001</v>
      </c>
      <c r="Q426" s="34">
        <v>0.1583</v>
      </c>
      <c r="R426" s="34">
        <v>0.1827</v>
      </c>
      <c r="S426" s="34">
        <v>0.15279999999999999</v>
      </c>
      <c r="T426" s="34">
        <v>0.15939999999999999</v>
      </c>
      <c r="U426" s="34">
        <v>0.152</v>
      </c>
      <c r="V426" s="34">
        <v>0.16850000000000001</v>
      </c>
      <c r="W426" s="19">
        <v>53.348999999999997</v>
      </c>
      <c r="X426" s="19">
        <v>29.57</v>
      </c>
      <c r="Y426" s="19">
        <v>0</v>
      </c>
      <c r="Z426" s="19">
        <v>82.918999999999997</v>
      </c>
      <c r="AA426" s="36">
        <v>35.28</v>
      </c>
      <c r="AB426" s="21">
        <v>7.056</v>
      </c>
      <c r="AC426" s="37">
        <v>0</v>
      </c>
      <c r="AD426" s="21">
        <v>0</v>
      </c>
      <c r="AE426" s="36">
        <v>584.96199999999999</v>
      </c>
      <c r="AF426" s="36">
        <v>600.06200000000001</v>
      </c>
      <c r="AG426" s="36">
        <v>645.43399999999997</v>
      </c>
      <c r="AH426" s="36">
        <v>664.61500000000001</v>
      </c>
      <c r="AI426" s="23">
        <v>610.15300000000002</v>
      </c>
      <c r="AJ426" s="23">
        <v>89.974999999999994</v>
      </c>
      <c r="AK426" s="23">
        <v>185.505</v>
      </c>
      <c r="AL426" s="23">
        <v>795.65800000000002</v>
      </c>
      <c r="AM426" s="22">
        <v>1.1100000000000001</v>
      </c>
      <c r="AN426" s="23">
        <v>1073.241</v>
      </c>
      <c r="AO426" s="30">
        <v>149822.51999999999</v>
      </c>
    </row>
    <row r="427" spans="1:41" x14ac:dyDescent="0.2">
      <c r="A427" s="26">
        <v>108567004</v>
      </c>
      <c r="B427" s="27" t="s">
        <v>231</v>
      </c>
      <c r="C427" s="27" t="s">
        <v>226</v>
      </c>
      <c r="D427" s="31">
        <v>70577</v>
      </c>
      <c r="E427" s="31">
        <v>72554</v>
      </c>
      <c r="F427" s="31">
        <v>69861</v>
      </c>
      <c r="G427" s="31">
        <v>70997</v>
      </c>
      <c r="H427" s="19">
        <v>1006</v>
      </c>
      <c r="I427" s="19">
        <v>983</v>
      </c>
      <c r="J427" s="19">
        <v>973</v>
      </c>
      <c r="K427" s="19">
        <v>987</v>
      </c>
      <c r="L427" s="22">
        <v>1.0668</v>
      </c>
      <c r="M427" s="74">
        <v>0.95279999999999998</v>
      </c>
      <c r="N427" s="23">
        <v>55.661999999999999</v>
      </c>
      <c r="O427" s="34">
        <v>0.29949999999999999</v>
      </c>
      <c r="P427" s="34">
        <v>6.3E-2</v>
      </c>
      <c r="Q427" s="34">
        <v>0.31709999999999999</v>
      </c>
      <c r="R427" s="34">
        <v>5.2499999999999998E-2</v>
      </c>
      <c r="S427" s="34">
        <v>0.32969999999999999</v>
      </c>
      <c r="T427" s="34">
        <v>0.152</v>
      </c>
      <c r="U427" s="34">
        <v>0.31540000000000001</v>
      </c>
      <c r="V427" s="34">
        <v>8.9200000000000002E-2</v>
      </c>
      <c r="W427" s="19">
        <v>48.947000000000003</v>
      </c>
      <c r="X427" s="19">
        <v>6.9219999999999997</v>
      </c>
      <c r="Y427" s="19">
        <v>24.474</v>
      </c>
      <c r="Z427" s="19">
        <v>80.343000000000004</v>
      </c>
      <c r="AA427" s="36">
        <v>9.766</v>
      </c>
      <c r="AB427" s="21">
        <v>1.9530000000000001</v>
      </c>
      <c r="AC427" s="37">
        <v>0</v>
      </c>
      <c r="AD427" s="21">
        <v>0</v>
      </c>
      <c r="AE427" s="36">
        <v>258.65199999999999</v>
      </c>
      <c r="AF427" s="36">
        <v>253.797</v>
      </c>
      <c r="AG427" s="36">
        <v>259.95600000000002</v>
      </c>
      <c r="AH427" s="36">
        <v>270.68599999999998</v>
      </c>
      <c r="AI427" s="23">
        <v>257.46800000000002</v>
      </c>
      <c r="AJ427" s="23">
        <v>82.296000000000006</v>
      </c>
      <c r="AK427" s="23">
        <v>137.958</v>
      </c>
      <c r="AL427" s="23">
        <v>395.42599999999999</v>
      </c>
      <c r="AM427" s="22">
        <v>0.69</v>
      </c>
      <c r="AN427" s="23">
        <v>291.07</v>
      </c>
      <c r="AO427" s="30">
        <v>40632.85</v>
      </c>
    </row>
    <row r="428" spans="1:41" x14ac:dyDescent="0.2">
      <c r="A428" s="26">
        <v>108567204</v>
      </c>
      <c r="B428" s="27" t="s">
        <v>232</v>
      </c>
      <c r="C428" s="27" t="s">
        <v>226</v>
      </c>
      <c r="D428" s="31">
        <v>57354</v>
      </c>
      <c r="E428" s="31">
        <v>57583</v>
      </c>
      <c r="F428" s="31">
        <v>59250</v>
      </c>
      <c r="G428" s="31">
        <v>58062</v>
      </c>
      <c r="H428" s="19">
        <v>1409</v>
      </c>
      <c r="I428" s="19">
        <v>1377</v>
      </c>
      <c r="J428" s="19">
        <v>1387</v>
      </c>
      <c r="K428" s="19">
        <v>1391</v>
      </c>
      <c r="L428" s="22">
        <v>1.3045</v>
      </c>
      <c r="M428" s="74">
        <v>0.9446</v>
      </c>
      <c r="N428" s="23">
        <v>59.16</v>
      </c>
      <c r="O428" s="34">
        <v>0.2082</v>
      </c>
      <c r="P428" s="34">
        <v>0.11899999999999999</v>
      </c>
      <c r="Q428" s="34">
        <v>0.14510000000000001</v>
      </c>
      <c r="R428" s="34">
        <v>0.11210000000000001</v>
      </c>
      <c r="S428" s="34">
        <v>0.17469999999999999</v>
      </c>
      <c r="T428" s="34">
        <v>8.1799999999999998E-2</v>
      </c>
      <c r="U428" s="34">
        <v>0.17599999999999999</v>
      </c>
      <c r="V428" s="34">
        <v>0.1043</v>
      </c>
      <c r="W428" s="19">
        <v>33.529000000000003</v>
      </c>
      <c r="X428" s="19">
        <v>9.9350000000000005</v>
      </c>
      <c r="Y428" s="19">
        <v>0</v>
      </c>
      <c r="Z428" s="19">
        <v>43.463999999999999</v>
      </c>
      <c r="AA428" s="36">
        <v>22.933000000000003</v>
      </c>
      <c r="AB428" s="21">
        <v>4.5869999999999997</v>
      </c>
      <c r="AC428" s="37">
        <v>0</v>
      </c>
      <c r="AD428" s="21">
        <v>0</v>
      </c>
      <c r="AE428" s="36">
        <v>317.51400000000001</v>
      </c>
      <c r="AF428" s="36">
        <v>335.39499999999998</v>
      </c>
      <c r="AG428" s="36">
        <v>337.78899999999999</v>
      </c>
      <c r="AH428" s="36">
        <v>364.72300000000001</v>
      </c>
      <c r="AI428" s="23">
        <v>330.233</v>
      </c>
      <c r="AJ428" s="23">
        <v>48.051000000000002</v>
      </c>
      <c r="AK428" s="23">
        <v>107.211</v>
      </c>
      <c r="AL428" s="23">
        <v>437.44400000000002</v>
      </c>
      <c r="AM428" s="22">
        <v>0.81</v>
      </c>
      <c r="AN428" s="23">
        <v>462.22300000000001</v>
      </c>
      <c r="AO428" s="30">
        <v>64525.5</v>
      </c>
    </row>
    <row r="429" spans="1:41" x14ac:dyDescent="0.2">
      <c r="A429" s="26">
        <v>108567404</v>
      </c>
      <c r="B429" s="27" t="s">
        <v>233</v>
      </c>
      <c r="C429" s="27" t="s">
        <v>226</v>
      </c>
      <c r="D429" s="31">
        <v>74716</v>
      </c>
      <c r="E429" s="31">
        <v>75050</v>
      </c>
      <c r="F429" s="31">
        <v>74250</v>
      </c>
      <c r="G429" s="31">
        <v>74672</v>
      </c>
      <c r="H429" s="19">
        <v>1109</v>
      </c>
      <c r="I429" s="19">
        <v>1063</v>
      </c>
      <c r="J429" s="19">
        <v>1119</v>
      </c>
      <c r="K429" s="19">
        <v>1097</v>
      </c>
      <c r="L429" s="22">
        <v>1.0143</v>
      </c>
      <c r="M429" s="74">
        <v>0.95199999999999996</v>
      </c>
      <c r="N429" s="23">
        <v>54.061</v>
      </c>
      <c r="O429" s="34">
        <v>0.14949999999999999</v>
      </c>
      <c r="P429" s="34">
        <v>0.2928</v>
      </c>
      <c r="Q429" s="34">
        <v>0.13350000000000001</v>
      </c>
      <c r="R429" s="34">
        <v>0.32300000000000001</v>
      </c>
      <c r="S429" s="34">
        <v>0.129</v>
      </c>
      <c r="T429" s="34">
        <v>0.39679999999999999</v>
      </c>
      <c r="U429" s="34">
        <v>0.13730000000000001</v>
      </c>
      <c r="V429" s="34">
        <v>0.33750000000000002</v>
      </c>
      <c r="W429" s="19">
        <v>23.143000000000001</v>
      </c>
      <c r="X429" s="19">
        <v>28.443999999999999</v>
      </c>
      <c r="Y429" s="19">
        <v>0</v>
      </c>
      <c r="Z429" s="19">
        <v>51.587000000000003</v>
      </c>
      <c r="AA429" s="36">
        <v>4.9770000000000003</v>
      </c>
      <c r="AB429" s="21">
        <v>0.995</v>
      </c>
      <c r="AC429" s="37">
        <v>0</v>
      </c>
      <c r="AD429" s="21">
        <v>0</v>
      </c>
      <c r="AE429" s="36">
        <v>280.93099999999998</v>
      </c>
      <c r="AF429" s="36">
        <v>279.32299999999998</v>
      </c>
      <c r="AG429" s="36">
        <v>276.37200000000001</v>
      </c>
      <c r="AH429" s="36">
        <v>277.54899999999998</v>
      </c>
      <c r="AI429" s="23">
        <v>278.875</v>
      </c>
      <c r="AJ429" s="23">
        <v>52.582000000000001</v>
      </c>
      <c r="AK429" s="23">
        <v>106.643</v>
      </c>
      <c r="AL429" s="23">
        <v>385.51799999999997</v>
      </c>
      <c r="AM429" s="22">
        <v>1.04</v>
      </c>
      <c r="AN429" s="23">
        <v>406.67200000000003</v>
      </c>
      <c r="AO429" s="30">
        <v>56770.68</v>
      </c>
    </row>
    <row r="430" spans="1:41" x14ac:dyDescent="0.2">
      <c r="A430" s="26">
        <v>108567703</v>
      </c>
      <c r="B430" s="27" t="s">
        <v>234</v>
      </c>
      <c r="C430" s="27" t="s">
        <v>226</v>
      </c>
      <c r="D430" s="31">
        <v>59616</v>
      </c>
      <c r="E430" s="31">
        <v>57299</v>
      </c>
      <c r="F430" s="31">
        <v>56244</v>
      </c>
      <c r="G430" s="31">
        <v>57720</v>
      </c>
      <c r="H430" s="19">
        <v>7381</v>
      </c>
      <c r="I430" s="19">
        <v>7400</v>
      </c>
      <c r="J430" s="19">
        <v>7368</v>
      </c>
      <c r="K430" s="19">
        <v>7383</v>
      </c>
      <c r="L430" s="22">
        <v>1.3122</v>
      </c>
      <c r="M430" s="74">
        <v>0.73740000000000006</v>
      </c>
      <c r="N430" s="23">
        <v>0</v>
      </c>
      <c r="O430" s="34">
        <v>0.17530000000000001</v>
      </c>
      <c r="P430" s="34">
        <v>0.25629999999999997</v>
      </c>
      <c r="Q430" s="34">
        <v>0.14510000000000001</v>
      </c>
      <c r="R430" s="34">
        <v>0.26669999999999999</v>
      </c>
      <c r="S430" s="34">
        <v>0.13250000000000001</v>
      </c>
      <c r="T430" s="34">
        <v>0.2283</v>
      </c>
      <c r="U430" s="34">
        <v>0.151</v>
      </c>
      <c r="V430" s="34">
        <v>0.25040000000000001</v>
      </c>
      <c r="W430" s="19">
        <v>182.21600000000001</v>
      </c>
      <c r="X430" s="19">
        <v>151.08199999999999</v>
      </c>
      <c r="Y430" s="19">
        <v>0</v>
      </c>
      <c r="Z430" s="19">
        <v>333.298</v>
      </c>
      <c r="AA430" s="36">
        <v>73.674000000000007</v>
      </c>
      <c r="AB430" s="21">
        <v>14.734999999999999</v>
      </c>
      <c r="AC430" s="37">
        <v>23</v>
      </c>
      <c r="AD430" s="21">
        <v>13.8</v>
      </c>
      <c r="AE430" s="36">
        <v>2011.2149999999999</v>
      </c>
      <c r="AF430" s="36">
        <v>1982.9090000000001</v>
      </c>
      <c r="AG430" s="36">
        <v>2069.3090000000002</v>
      </c>
      <c r="AH430" s="36">
        <v>2051.8980000000001</v>
      </c>
      <c r="AI430" s="23">
        <v>2021.144</v>
      </c>
      <c r="AJ430" s="23">
        <v>361.83300000000003</v>
      </c>
      <c r="AK430" s="23">
        <v>361.83300000000003</v>
      </c>
      <c r="AL430" s="23">
        <v>2382.9769999999999</v>
      </c>
      <c r="AM430" s="22">
        <v>1.2</v>
      </c>
      <c r="AN430" s="23">
        <v>3752.3310000000001</v>
      </c>
      <c r="AO430" s="30">
        <v>523818.68</v>
      </c>
    </row>
    <row r="431" spans="1:41" x14ac:dyDescent="0.2">
      <c r="A431" s="26">
        <v>108568404</v>
      </c>
      <c r="B431" s="27" t="s">
        <v>235</v>
      </c>
      <c r="C431" s="27" t="s">
        <v>226</v>
      </c>
      <c r="D431" s="31">
        <v>58625</v>
      </c>
      <c r="E431" s="31">
        <v>54653</v>
      </c>
      <c r="F431" s="31">
        <v>51250</v>
      </c>
      <c r="G431" s="31">
        <v>54843</v>
      </c>
      <c r="H431" s="19">
        <v>1192</v>
      </c>
      <c r="I431" s="19">
        <v>1121</v>
      </c>
      <c r="J431" s="19">
        <v>1049</v>
      </c>
      <c r="K431" s="19">
        <v>1121</v>
      </c>
      <c r="L431" s="22">
        <v>1.3811</v>
      </c>
      <c r="M431" s="74">
        <v>0.96040000000000003</v>
      </c>
      <c r="N431" s="23">
        <v>57.691000000000003</v>
      </c>
      <c r="O431" s="34">
        <v>0.23899999999999999</v>
      </c>
      <c r="P431" s="34">
        <v>0.22059999999999999</v>
      </c>
      <c r="Q431" s="34">
        <v>0.1779</v>
      </c>
      <c r="R431" s="34">
        <v>0.249</v>
      </c>
      <c r="S431" s="34">
        <v>0.29060000000000002</v>
      </c>
      <c r="T431" s="34">
        <v>0.18110000000000001</v>
      </c>
      <c r="U431" s="34">
        <v>0.23580000000000001</v>
      </c>
      <c r="V431" s="34">
        <v>0.21690000000000001</v>
      </c>
      <c r="W431" s="19">
        <v>38.857999999999997</v>
      </c>
      <c r="X431" s="19">
        <v>17.872</v>
      </c>
      <c r="Y431" s="19">
        <v>0</v>
      </c>
      <c r="Z431" s="19">
        <v>56.73</v>
      </c>
      <c r="AA431" s="36">
        <v>15.808</v>
      </c>
      <c r="AB431" s="21">
        <v>3.1619999999999999</v>
      </c>
      <c r="AC431" s="37">
        <v>0</v>
      </c>
      <c r="AD431" s="21">
        <v>0</v>
      </c>
      <c r="AE431" s="36">
        <v>274.65499999999997</v>
      </c>
      <c r="AF431" s="36">
        <v>274.05099999999999</v>
      </c>
      <c r="AG431" s="36">
        <v>285.42700000000002</v>
      </c>
      <c r="AH431" s="36">
        <v>279.93200000000002</v>
      </c>
      <c r="AI431" s="23">
        <v>278.04399999999998</v>
      </c>
      <c r="AJ431" s="23">
        <v>59.892000000000003</v>
      </c>
      <c r="AK431" s="23">
        <v>117.583</v>
      </c>
      <c r="AL431" s="23">
        <v>395.62700000000001</v>
      </c>
      <c r="AM431" s="22">
        <v>0.78</v>
      </c>
      <c r="AN431" s="23">
        <v>426.19200000000001</v>
      </c>
      <c r="AO431" s="30">
        <v>59495.64</v>
      </c>
    </row>
    <row r="432" spans="1:41" x14ac:dyDescent="0.2">
      <c r="A432" s="26">
        <v>108569103</v>
      </c>
      <c r="B432" s="27" t="s">
        <v>236</v>
      </c>
      <c r="C432" s="27" t="s">
        <v>226</v>
      </c>
      <c r="D432" s="31">
        <v>56607</v>
      </c>
      <c r="E432" s="31">
        <v>54702</v>
      </c>
      <c r="F432" s="31">
        <v>50898</v>
      </c>
      <c r="G432" s="31">
        <v>54069</v>
      </c>
      <c r="H432" s="19">
        <v>3618</v>
      </c>
      <c r="I432" s="19">
        <v>3725</v>
      </c>
      <c r="J432" s="19">
        <v>3730</v>
      </c>
      <c r="K432" s="19">
        <v>3691</v>
      </c>
      <c r="L432" s="22">
        <v>1.4008</v>
      </c>
      <c r="M432" s="74">
        <v>0.76670000000000005</v>
      </c>
      <c r="N432" s="23">
        <v>0</v>
      </c>
      <c r="O432" s="34">
        <v>0.1263</v>
      </c>
      <c r="P432" s="34">
        <v>0.17810000000000001</v>
      </c>
      <c r="Q432" s="34">
        <v>0.1623</v>
      </c>
      <c r="R432" s="34">
        <v>0.15590000000000001</v>
      </c>
      <c r="S432" s="34">
        <v>0.1085</v>
      </c>
      <c r="T432" s="34">
        <v>0.20169999999999999</v>
      </c>
      <c r="U432" s="34">
        <v>0.13239999999999999</v>
      </c>
      <c r="V432" s="34">
        <v>0.17860000000000001</v>
      </c>
      <c r="W432" s="19">
        <v>102.61499999999999</v>
      </c>
      <c r="X432" s="19">
        <v>69.210999999999999</v>
      </c>
      <c r="Y432" s="19">
        <v>0</v>
      </c>
      <c r="Z432" s="19">
        <v>171.82599999999999</v>
      </c>
      <c r="AA432" s="36">
        <v>47.029000000000003</v>
      </c>
      <c r="AB432" s="21">
        <v>9.4060000000000006</v>
      </c>
      <c r="AC432" s="37">
        <v>17</v>
      </c>
      <c r="AD432" s="21">
        <v>10.199999999999999</v>
      </c>
      <c r="AE432" s="36">
        <v>1291.732</v>
      </c>
      <c r="AF432" s="36">
        <v>1273.434</v>
      </c>
      <c r="AG432" s="36">
        <v>1250.107</v>
      </c>
      <c r="AH432" s="36">
        <v>1270.299</v>
      </c>
      <c r="AI432" s="23">
        <v>1271.758</v>
      </c>
      <c r="AJ432" s="23">
        <v>191.43199999999999</v>
      </c>
      <c r="AK432" s="23">
        <v>191.43199999999999</v>
      </c>
      <c r="AL432" s="23">
        <v>1463.19</v>
      </c>
      <c r="AM432" s="22">
        <v>1.07</v>
      </c>
      <c r="AN432" s="23">
        <v>2193.1109999999999</v>
      </c>
      <c r="AO432" s="30">
        <v>306154.36</v>
      </c>
    </row>
    <row r="433" spans="1:41" x14ac:dyDescent="0.2">
      <c r="A433" s="26">
        <v>117576303</v>
      </c>
      <c r="B433" s="27" t="s">
        <v>419</v>
      </c>
      <c r="C433" s="27" t="s">
        <v>420</v>
      </c>
      <c r="D433" s="31">
        <v>69764</v>
      </c>
      <c r="E433" s="31">
        <v>64758</v>
      </c>
      <c r="F433" s="31">
        <v>62910</v>
      </c>
      <c r="G433" s="31">
        <v>65811</v>
      </c>
      <c r="H433" s="19">
        <v>2551</v>
      </c>
      <c r="I433" s="19">
        <v>2536</v>
      </c>
      <c r="J433" s="19">
        <v>2462</v>
      </c>
      <c r="K433" s="19">
        <v>2516</v>
      </c>
      <c r="L433" s="22">
        <v>1.1509</v>
      </c>
      <c r="M433" s="74">
        <v>0.93300000000000005</v>
      </c>
      <c r="N433" s="23">
        <v>113.91</v>
      </c>
      <c r="O433" s="34">
        <v>0.1578</v>
      </c>
      <c r="P433" s="34">
        <v>0.1527</v>
      </c>
      <c r="Q433" s="34">
        <v>0.1832</v>
      </c>
      <c r="R433" s="34">
        <v>0.16789999999999999</v>
      </c>
      <c r="S433" s="34">
        <v>0.26440000000000002</v>
      </c>
      <c r="T433" s="34">
        <v>0.14710000000000001</v>
      </c>
      <c r="U433" s="34">
        <v>0.20180000000000001</v>
      </c>
      <c r="V433" s="34">
        <v>0.15590000000000001</v>
      </c>
      <c r="W433" s="19">
        <v>80.741</v>
      </c>
      <c r="X433" s="19">
        <v>31.187999999999999</v>
      </c>
      <c r="Y433" s="19">
        <v>0</v>
      </c>
      <c r="Z433" s="19">
        <v>111.929</v>
      </c>
      <c r="AA433" s="36">
        <v>51.562999999999995</v>
      </c>
      <c r="AB433" s="21">
        <v>10.313000000000001</v>
      </c>
      <c r="AC433" s="37">
        <v>0</v>
      </c>
      <c r="AD433" s="21">
        <v>0</v>
      </c>
      <c r="AE433" s="36">
        <v>666.84400000000005</v>
      </c>
      <c r="AF433" s="36">
        <v>648.31899999999996</v>
      </c>
      <c r="AG433" s="36">
        <v>660.73500000000001</v>
      </c>
      <c r="AH433" s="36">
        <v>661.01800000000003</v>
      </c>
      <c r="AI433" s="23">
        <v>658.63300000000004</v>
      </c>
      <c r="AJ433" s="23">
        <v>122.242</v>
      </c>
      <c r="AK433" s="23">
        <v>236.15199999999999</v>
      </c>
      <c r="AL433" s="23">
        <v>894.78499999999997</v>
      </c>
      <c r="AM433" s="22">
        <v>1.25</v>
      </c>
      <c r="AN433" s="23">
        <v>1287.26</v>
      </c>
      <c r="AO433" s="30">
        <v>179699.19</v>
      </c>
    </row>
    <row r="434" spans="1:41" x14ac:dyDescent="0.2">
      <c r="A434" s="26">
        <v>119581003</v>
      </c>
      <c r="B434" s="27" t="s">
        <v>450</v>
      </c>
      <c r="C434" s="27" t="s">
        <v>451</v>
      </c>
      <c r="D434" s="31">
        <v>61192</v>
      </c>
      <c r="E434" s="31">
        <v>59012</v>
      </c>
      <c r="F434" s="31">
        <v>59902</v>
      </c>
      <c r="G434" s="31">
        <v>60035</v>
      </c>
      <c r="H434" s="19">
        <v>2739</v>
      </c>
      <c r="I434" s="19">
        <v>2794</v>
      </c>
      <c r="J434" s="19">
        <v>2774</v>
      </c>
      <c r="K434" s="19">
        <v>2769</v>
      </c>
      <c r="L434" s="22">
        <v>1.2616000000000001</v>
      </c>
      <c r="M434" s="74">
        <v>0.85870000000000002</v>
      </c>
      <c r="N434" s="23">
        <v>94.171999999999997</v>
      </c>
      <c r="O434" s="34">
        <v>0.1258</v>
      </c>
      <c r="P434" s="34">
        <v>0.24329999999999999</v>
      </c>
      <c r="Q434" s="34">
        <v>0.1497</v>
      </c>
      <c r="R434" s="34">
        <v>0.23130000000000001</v>
      </c>
      <c r="S434" s="34">
        <v>0.15160000000000001</v>
      </c>
      <c r="T434" s="34">
        <v>0.21479999999999999</v>
      </c>
      <c r="U434" s="34">
        <v>0.1424</v>
      </c>
      <c r="V434" s="34">
        <v>0.2298</v>
      </c>
      <c r="W434" s="19">
        <v>87.995000000000005</v>
      </c>
      <c r="X434" s="19">
        <v>71.001000000000005</v>
      </c>
      <c r="Y434" s="19">
        <v>0</v>
      </c>
      <c r="Z434" s="19">
        <v>158.99600000000001</v>
      </c>
      <c r="AA434" s="36">
        <v>43.798000000000002</v>
      </c>
      <c r="AB434" s="21">
        <v>8.76</v>
      </c>
      <c r="AC434" s="37">
        <v>22</v>
      </c>
      <c r="AD434" s="21">
        <v>13.2</v>
      </c>
      <c r="AE434" s="36">
        <v>1029.902</v>
      </c>
      <c r="AF434" s="36">
        <v>1025.451</v>
      </c>
      <c r="AG434" s="36">
        <v>1000.12</v>
      </c>
      <c r="AH434" s="36">
        <v>962.78300000000002</v>
      </c>
      <c r="AI434" s="23">
        <v>1018.491</v>
      </c>
      <c r="AJ434" s="23">
        <v>180.95599999999999</v>
      </c>
      <c r="AK434" s="23">
        <v>275.12799999999999</v>
      </c>
      <c r="AL434" s="23">
        <v>1293.6189999999999</v>
      </c>
      <c r="AM434" s="22">
        <v>1.35</v>
      </c>
      <c r="AN434" s="23">
        <v>2203.2399999999998</v>
      </c>
      <c r="AO434" s="30">
        <v>307568.34999999998</v>
      </c>
    </row>
    <row r="435" spans="1:41" x14ac:dyDescent="0.2">
      <c r="A435" s="26">
        <v>119582503</v>
      </c>
      <c r="B435" s="27" t="s">
        <v>452</v>
      </c>
      <c r="C435" s="27" t="s">
        <v>451</v>
      </c>
      <c r="D435" s="31">
        <v>83750</v>
      </c>
      <c r="E435" s="31">
        <v>79434</v>
      </c>
      <c r="F435" s="31">
        <v>75852</v>
      </c>
      <c r="G435" s="31">
        <v>79679</v>
      </c>
      <c r="H435" s="19">
        <v>2762</v>
      </c>
      <c r="I435" s="19">
        <v>2754</v>
      </c>
      <c r="J435" s="19">
        <v>2840</v>
      </c>
      <c r="K435" s="19">
        <v>2785</v>
      </c>
      <c r="L435" s="22">
        <v>0.9506</v>
      </c>
      <c r="M435" s="74">
        <v>0.87050000000000005</v>
      </c>
      <c r="N435" s="23">
        <v>114.702</v>
      </c>
      <c r="O435" s="34">
        <v>9.8599999999999993E-2</v>
      </c>
      <c r="P435" s="34">
        <v>0.27660000000000001</v>
      </c>
      <c r="Q435" s="34">
        <v>0.124</v>
      </c>
      <c r="R435" s="34">
        <v>0.2752</v>
      </c>
      <c r="S435" s="34">
        <v>0.10349999999999999</v>
      </c>
      <c r="T435" s="34">
        <v>0.1988</v>
      </c>
      <c r="U435" s="34">
        <v>0.1087</v>
      </c>
      <c r="V435" s="34">
        <v>0.25019999999999998</v>
      </c>
      <c r="W435" s="19">
        <v>70.885999999999996</v>
      </c>
      <c r="X435" s="19">
        <v>81.58</v>
      </c>
      <c r="Y435" s="19">
        <v>0</v>
      </c>
      <c r="Z435" s="19">
        <v>152.46600000000001</v>
      </c>
      <c r="AA435" s="36">
        <v>48.603999999999999</v>
      </c>
      <c r="AB435" s="21">
        <v>9.7210000000000001</v>
      </c>
      <c r="AC435" s="37">
        <v>36</v>
      </c>
      <c r="AD435" s="21">
        <v>21.6</v>
      </c>
      <c r="AE435" s="36">
        <v>1086.8679999999999</v>
      </c>
      <c r="AF435" s="36">
        <v>1086.1849999999999</v>
      </c>
      <c r="AG435" s="36">
        <v>1132.7860000000001</v>
      </c>
      <c r="AH435" s="36">
        <v>1076.153</v>
      </c>
      <c r="AI435" s="23">
        <v>1101.9459999999999</v>
      </c>
      <c r="AJ435" s="23">
        <v>183.78700000000001</v>
      </c>
      <c r="AK435" s="23">
        <v>298.48899999999998</v>
      </c>
      <c r="AL435" s="23">
        <v>1400.4349999999999</v>
      </c>
      <c r="AM435" s="22">
        <v>1.04</v>
      </c>
      <c r="AN435" s="23">
        <v>1384.5039999999999</v>
      </c>
      <c r="AO435" s="30">
        <v>193274.27</v>
      </c>
    </row>
    <row r="436" spans="1:41" x14ac:dyDescent="0.2">
      <c r="A436" s="26">
        <v>119583003</v>
      </c>
      <c r="B436" s="27" t="s">
        <v>453</v>
      </c>
      <c r="C436" s="27" t="s">
        <v>451</v>
      </c>
      <c r="D436" s="31">
        <v>68701</v>
      </c>
      <c r="E436" s="31">
        <v>68491</v>
      </c>
      <c r="F436" s="31">
        <v>64926</v>
      </c>
      <c r="G436" s="31">
        <v>67373</v>
      </c>
      <c r="H436" s="19">
        <v>2557</v>
      </c>
      <c r="I436" s="19">
        <v>2490</v>
      </c>
      <c r="J436" s="19">
        <v>2358</v>
      </c>
      <c r="K436" s="19">
        <v>2468</v>
      </c>
      <c r="L436" s="22">
        <v>1.1242000000000001</v>
      </c>
      <c r="M436" s="74">
        <v>0.879</v>
      </c>
      <c r="N436" s="23">
        <v>96.263999999999996</v>
      </c>
      <c r="O436" s="34">
        <v>0.17080000000000001</v>
      </c>
      <c r="P436" s="34">
        <v>0.17749999999999999</v>
      </c>
      <c r="Q436" s="34">
        <v>0.1862</v>
      </c>
      <c r="R436" s="34">
        <v>0.23089999999999999</v>
      </c>
      <c r="S436" s="34">
        <v>0.19409999999999999</v>
      </c>
      <c r="T436" s="34">
        <v>0.2296</v>
      </c>
      <c r="U436" s="34">
        <v>0.1837</v>
      </c>
      <c r="V436" s="34">
        <v>0.2127</v>
      </c>
      <c r="W436" s="19">
        <v>93.179000000000002</v>
      </c>
      <c r="X436" s="19">
        <v>53.944000000000003</v>
      </c>
      <c r="Y436" s="19">
        <v>0</v>
      </c>
      <c r="Z436" s="19">
        <v>147.12299999999999</v>
      </c>
      <c r="AA436" s="36">
        <v>63.906999999999996</v>
      </c>
      <c r="AB436" s="21">
        <v>12.781000000000001</v>
      </c>
      <c r="AC436" s="37">
        <v>6</v>
      </c>
      <c r="AD436" s="21">
        <v>3.6</v>
      </c>
      <c r="AE436" s="36">
        <v>845.39099999999996</v>
      </c>
      <c r="AF436" s="36">
        <v>823.51499999999999</v>
      </c>
      <c r="AG436" s="36">
        <v>820.36599999999999</v>
      </c>
      <c r="AH436" s="36">
        <v>777.49300000000005</v>
      </c>
      <c r="AI436" s="23">
        <v>829.75699999999995</v>
      </c>
      <c r="AJ436" s="23">
        <v>163.50399999999999</v>
      </c>
      <c r="AK436" s="23">
        <v>259.76799999999997</v>
      </c>
      <c r="AL436" s="23">
        <v>1089.5250000000001</v>
      </c>
      <c r="AM436" s="22">
        <v>1.22</v>
      </c>
      <c r="AN436" s="23">
        <v>1494.31</v>
      </c>
      <c r="AO436" s="30">
        <v>208602.99</v>
      </c>
    </row>
    <row r="437" spans="1:41" x14ac:dyDescent="0.2">
      <c r="A437" s="26">
        <v>119584503</v>
      </c>
      <c r="B437" s="27" t="s">
        <v>454</v>
      </c>
      <c r="C437" s="27" t="s">
        <v>451</v>
      </c>
      <c r="D437" s="31">
        <v>67910</v>
      </c>
      <c r="E437" s="31">
        <v>67403</v>
      </c>
      <c r="F437" s="31">
        <v>63545</v>
      </c>
      <c r="G437" s="31">
        <v>66286</v>
      </c>
      <c r="H437" s="19">
        <v>4353</v>
      </c>
      <c r="I437" s="19">
        <v>4364</v>
      </c>
      <c r="J437" s="19">
        <v>4341</v>
      </c>
      <c r="K437" s="19">
        <v>4353</v>
      </c>
      <c r="L437" s="22">
        <v>1.1426000000000001</v>
      </c>
      <c r="M437" s="74">
        <v>0.85419999999999996</v>
      </c>
      <c r="N437" s="23">
        <v>115.55</v>
      </c>
      <c r="O437" s="34">
        <v>0.21390000000000001</v>
      </c>
      <c r="P437" s="34">
        <v>0.21310000000000001</v>
      </c>
      <c r="Q437" s="34">
        <v>0.193</v>
      </c>
      <c r="R437" s="34">
        <v>0.1535</v>
      </c>
      <c r="S437" s="34">
        <v>0.17549999999999999</v>
      </c>
      <c r="T437" s="34">
        <v>0.20330000000000001</v>
      </c>
      <c r="U437" s="34">
        <v>0.19409999999999999</v>
      </c>
      <c r="V437" s="34">
        <v>0.19</v>
      </c>
      <c r="W437" s="19">
        <v>152.02199999999999</v>
      </c>
      <c r="X437" s="19">
        <v>74.406000000000006</v>
      </c>
      <c r="Y437" s="19">
        <v>0</v>
      </c>
      <c r="Z437" s="19">
        <v>226.428</v>
      </c>
      <c r="AA437" s="36">
        <v>96.042000000000002</v>
      </c>
      <c r="AB437" s="21">
        <v>19.207999999999998</v>
      </c>
      <c r="AC437" s="37">
        <v>38</v>
      </c>
      <c r="AD437" s="21">
        <v>22.8</v>
      </c>
      <c r="AE437" s="36">
        <v>1305.3610000000001</v>
      </c>
      <c r="AF437" s="36">
        <v>1283.432</v>
      </c>
      <c r="AG437" s="36">
        <v>1263.0650000000001</v>
      </c>
      <c r="AH437" s="36">
        <v>1270.7850000000001</v>
      </c>
      <c r="AI437" s="23">
        <v>1283.953</v>
      </c>
      <c r="AJ437" s="23">
        <v>268.43599999999998</v>
      </c>
      <c r="AK437" s="23">
        <v>383.98599999999999</v>
      </c>
      <c r="AL437" s="23">
        <v>1667.9390000000001</v>
      </c>
      <c r="AM437" s="22">
        <v>0.92</v>
      </c>
      <c r="AN437" s="23">
        <v>1753.3240000000001</v>
      </c>
      <c r="AO437" s="30">
        <v>244760.88</v>
      </c>
    </row>
    <row r="438" spans="1:41" x14ac:dyDescent="0.2">
      <c r="A438" s="26">
        <v>119584603</v>
      </c>
      <c r="B438" s="27" t="s">
        <v>455</v>
      </c>
      <c r="C438" s="27" t="s">
        <v>451</v>
      </c>
      <c r="D438" s="31">
        <v>83309</v>
      </c>
      <c r="E438" s="31">
        <v>80875</v>
      </c>
      <c r="F438" s="31">
        <v>77661</v>
      </c>
      <c r="G438" s="31">
        <v>80615</v>
      </c>
      <c r="H438" s="19">
        <v>3229</v>
      </c>
      <c r="I438" s="19">
        <v>3356</v>
      </c>
      <c r="J438" s="19">
        <v>3372</v>
      </c>
      <c r="K438" s="19">
        <v>3319</v>
      </c>
      <c r="L438" s="22">
        <v>0.9395</v>
      </c>
      <c r="M438" s="74">
        <v>0.88670000000000004</v>
      </c>
      <c r="N438" s="23">
        <v>115.52500000000001</v>
      </c>
      <c r="O438" s="34">
        <v>5.67E-2</v>
      </c>
      <c r="P438" s="34">
        <v>0.31909999999999999</v>
      </c>
      <c r="Q438" s="34">
        <v>6.3200000000000006E-2</v>
      </c>
      <c r="R438" s="34">
        <v>0.30959999999999999</v>
      </c>
      <c r="S438" s="34">
        <v>8.8599999999999998E-2</v>
      </c>
      <c r="T438" s="34">
        <v>0.30649999999999999</v>
      </c>
      <c r="U438" s="34">
        <v>6.9500000000000006E-2</v>
      </c>
      <c r="V438" s="34">
        <v>0.31169999999999998</v>
      </c>
      <c r="W438" s="19">
        <v>40.244</v>
      </c>
      <c r="X438" s="19">
        <v>90.244</v>
      </c>
      <c r="Y438" s="19">
        <v>0</v>
      </c>
      <c r="Z438" s="19">
        <v>130.488</v>
      </c>
      <c r="AA438" s="36">
        <v>83.35499999999999</v>
      </c>
      <c r="AB438" s="21">
        <v>16.670999999999999</v>
      </c>
      <c r="AC438" s="37">
        <v>5</v>
      </c>
      <c r="AD438" s="21">
        <v>3</v>
      </c>
      <c r="AE438" s="36">
        <v>965.07299999999998</v>
      </c>
      <c r="AF438" s="36">
        <v>966.25099999999998</v>
      </c>
      <c r="AG438" s="36">
        <v>953.89599999999996</v>
      </c>
      <c r="AH438" s="36">
        <v>946.05600000000004</v>
      </c>
      <c r="AI438" s="23">
        <v>961.74</v>
      </c>
      <c r="AJ438" s="23">
        <v>150.15899999999999</v>
      </c>
      <c r="AK438" s="23">
        <v>265.68400000000003</v>
      </c>
      <c r="AL438" s="23">
        <v>1227.424</v>
      </c>
      <c r="AM438" s="22">
        <v>0.82</v>
      </c>
      <c r="AN438" s="23">
        <v>945.59500000000003</v>
      </c>
      <c r="AO438" s="30">
        <v>132003.37</v>
      </c>
    </row>
    <row r="439" spans="1:41" x14ac:dyDescent="0.2">
      <c r="A439" s="26">
        <v>119586503</v>
      </c>
      <c r="B439" s="27" t="s">
        <v>456</v>
      </c>
      <c r="C439" s="27" t="s">
        <v>451</v>
      </c>
      <c r="D439" s="31">
        <v>56326</v>
      </c>
      <c r="E439" s="31">
        <v>56250</v>
      </c>
      <c r="F439" s="31">
        <v>53083</v>
      </c>
      <c r="G439" s="31">
        <v>55220</v>
      </c>
      <c r="H439" s="19">
        <v>1841</v>
      </c>
      <c r="I439" s="19">
        <v>1820</v>
      </c>
      <c r="J439" s="19">
        <v>1856</v>
      </c>
      <c r="K439" s="19">
        <v>1839</v>
      </c>
      <c r="L439" s="22">
        <v>1.3715999999999999</v>
      </c>
      <c r="M439" s="74">
        <v>0.88849999999999996</v>
      </c>
      <c r="N439" s="23">
        <v>101.22499999999999</v>
      </c>
      <c r="O439" s="34">
        <v>0.20810000000000001</v>
      </c>
      <c r="P439" s="34">
        <v>0.25</v>
      </c>
      <c r="Q439" s="34">
        <v>0.22220000000000001</v>
      </c>
      <c r="R439" s="34">
        <v>0.27929999999999999</v>
      </c>
      <c r="S439" s="34">
        <v>0.25040000000000001</v>
      </c>
      <c r="T439" s="34">
        <v>0.25040000000000001</v>
      </c>
      <c r="U439" s="34">
        <v>0.22689999999999999</v>
      </c>
      <c r="V439" s="34">
        <v>0.25990000000000002</v>
      </c>
      <c r="W439" s="19">
        <v>106.334</v>
      </c>
      <c r="X439" s="19">
        <v>60.9</v>
      </c>
      <c r="Y439" s="19">
        <v>0</v>
      </c>
      <c r="Z439" s="19">
        <v>167.23400000000001</v>
      </c>
      <c r="AA439" s="36">
        <v>36.25</v>
      </c>
      <c r="AB439" s="21">
        <v>7.25</v>
      </c>
      <c r="AC439" s="37">
        <v>1</v>
      </c>
      <c r="AD439" s="21">
        <v>0.6</v>
      </c>
      <c r="AE439" s="36">
        <v>781.06700000000001</v>
      </c>
      <c r="AF439" s="36">
        <v>792.67600000000004</v>
      </c>
      <c r="AG439" s="36">
        <v>778.60500000000002</v>
      </c>
      <c r="AH439" s="36">
        <v>798.77700000000004</v>
      </c>
      <c r="AI439" s="23">
        <v>784.11599999999999</v>
      </c>
      <c r="AJ439" s="23">
        <v>175.084</v>
      </c>
      <c r="AK439" s="23">
        <v>276.30900000000003</v>
      </c>
      <c r="AL439" s="23">
        <v>1060.425</v>
      </c>
      <c r="AM439" s="22">
        <v>1.47</v>
      </c>
      <c r="AN439" s="23">
        <v>2138.0839999999998</v>
      </c>
      <c r="AO439" s="30">
        <v>298472.69</v>
      </c>
    </row>
    <row r="440" spans="1:41" x14ac:dyDescent="0.2">
      <c r="A440" s="26">
        <v>117596003</v>
      </c>
      <c r="B440" s="27" t="s">
        <v>421</v>
      </c>
      <c r="C440" s="27" t="s">
        <v>422</v>
      </c>
      <c r="D440" s="31">
        <v>59309</v>
      </c>
      <c r="E440" s="31">
        <v>57346</v>
      </c>
      <c r="F440" s="31">
        <v>55527</v>
      </c>
      <c r="G440" s="31">
        <v>57394</v>
      </c>
      <c r="H440" s="19">
        <v>5792</v>
      </c>
      <c r="I440" s="19">
        <v>5691</v>
      </c>
      <c r="J440" s="19">
        <v>5629</v>
      </c>
      <c r="K440" s="19">
        <v>5704</v>
      </c>
      <c r="L440" s="22">
        <v>1.3197000000000001</v>
      </c>
      <c r="M440" s="74">
        <v>0.78129999999999999</v>
      </c>
      <c r="N440" s="23">
        <v>20.817</v>
      </c>
      <c r="O440" s="34">
        <v>0.23380000000000001</v>
      </c>
      <c r="P440" s="34">
        <v>0.2054</v>
      </c>
      <c r="Q440" s="34">
        <v>0.2351</v>
      </c>
      <c r="R440" s="34">
        <v>0.19120000000000001</v>
      </c>
      <c r="S440" s="34">
        <v>0.23400000000000001</v>
      </c>
      <c r="T440" s="34">
        <v>0.1895</v>
      </c>
      <c r="U440" s="34">
        <v>0.23430000000000001</v>
      </c>
      <c r="V440" s="34">
        <v>0.19539999999999999</v>
      </c>
      <c r="W440" s="19">
        <v>290.87400000000002</v>
      </c>
      <c r="X440" s="19">
        <v>121.291</v>
      </c>
      <c r="Y440" s="19">
        <v>0</v>
      </c>
      <c r="Z440" s="19">
        <v>412.16500000000002</v>
      </c>
      <c r="AA440" s="36">
        <v>97.070000000000007</v>
      </c>
      <c r="AB440" s="21">
        <v>19.414000000000001</v>
      </c>
      <c r="AC440" s="37">
        <v>7</v>
      </c>
      <c r="AD440" s="21">
        <v>4.2</v>
      </c>
      <c r="AE440" s="36">
        <v>2069.1</v>
      </c>
      <c r="AF440" s="36">
        <v>2078.0680000000002</v>
      </c>
      <c r="AG440" s="36">
        <v>2032.731</v>
      </c>
      <c r="AH440" s="36">
        <v>2042.8679999999999</v>
      </c>
      <c r="AI440" s="23">
        <v>2059.9659999999999</v>
      </c>
      <c r="AJ440" s="23">
        <v>435.779</v>
      </c>
      <c r="AK440" s="23">
        <v>456.596</v>
      </c>
      <c r="AL440" s="23">
        <v>2516.5619999999999</v>
      </c>
      <c r="AM440" s="22">
        <v>1.26</v>
      </c>
      <c r="AN440" s="23">
        <v>4184.5950000000003</v>
      </c>
      <c r="AO440" s="30">
        <v>584161.94999999995</v>
      </c>
    </row>
    <row r="441" spans="1:41" x14ac:dyDescent="0.2">
      <c r="A441" s="26">
        <v>117597003</v>
      </c>
      <c r="B441" s="27" t="s">
        <v>423</v>
      </c>
      <c r="C441" s="27" t="s">
        <v>422</v>
      </c>
      <c r="D441" s="31">
        <v>67231</v>
      </c>
      <c r="E441" s="31">
        <v>66156</v>
      </c>
      <c r="F441" s="31">
        <v>62640</v>
      </c>
      <c r="G441" s="31">
        <v>65342</v>
      </c>
      <c r="H441" s="19">
        <v>5718</v>
      </c>
      <c r="I441" s="19">
        <v>5880</v>
      </c>
      <c r="J441" s="19">
        <v>5857</v>
      </c>
      <c r="K441" s="19">
        <v>5818</v>
      </c>
      <c r="L441" s="22">
        <v>1.1591</v>
      </c>
      <c r="M441" s="74">
        <v>0.82420000000000004</v>
      </c>
      <c r="N441" s="23">
        <v>97.24</v>
      </c>
      <c r="O441" s="34">
        <v>0.15060000000000001</v>
      </c>
      <c r="P441" s="34">
        <v>0.27900000000000003</v>
      </c>
      <c r="Q441" s="34">
        <v>0.15060000000000001</v>
      </c>
      <c r="R441" s="34">
        <v>0.26350000000000001</v>
      </c>
      <c r="S441" s="34">
        <v>0.17730000000000001</v>
      </c>
      <c r="T441" s="34">
        <v>0.24790000000000001</v>
      </c>
      <c r="U441" s="34">
        <v>0.1595</v>
      </c>
      <c r="V441" s="34">
        <v>0.26350000000000001</v>
      </c>
      <c r="W441" s="19">
        <v>161.119</v>
      </c>
      <c r="X441" s="19">
        <v>133.08699999999999</v>
      </c>
      <c r="Y441" s="19">
        <v>0</v>
      </c>
      <c r="Z441" s="19">
        <v>294.20600000000002</v>
      </c>
      <c r="AA441" s="36">
        <v>81.177000000000007</v>
      </c>
      <c r="AB441" s="21">
        <v>16.234999999999999</v>
      </c>
      <c r="AC441" s="37">
        <v>9</v>
      </c>
      <c r="AD441" s="21">
        <v>5.4</v>
      </c>
      <c r="AE441" s="36">
        <v>1683.585</v>
      </c>
      <c r="AF441" s="36">
        <v>1757.7329999999999</v>
      </c>
      <c r="AG441" s="36">
        <v>1787.114</v>
      </c>
      <c r="AH441" s="36">
        <v>1766.13</v>
      </c>
      <c r="AI441" s="23">
        <v>1742.8109999999999</v>
      </c>
      <c r="AJ441" s="23">
        <v>315.84100000000001</v>
      </c>
      <c r="AK441" s="23">
        <v>413.08100000000002</v>
      </c>
      <c r="AL441" s="23">
        <v>2155.8919999999998</v>
      </c>
      <c r="AM441" s="22">
        <v>1</v>
      </c>
      <c r="AN441" s="23">
        <v>2498.8939999999998</v>
      </c>
      <c r="AO441" s="30">
        <v>348841.12</v>
      </c>
    </row>
    <row r="442" spans="1:41" x14ac:dyDescent="0.2">
      <c r="A442" s="26">
        <v>117598503</v>
      </c>
      <c r="B442" s="27" t="s">
        <v>424</v>
      </c>
      <c r="C442" s="27" t="s">
        <v>422</v>
      </c>
      <c r="D442" s="31">
        <v>68143</v>
      </c>
      <c r="E442" s="31">
        <v>66825</v>
      </c>
      <c r="F442" s="31">
        <v>63828</v>
      </c>
      <c r="G442" s="31">
        <v>66265</v>
      </c>
      <c r="H442" s="19">
        <v>5168</v>
      </c>
      <c r="I442" s="19">
        <v>5048</v>
      </c>
      <c r="J442" s="19">
        <v>5095</v>
      </c>
      <c r="K442" s="19">
        <v>5104</v>
      </c>
      <c r="L442" s="22">
        <v>1.143</v>
      </c>
      <c r="M442" s="74">
        <v>0.84560000000000002</v>
      </c>
      <c r="N442" s="23">
        <v>110.848</v>
      </c>
      <c r="O442" s="34">
        <v>0.1305</v>
      </c>
      <c r="P442" s="34">
        <v>0.1893</v>
      </c>
      <c r="Q442" s="34">
        <v>0.1429</v>
      </c>
      <c r="R442" s="34">
        <v>0.17299999999999999</v>
      </c>
      <c r="S442" s="34">
        <v>0.11990000000000001</v>
      </c>
      <c r="T442" s="34">
        <v>0.2092</v>
      </c>
      <c r="U442" s="34">
        <v>0.13109999999999999</v>
      </c>
      <c r="V442" s="34">
        <v>0.1905</v>
      </c>
      <c r="W442" s="19">
        <v>113.218</v>
      </c>
      <c r="X442" s="19">
        <v>82.257999999999996</v>
      </c>
      <c r="Y442" s="19">
        <v>0</v>
      </c>
      <c r="Z442" s="19">
        <v>195.476</v>
      </c>
      <c r="AA442" s="36">
        <v>56.405999999999999</v>
      </c>
      <c r="AB442" s="21">
        <v>11.281000000000001</v>
      </c>
      <c r="AC442" s="37">
        <v>0</v>
      </c>
      <c r="AD442" s="21">
        <v>0</v>
      </c>
      <c r="AE442" s="36">
        <v>1439.328</v>
      </c>
      <c r="AF442" s="36">
        <v>1471.2719999999999</v>
      </c>
      <c r="AG442" s="36">
        <v>1459.5309999999999</v>
      </c>
      <c r="AH442" s="36">
        <v>1473.2360000000001</v>
      </c>
      <c r="AI442" s="23">
        <v>1456.71</v>
      </c>
      <c r="AJ442" s="23">
        <v>206.75700000000001</v>
      </c>
      <c r="AK442" s="23">
        <v>317.60500000000002</v>
      </c>
      <c r="AL442" s="23">
        <v>1774.3150000000001</v>
      </c>
      <c r="AM442" s="22">
        <v>1.06</v>
      </c>
      <c r="AN442" s="23">
        <v>2149.7249999999999</v>
      </c>
      <c r="AO442" s="30">
        <v>300097.75</v>
      </c>
    </row>
    <row r="443" spans="1:41" x14ac:dyDescent="0.2">
      <c r="A443" s="26">
        <v>116604003</v>
      </c>
      <c r="B443" s="27" t="s">
        <v>399</v>
      </c>
      <c r="C443" s="27" t="s">
        <v>400</v>
      </c>
      <c r="D443" s="31">
        <v>88161</v>
      </c>
      <c r="E443" s="31">
        <v>77527</v>
      </c>
      <c r="F443" s="31">
        <v>61185</v>
      </c>
      <c r="G443" s="31">
        <v>75624</v>
      </c>
      <c r="H443" s="19">
        <v>5882</v>
      </c>
      <c r="I443" s="19">
        <v>5885</v>
      </c>
      <c r="J443" s="19">
        <v>5904</v>
      </c>
      <c r="K443" s="19">
        <v>5890</v>
      </c>
      <c r="L443" s="22">
        <v>1.0015000000000001</v>
      </c>
      <c r="M443" s="74">
        <v>0.5917</v>
      </c>
      <c r="N443" s="23">
        <v>0</v>
      </c>
      <c r="O443" s="34">
        <v>6.6699999999999995E-2</v>
      </c>
      <c r="P443" s="34">
        <v>5.5300000000000002E-2</v>
      </c>
      <c r="Q443" s="34">
        <v>7.7200000000000005E-2</v>
      </c>
      <c r="R443" s="34">
        <v>7.4099999999999999E-2</v>
      </c>
      <c r="S443" s="34">
        <v>0.1085</v>
      </c>
      <c r="T443" s="34">
        <v>8.0600000000000005E-2</v>
      </c>
      <c r="U443" s="34">
        <v>8.4099999999999994E-2</v>
      </c>
      <c r="V443" s="34">
        <v>7.0000000000000007E-2</v>
      </c>
      <c r="W443" s="19">
        <v>94.096000000000004</v>
      </c>
      <c r="X443" s="19">
        <v>39.159999999999997</v>
      </c>
      <c r="Y443" s="19">
        <v>0</v>
      </c>
      <c r="Z443" s="19">
        <v>133.256</v>
      </c>
      <c r="AA443" s="36">
        <v>42.544999999999995</v>
      </c>
      <c r="AB443" s="21">
        <v>8.5090000000000003</v>
      </c>
      <c r="AC443" s="37">
        <v>58</v>
      </c>
      <c r="AD443" s="21">
        <v>34.799999999999997</v>
      </c>
      <c r="AE443" s="36">
        <v>1864.7639999999999</v>
      </c>
      <c r="AF443" s="36">
        <v>1845.67</v>
      </c>
      <c r="AG443" s="36">
        <v>1871.15</v>
      </c>
      <c r="AH443" s="36">
        <v>1919.5139999999999</v>
      </c>
      <c r="AI443" s="23">
        <v>1860.528</v>
      </c>
      <c r="AJ443" s="23">
        <v>176.565</v>
      </c>
      <c r="AK443" s="23">
        <v>176.565</v>
      </c>
      <c r="AL443" s="23">
        <v>2037.0930000000001</v>
      </c>
      <c r="AM443" s="22">
        <v>1.34</v>
      </c>
      <c r="AN443" s="23">
        <v>2733.799</v>
      </c>
      <c r="AO443" s="30">
        <v>381633.44</v>
      </c>
    </row>
    <row r="444" spans="1:41" x14ac:dyDescent="0.2">
      <c r="A444" s="26">
        <v>116605003</v>
      </c>
      <c r="B444" s="27" t="s">
        <v>401</v>
      </c>
      <c r="C444" s="27" t="s">
        <v>400</v>
      </c>
      <c r="D444" s="31">
        <v>69379</v>
      </c>
      <c r="E444" s="31">
        <v>66193</v>
      </c>
      <c r="F444" s="31">
        <v>64158</v>
      </c>
      <c r="G444" s="31">
        <v>66577</v>
      </c>
      <c r="H444" s="19">
        <v>6514</v>
      </c>
      <c r="I444" s="19">
        <v>6242</v>
      </c>
      <c r="J444" s="19">
        <v>6087</v>
      </c>
      <c r="K444" s="19">
        <v>6281</v>
      </c>
      <c r="L444" s="22">
        <v>1.1375999999999999</v>
      </c>
      <c r="M444" s="74">
        <v>0.78520000000000001</v>
      </c>
      <c r="N444" s="23">
        <v>25.385999999999999</v>
      </c>
      <c r="O444" s="34">
        <v>0.12509999999999999</v>
      </c>
      <c r="P444" s="34">
        <v>0.1978</v>
      </c>
      <c r="Q444" s="34">
        <v>0.1036</v>
      </c>
      <c r="R444" s="34">
        <v>0.2137</v>
      </c>
      <c r="S444" s="34">
        <v>0.13159999999999999</v>
      </c>
      <c r="T444" s="34">
        <v>0.20250000000000001</v>
      </c>
      <c r="U444" s="34">
        <v>0.1201</v>
      </c>
      <c r="V444" s="34">
        <v>0.20469999999999999</v>
      </c>
      <c r="W444" s="19">
        <v>130.958</v>
      </c>
      <c r="X444" s="19">
        <v>111.60299999999999</v>
      </c>
      <c r="Y444" s="19">
        <v>0</v>
      </c>
      <c r="Z444" s="19">
        <v>242.56100000000001</v>
      </c>
      <c r="AA444" s="36">
        <v>90.214999999999989</v>
      </c>
      <c r="AB444" s="21">
        <v>18.042999999999999</v>
      </c>
      <c r="AC444" s="37">
        <v>16</v>
      </c>
      <c r="AD444" s="21">
        <v>9.6</v>
      </c>
      <c r="AE444" s="36">
        <v>1817.345</v>
      </c>
      <c r="AF444" s="36">
        <v>1853.9570000000001</v>
      </c>
      <c r="AG444" s="36">
        <v>1930.47</v>
      </c>
      <c r="AH444" s="36">
        <v>1921.9110000000001</v>
      </c>
      <c r="AI444" s="23">
        <v>1867.2570000000001</v>
      </c>
      <c r="AJ444" s="23">
        <v>270.20400000000001</v>
      </c>
      <c r="AK444" s="23">
        <v>295.58999999999997</v>
      </c>
      <c r="AL444" s="23">
        <v>2162.8470000000002</v>
      </c>
      <c r="AM444" s="22">
        <v>1.08</v>
      </c>
      <c r="AN444" s="23">
        <v>2657.2910000000002</v>
      </c>
      <c r="AO444" s="30">
        <v>370953.06</v>
      </c>
    </row>
    <row r="445" spans="1:41" x14ac:dyDescent="0.2">
      <c r="A445" s="26">
        <v>106611303</v>
      </c>
      <c r="B445" s="27" t="s">
        <v>174</v>
      </c>
      <c r="C445" s="27" t="s">
        <v>175</v>
      </c>
      <c r="D445" s="31">
        <v>62886</v>
      </c>
      <c r="E445" s="31">
        <v>64507</v>
      </c>
      <c r="F445" s="31">
        <v>60807</v>
      </c>
      <c r="G445" s="31">
        <v>62733</v>
      </c>
      <c r="H445" s="19">
        <v>3965</v>
      </c>
      <c r="I445" s="19">
        <v>3924</v>
      </c>
      <c r="J445" s="19">
        <v>3846</v>
      </c>
      <c r="K445" s="19">
        <v>3912</v>
      </c>
      <c r="L445" s="22">
        <v>1.2074</v>
      </c>
      <c r="M445" s="74">
        <v>0.85229999999999995</v>
      </c>
      <c r="N445" s="23">
        <v>100.128</v>
      </c>
      <c r="O445" s="34">
        <v>0.16439999999999999</v>
      </c>
      <c r="P445" s="34">
        <v>0.13170000000000001</v>
      </c>
      <c r="Q445" s="34">
        <v>0.155</v>
      </c>
      <c r="R445" s="34">
        <v>0.20430000000000001</v>
      </c>
      <c r="S445" s="34">
        <v>0.16700000000000001</v>
      </c>
      <c r="T445" s="34">
        <v>0.1588</v>
      </c>
      <c r="U445" s="34">
        <v>0.16209999999999999</v>
      </c>
      <c r="V445" s="34">
        <v>0.16489999999999999</v>
      </c>
      <c r="W445" s="19">
        <v>116.94</v>
      </c>
      <c r="X445" s="19">
        <v>59.48</v>
      </c>
      <c r="Y445" s="19">
        <v>0</v>
      </c>
      <c r="Z445" s="19">
        <v>176.42</v>
      </c>
      <c r="AA445" s="36">
        <v>48.917000000000002</v>
      </c>
      <c r="AB445" s="21">
        <v>9.7829999999999995</v>
      </c>
      <c r="AC445" s="37">
        <v>5</v>
      </c>
      <c r="AD445" s="21">
        <v>3</v>
      </c>
      <c r="AE445" s="36">
        <v>1202.3409999999999</v>
      </c>
      <c r="AF445" s="36">
        <v>1185.316</v>
      </c>
      <c r="AG445" s="36">
        <v>1175.963</v>
      </c>
      <c r="AH445" s="36">
        <v>1191.143</v>
      </c>
      <c r="AI445" s="23">
        <v>1187.873</v>
      </c>
      <c r="AJ445" s="23">
        <v>189.203</v>
      </c>
      <c r="AK445" s="23">
        <v>289.33100000000002</v>
      </c>
      <c r="AL445" s="23">
        <v>1477.204</v>
      </c>
      <c r="AM445" s="22">
        <v>0.96</v>
      </c>
      <c r="AN445" s="23">
        <v>1712.2329999999999</v>
      </c>
      <c r="AO445" s="30">
        <v>239024.65</v>
      </c>
    </row>
    <row r="446" spans="1:41" x14ac:dyDescent="0.2">
      <c r="A446" s="26">
        <v>106612203</v>
      </c>
      <c r="B446" s="27" t="s">
        <v>176</v>
      </c>
      <c r="C446" s="27" t="s">
        <v>175</v>
      </c>
      <c r="D446" s="31">
        <v>62361</v>
      </c>
      <c r="E446" s="31">
        <v>65167</v>
      </c>
      <c r="F446" s="31">
        <v>65080</v>
      </c>
      <c r="G446" s="31">
        <v>64203</v>
      </c>
      <c r="H446" s="19">
        <v>6473</v>
      </c>
      <c r="I446" s="19">
        <v>6400</v>
      </c>
      <c r="J446" s="19">
        <v>6403</v>
      </c>
      <c r="K446" s="19">
        <v>6425</v>
      </c>
      <c r="L446" s="22">
        <v>1.1797</v>
      </c>
      <c r="M446" s="74">
        <v>0.78159999999999996</v>
      </c>
      <c r="N446" s="23">
        <v>18.908999999999999</v>
      </c>
      <c r="O446" s="34">
        <v>0.18720000000000001</v>
      </c>
      <c r="P446" s="34">
        <v>0.20330000000000001</v>
      </c>
      <c r="Q446" s="34">
        <v>0.1802</v>
      </c>
      <c r="R446" s="34">
        <v>0.2492</v>
      </c>
      <c r="S446" s="34">
        <v>0.20300000000000001</v>
      </c>
      <c r="T446" s="34">
        <v>0.18429999999999999</v>
      </c>
      <c r="U446" s="34">
        <v>0.19009999999999999</v>
      </c>
      <c r="V446" s="34">
        <v>0.21229999999999999</v>
      </c>
      <c r="W446" s="19">
        <v>209.715</v>
      </c>
      <c r="X446" s="19">
        <v>117.10299999999999</v>
      </c>
      <c r="Y446" s="19">
        <v>0</v>
      </c>
      <c r="Z446" s="19">
        <v>326.81799999999998</v>
      </c>
      <c r="AA446" s="36">
        <v>118.34599999999999</v>
      </c>
      <c r="AB446" s="21">
        <v>23.669</v>
      </c>
      <c r="AC446" s="37">
        <v>6</v>
      </c>
      <c r="AD446" s="21">
        <v>3.6</v>
      </c>
      <c r="AE446" s="36">
        <v>1838.6379999999999</v>
      </c>
      <c r="AF446" s="36">
        <v>1839.087</v>
      </c>
      <c r="AG446" s="36">
        <v>1846.1780000000001</v>
      </c>
      <c r="AH446" s="36">
        <v>1876.434</v>
      </c>
      <c r="AI446" s="23">
        <v>1841.3009999999999</v>
      </c>
      <c r="AJ446" s="23">
        <v>354.08699999999999</v>
      </c>
      <c r="AK446" s="23">
        <v>372.99599999999998</v>
      </c>
      <c r="AL446" s="23">
        <v>2214.297</v>
      </c>
      <c r="AM446" s="22">
        <v>0.94</v>
      </c>
      <c r="AN446" s="23">
        <v>2455.4740000000002</v>
      </c>
      <c r="AO446" s="30">
        <v>342779.76</v>
      </c>
    </row>
    <row r="447" spans="1:41" x14ac:dyDescent="0.2">
      <c r="A447" s="26">
        <v>106616203</v>
      </c>
      <c r="B447" s="27" t="s">
        <v>177</v>
      </c>
      <c r="C447" s="27" t="s">
        <v>175</v>
      </c>
      <c r="D447" s="31">
        <v>58068</v>
      </c>
      <c r="E447" s="31">
        <v>56489</v>
      </c>
      <c r="F447" s="31">
        <v>53988</v>
      </c>
      <c r="G447" s="31">
        <v>56182</v>
      </c>
      <c r="H447" s="19">
        <v>5602</v>
      </c>
      <c r="I447" s="19">
        <v>5654</v>
      </c>
      <c r="J447" s="19">
        <v>5697</v>
      </c>
      <c r="K447" s="19">
        <v>5651</v>
      </c>
      <c r="L447" s="22">
        <v>1.3481000000000001</v>
      </c>
      <c r="M447" s="74">
        <v>0.70279999999999998</v>
      </c>
      <c r="N447" s="23">
        <v>0</v>
      </c>
      <c r="O447" s="34">
        <v>0.1739</v>
      </c>
      <c r="P447" s="34">
        <v>0.33040000000000003</v>
      </c>
      <c r="Q447" s="34">
        <v>0.18160000000000001</v>
      </c>
      <c r="R447" s="34">
        <v>0.24929999999999999</v>
      </c>
      <c r="S447" s="34">
        <v>0.17130000000000001</v>
      </c>
      <c r="T447" s="34">
        <v>0.30959999999999999</v>
      </c>
      <c r="U447" s="34">
        <v>0.17560000000000001</v>
      </c>
      <c r="V447" s="34">
        <v>0.2964</v>
      </c>
      <c r="W447" s="19">
        <v>196.053</v>
      </c>
      <c r="X447" s="19">
        <v>165.46199999999999</v>
      </c>
      <c r="Y447" s="19">
        <v>0</v>
      </c>
      <c r="Z447" s="19">
        <v>361.51499999999999</v>
      </c>
      <c r="AA447" s="36">
        <v>81.64500000000001</v>
      </c>
      <c r="AB447" s="21">
        <v>16.329000000000001</v>
      </c>
      <c r="AC447" s="37">
        <v>4</v>
      </c>
      <c r="AD447" s="21">
        <v>2.4</v>
      </c>
      <c r="AE447" s="36">
        <v>1860.796</v>
      </c>
      <c r="AF447" s="36">
        <v>1898.2660000000001</v>
      </c>
      <c r="AG447" s="36">
        <v>1901.5809999999999</v>
      </c>
      <c r="AH447" s="36">
        <v>1909.395</v>
      </c>
      <c r="AI447" s="23">
        <v>1886.8810000000001</v>
      </c>
      <c r="AJ447" s="23">
        <v>380.24400000000003</v>
      </c>
      <c r="AK447" s="23">
        <v>380.24400000000003</v>
      </c>
      <c r="AL447" s="23">
        <v>2267.125</v>
      </c>
      <c r="AM447" s="22">
        <v>1.1200000000000001</v>
      </c>
      <c r="AN447" s="23">
        <v>3423.069</v>
      </c>
      <c r="AO447" s="30">
        <v>477854.29</v>
      </c>
    </row>
    <row r="448" spans="1:41" x14ac:dyDescent="0.2">
      <c r="A448" s="26">
        <v>106617203</v>
      </c>
      <c r="B448" s="27" t="s">
        <v>178</v>
      </c>
      <c r="C448" s="27" t="s">
        <v>175</v>
      </c>
      <c r="D448" s="31">
        <v>50827</v>
      </c>
      <c r="E448" s="31">
        <v>47887</v>
      </c>
      <c r="F448" s="31">
        <v>45779</v>
      </c>
      <c r="G448" s="31">
        <v>48164</v>
      </c>
      <c r="H448" s="19">
        <v>5545</v>
      </c>
      <c r="I448" s="19">
        <v>5470</v>
      </c>
      <c r="J448" s="19">
        <v>5392</v>
      </c>
      <c r="K448" s="19">
        <v>5469</v>
      </c>
      <c r="L448" s="22">
        <v>1.5726</v>
      </c>
      <c r="M448" s="74">
        <v>0.78310000000000002</v>
      </c>
      <c r="N448" s="23">
        <v>22.474</v>
      </c>
      <c r="O448" s="34">
        <v>0.18</v>
      </c>
      <c r="P448" s="34">
        <v>0.27779999999999999</v>
      </c>
      <c r="Q448" s="34">
        <v>0.2112</v>
      </c>
      <c r="R448" s="34">
        <v>0.26619999999999999</v>
      </c>
      <c r="S448" s="34">
        <v>0.23089999999999999</v>
      </c>
      <c r="T448" s="34">
        <v>0.2472</v>
      </c>
      <c r="U448" s="34">
        <v>0.2074</v>
      </c>
      <c r="V448" s="34">
        <v>0.26369999999999999</v>
      </c>
      <c r="W448" s="19">
        <v>227.673</v>
      </c>
      <c r="X448" s="19">
        <v>144.738</v>
      </c>
      <c r="Y448" s="19">
        <v>0</v>
      </c>
      <c r="Z448" s="19">
        <v>372.411</v>
      </c>
      <c r="AA448" s="36">
        <v>88.951999999999998</v>
      </c>
      <c r="AB448" s="21">
        <v>17.79</v>
      </c>
      <c r="AC448" s="37">
        <v>11</v>
      </c>
      <c r="AD448" s="21">
        <v>6.6</v>
      </c>
      <c r="AE448" s="36">
        <v>1829.5809999999999</v>
      </c>
      <c r="AF448" s="36">
        <v>1869.15</v>
      </c>
      <c r="AG448" s="36">
        <v>1871.6030000000001</v>
      </c>
      <c r="AH448" s="36">
        <v>1876.914</v>
      </c>
      <c r="AI448" s="23">
        <v>1856.778</v>
      </c>
      <c r="AJ448" s="23">
        <v>396.80099999999999</v>
      </c>
      <c r="AK448" s="23">
        <v>419.27499999999998</v>
      </c>
      <c r="AL448" s="23">
        <v>2276.0529999999999</v>
      </c>
      <c r="AM448" s="22">
        <v>1.26</v>
      </c>
      <c r="AN448" s="23">
        <v>4509.9440000000004</v>
      </c>
      <c r="AO448" s="30">
        <v>629580.09</v>
      </c>
    </row>
    <row r="449" spans="1:41" x14ac:dyDescent="0.2">
      <c r="A449" s="26">
        <v>106618603</v>
      </c>
      <c r="B449" s="27" t="s">
        <v>179</v>
      </c>
      <c r="C449" s="27" t="s">
        <v>175</v>
      </c>
      <c r="D449" s="31">
        <v>63864</v>
      </c>
      <c r="E449" s="31">
        <v>59982</v>
      </c>
      <c r="F449" s="31">
        <v>55573</v>
      </c>
      <c r="G449" s="31">
        <v>59806</v>
      </c>
      <c r="H449" s="19">
        <v>2506</v>
      </c>
      <c r="I449" s="19">
        <v>2583</v>
      </c>
      <c r="J449" s="19">
        <v>2662</v>
      </c>
      <c r="K449" s="19">
        <v>2584</v>
      </c>
      <c r="L449" s="22">
        <v>1.2664</v>
      </c>
      <c r="M449" s="74">
        <v>0.85440000000000005</v>
      </c>
      <c r="N449" s="23">
        <v>75.998000000000005</v>
      </c>
      <c r="O449" s="34">
        <v>0.1933</v>
      </c>
      <c r="P449" s="34">
        <v>0.42609999999999998</v>
      </c>
      <c r="Q449" s="34">
        <v>0.1235</v>
      </c>
      <c r="R449" s="34">
        <v>0.42099999999999999</v>
      </c>
      <c r="S449" s="34">
        <v>0.16450000000000001</v>
      </c>
      <c r="T449" s="34">
        <v>0.38169999999999998</v>
      </c>
      <c r="U449" s="34">
        <v>0.16039999999999999</v>
      </c>
      <c r="V449" s="34">
        <v>0.40960000000000002</v>
      </c>
      <c r="W449" s="19">
        <v>78.707999999999998</v>
      </c>
      <c r="X449" s="19">
        <v>100.495</v>
      </c>
      <c r="Y449" s="19">
        <v>0</v>
      </c>
      <c r="Z449" s="19">
        <v>179.203</v>
      </c>
      <c r="AA449" s="36">
        <v>26.199000000000002</v>
      </c>
      <c r="AB449" s="21">
        <v>5.24</v>
      </c>
      <c r="AC449" s="37">
        <v>0</v>
      </c>
      <c r="AD449" s="21">
        <v>0</v>
      </c>
      <c r="AE449" s="36">
        <v>817.83</v>
      </c>
      <c r="AF449" s="36">
        <v>853.33500000000004</v>
      </c>
      <c r="AG449" s="36">
        <v>831.10900000000004</v>
      </c>
      <c r="AH449" s="36">
        <v>836.61300000000006</v>
      </c>
      <c r="AI449" s="23">
        <v>834.09100000000001</v>
      </c>
      <c r="AJ449" s="23">
        <v>184.44300000000001</v>
      </c>
      <c r="AK449" s="23">
        <v>260.44099999999997</v>
      </c>
      <c r="AL449" s="23">
        <v>1094.5319999999999</v>
      </c>
      <c r="AM449" s="22">
        <v>0.97</v>
      </c>
      <c r="AN449" s="23">
        <v>1344.5319999999999</v>
      </c>
      <c r="AO449" s="30">
        <v>187694.25</v>
      </c>
    </row>
    <row r="450" spans="1:41" x14ac:dyDescent="0.2">
      <c r="A450" s="26">
        <v>105628302</v>
      </c>
      <c r="B450" s="27" t="s">
        <v>156</v>
      </c>
      <c r="C450" s="27" t="s">
        <v>157</v>
      </c>
      <c r="D450" s="31">
        <v>60140</v>
      </c>
      <c r="E450" s="31">
        <v>58746</v>
      </c>
      <c r="F450" s="31">
        <v>57541</v>
      </c>
      <c r="G450" s="31">
        <v>58809</v>
      </c>
      <c r="H450" s="19">
        <v>14902</v>
      </c>
      <c r="I450" s="19">
        <v>14980</v>
      </c>
      <c r="J450" s="19">
        <v>14975</v>
      </c>
      <c r="K450" s="19">
        <v>14952</v>
      </c>
      <c r="L450" s="22">
        <v>1.2879</v>
      </c>
      <c r="M450" s="74">
        <v>0.59179999999999999</v>
      </c>
      <c r="N450" s="23">
        <v>0</v>
      </c>
      <c r="O450" s="34">
        <v>0.10920000000000001</v>
      </c>
      <c r="P450" s="34">
        <v>0.25140000000000001</v>
      </c>
      <c r="Q450" s="34">
        <v>0.13020000000000001</v>
      </c>
      <c r="R450" s="34">
        <v>0.2366</v>
      </c>
      <c r="S450" s="34">
        <v>0.14699999999999999</v>
      </c>
      <c r="T450" s="34">
        <v>0.2208</v>
      </c>
      <c r="U450" s="34">
        <v>0.1288</v>
      </c>
      <c r="V450" s="34">
        <v>0.23630000000000001</v>
      </c>
      <c r="W450" s="19">
        <v>322.82299999999998</v>
      </c>
      <c r="X450" s="19">
        <v>296.13</v>
      </c>
      <c r="Y450" s="19">
        <v>0</v>
      </c>
      <c r="Z450" s="19">
        <v>618.95299999999997</v>
      </c>
      <c r="AA450" s="36">
        <v>400.71100000000001</v>
      </c>
      <c r="AB450" s="21">
        <v>80.141999999999996</v>
      </c>
      <c r="AC450" s="37">
        <v>18</v>
      </c>
      <c r="AD450" s="21">
        <v>10.8</v>
      </c>
      <c r="AE450" s="36">
        <v>4177.3209999999999</v>
      </c>
      <c r="AF450" s="36">
        <v>4233.5420000000004</v>
      </c>
      <c r="AG450" s="36">
        <v>4251.3770000000004</v>
      </c>
      <c r="AH450" s="36">
        <v>4306.9409999999998</v>
      </c>
      <c r="AI450" s="23">
        <v>4220.7470000000003</v>
      </c>
      <c r="AJ450" s="23">
        <v>709.89499999999998</v>
      </c>
      <c r="AK450" s="23">
        <v>709.89499999999998</v>
      </c>
      <c r="AL450" s="23">
        <v>4930.6419999999998</v>
      </c>
      <c r="AM450" s="22">
        <v>1.04</v>
      </c>
      <c r="AN450" s="23">
        <v>6604.1809999999996</v>
      </c>
      <c r="AO450" s="30">
        <v>921931.82</v>
      </c>
    </row>
    <row r="451" spans="1:41" x14ac:dyDescent="0.2">
      <c r="A451" s="26">
        <v>101630504</v>
      </c>
      <c r="B451" s="27" t="s">
        <v>49</v>
      </c>
      <c r="C451" s="27" t="s">
        <v>50</v>
      </c>
      <c r="D451" s="31">
        <v>75781</v>
      </c>
      <c r="E451" s="31">
        <v>76544</v>
      </c>
      <c r="F451" s="31">
        <v>77202</v>
      </c>
      <c r="G451" s="31">
        <v>76509</v>
      </c>
      <c r="H451" s="19">
        <v>1629</v>
      </c>
      <c r="I451" s="19">
        <v>1647</v>
      </c>
      <c r="J451" s="19">
        <v>1665</v>
      </c>
      <c r="K451" s="19">
        <v>1647</v>
      </c>
      <c r="L451" s="22">
        <v>0.99</v>
      </c>
      <c r="M451" s="74">
        <v>0.92069999999999996</v>
      </c>
      <c r="N451" s="23">
        <v>79.754000000000005</v>
      </c>
      <c r="O451" s="34">
        <v>0.29809999999999998</v>
      </c>
      <c r="P451" s="34">
        <v>0.121</v>
      </c>
      <c r="Q451" s="34">
        <v>0.29189999999999999</v>
      </c>
      <c r="R451" s="34">
        <v>0.10780000000000001</v>
      </c>
      <c r="S451" s="34">
        <v>0.25040000000000001</v>
      </c>
      <c r="T451" s="34">
        <v>0.13739999999999999</v>
      </c>
      <c r="U451" s="34">
        <v>0.28010000000000002</v>
      </c>
      <c r="V451" s="34">
        <v>0.1221</v>
      </c>
      <c r="W451" s="19">
        <v>82.02</v>
      </c>
      <c r="X451" s="19">
        <v>17.876999999999999</v>
      </c>
      <c r="Y451" s="19">
        <v>0</v>
      </c>
      <c r="Z451" s="19">
        <v>99.897000000000006</v>
      </c>
      <c r="AA451" s="36">
        <v>18.009999999999998</v>
      </c>
      <c r="AB451" s="21">
        <v>3.6019999999999999</v>
      </c>
      <c r="AC451" s="37">
        <v>2</v>
      </c>
      <c r="AD451" s="21">
        <v>1.2</v>
      </c>
      <c r="AE451" s="36">
        <v>488.03899999999999</v>
      </c>
      <c r="AF451" s="36">
        <v>488.08699999999999</v>
      </c>
      <c r="AG451" s="36">
        <v>485.71899999999999</v>
      </c>
      <c r="AH451" s="36">
        <v>498.96</v>
      </c>
      <c r="AI451" s="23">
        <v>487.28199999999998</v>
      </c>
      <c r="AJ451" s="23">
        <v>104.699</v>
      </c>
      <c r="AK451" s="23">
        <v>184.453</v>
      </c>
      <c r="AL451" s="23">
        <v>671.73500000000001</v>
      </c>
      <c r="AM451" s="22">
        <v>0.86</v>
      </c>
      <c r="AN451" s="23">
        <v>571.91499999999996</v>
      </c>
      <c r="AO451" s="30">
        <v>79838.31</v>
      </c>
    </row>
    <row r="452" spans="1:41" x14ac:dyDescent="0.2">
      <c r="A452" s="26">
        <v>101630903</v>
      </c>
      <c r="B452" s="27" t="s">
        <v>51</v>
      </c>
      <c r="C452" s="27" t="s">
        <v>50</v>
      </c>
      <c r="D452" s="31">
        <v>63246</v>
      </c>
      <c r="E452" s="31">
        <v>65968</v>
      </c>
      <c r="F452" s="31">
        <v>63977</v>
      </c>
      <c r="G452" s="31">
        <v>64397</v>
      </c>
      <c r="H452" s="19">
        <v>3354</v>
      </c>
      <c r="I452" s="19">
        <v>3306</v>
      </c>
      <c r="J452" s="19">
        <v>3318</v>
      </c>
      <c r="K452" s="19">
        <v>3326</v>
      </c>
      <c r="L452" s="22">
        <v>1.1761999999999999</v>
      </c>
      <c r="M452" s="74">
        <v>0.80130000000000001</v>
      </c>
      <c r="N452" s="23">
        <v>33.274000000000001</v>
      </c>
      <c r="O452" s="34">
        <v>0.13059999999999999</v>
      </c>
      <c r="P452" s="34">
        <v>0.21149999999999999</v>
      </c>
      <c r="Q452" s="34">
        <v>0.11169999999999999</v>
      </c>
      <c r="R452" s="34">
        <v>0.19020000000000001</v>
      </c>
      <c r="S452" s="34">
        <v>0.13950000000000001</v>
      </c>
      <c r="T452" s="34">
        <v>0.20930000000000001</v>
      </c>
      <c r="U452" s="34">
        <v>0.1273</v>
      </c>
      <c r="V452" s="34">
        <v>0.20369999999999999</v>
      </c>
      <c r="W452" s="19">
        <v>84.078999999999994</v>
      </c>
      <c r="X452" s="19">
        <v>67.27</v>
      </c>
      <c r="Y452" s="19">
        <v>0</v>
      </c>
      <c r="Z452" s="19">
        <v>151.34899999999999</v>
      </c>
      <c r="AA452" s="36">
        <v>51.762</v>
      </c>
      <c r="AB452" s="21">
        <v>10.352</v>
      </c>
      <c r="AC452" s="37">
        <v>0</v>
      </c>
      <c r="AD452" s="21">
        <v>0</v>
      </c>
      <c r="AE452" s="36">
        <v>1100.798</v>
      </c>
      <c r="AF452" s="36">
        <v>1092.424</v>
      </c>
      <c r="AG452" s="36">
        <v>1092.329</v>
      </c>
      <c r="AH452" s="36">
        <v>1098.0740000000001</v>
      </c>
      <c r="AI452" s="23">
        <v>1095.184</v>
      </c>
      <c r="AJ452" s="23">
        <v>161.70099999999999</v>
      </c>
      <c r="AK452" s="23">
        <v>194.97499999999999</v>
      </c>
      <c r="AL452" s="23">
        <v>1290.1590000000001</v>
      </c>
      <c r="AM452" s="22">
        <v>1.1299999999999999</v>
      </c>
      <c r="AN452" s="23">
        <v>1714.758</v>
      </c>
      <c r="AO452" s="30">
        <v>239377.14</v>
      </c>
    </row>
    <row r="453" spans="1:41" x14ac:dyDescent="0.2">
      <c r="A453" s="26">
        <v>101631003</v>
      </c>
      <c r="B453" s="27" t="s">
        <v>52</v>
      </c>
      <c r="C453" s="27" t="s">
        <v>50</v>
      </c>
      <c r="D453" s="31">
        <v>71885</v>
      </c>
      <c r="E453" s="31">
        <v>69935</v>
      </c>
      <c r="F453" s="31">
        <v>64649</v>
      </c>
      <c r="G453" s="31">
        <v>68823</v>
      </c>
      <c r="H453" s="19">
        <v>3311</v>
      </c>
      <c r="I453" s="19">
        <v>3426</v>
      </c>
      <c r="J453" s="19">
        <v>3385</v>
      </c>
      <c r="K453" s="19">
        <v>3374</v>
      </c>
      <c r="L453" s="22">
        <v>1.1005</v>
      </c>
      <c r="M453" s="74">
        <v>0.80179999999999996</v>
      </c>
      <c r="N453" s="23">
        <v>32.353000000000002</v>
      </c>
      <c r="O453" s="34">
        <v>0.1263</v>
      </c>
      <c r="P453" s="34">
        <v>0.16700000000000001</v>
      </c>
      <c r="Q453" s="34">
        <v>0.1399</v>
      </c>
      <c r="R453" s="34">
        <v>0.13420000000000001</v>
      </c>
      <c r="S453" s="34">
        <v>0.10489999999999999</v>
      </c>
      <c r="T453" s="34">
        <v>0.16420000000000001</v>
      </c>
      <c r="U453" s="34">
        <v>0.1237</v>
      </c>
      <c r="V453" s="34">
        <v>0.15509999999999999</v>
      </c>
      <c r="W453" s="19">
        <v>78.754000000000005</v>
      </c>
      <c r="X453" s="19">
        <v>49.372999999999998</v>
      </c>
      <c r="Y453" s="19">
        <v>0</v>
      </c>
      <c r="Z453" s="19">
        <v>128.12700000000001</v>
      </c>
      <c r="AA453" s="36">
        <v>84.8</v>
      </c>
      <c r="AB453" s="21">
        <v>16.96</v>
      </c>
      <c r="AC453" s="37">
        <v>1</v>
      </c>
      <c r="AD453" s="21">
        <v>0.6</v>
      </c>
      <c r="AE453" s="36">
        <v>1061.0920000000001</v>
      </c>
      <c r="AF453" s="36">
        <v>1053.433</v>
      </c>
      <c r="AG453" s="36">
        <v>1053.0329999999999</v>
      </c>
      <c r="AH453" s="36">
        <v>1043.71</v>
      </c>
      <c r="AI453" s="23">
        <v>1055.8530000000001</v>
      </c>
      <c r="AJ453" s="23">
        <v>145.68700000000001</v>
      </c>
      <c r="AK453" s="23">
        <v>178.04</v>
      </c>
      <c r="AL453" s="23">
        <v>1233.893</v>
      </c>
      <c r="AM453" s="22">
        <v>0.89</v>
      </c>
      <c r="AN453" s="23">
        <v>1208.53</v>
      </c>
      <c r="AO453" s="30">
        <v>168708.62</v>
      </c>
    </row>
    <row r="454" spans="1:41" x14ac:dyDescent="0.2">
      <c r="A454" s="26">
        <v>101631203</v>
      </c>
      <c r="B454" s="27" t="s">
        <v>53</v>
      </c>
      <c r="C454" s="27" t="s">
        <v>50</v>
      </c>
      <c r="D454" s="31">
        <v>72429</v>
      </c>
      <c r="E454" s="31">
        <v>67083</v>
      </c>
      <c r="F454" s="31">
        <v>64810</v>
      </c>
      <c r="G454" s="31">
        <v>68107</v>
      </c>
      <c r="H454" s="19">
        <v>4042</v>
      </c>
      <c r="I454" s="19">
        <v>3897</v>
      </c>
      <c r="J454" s="19">
        <v>3911</v>
      </c>
      <c r="K454" s="19">
        <v>3950</v>
      </c>
      <c r="L454" s="22">
        <v>1.1121000000000001</v>
      </c>
      <c r="M454" s="74">
        <v>0.85399999999999998</v>
      </c>
      <c r="N454" s="23">
        <v>85.403000000000006</v>
      </c>
      <c r="O454" s="34">
        <v>6.7000000000000004E-2</v>
      </c>
      <c r="P454" s="34">
        <v>0.20280000000000001</v>
      </c>
      <c r="Q454" s="34">
        <v>9.8000000000000004E-2</v>
      </c>
      <c r="R454" s="34">
        <v>0.18870000000000001</v>
      </c>
      <c r="S454" s="34">
        <v>6.0499999999999998E-2</v>
      </c>
      <c r="T454" s="34">
        <v>0.13350000000000001</v>
      </c>
      <c r="U454" s="34">
        <v>7.5200000000000003E-2</v>
      </c>
      <c r="V454" s="34">
        <v>0.17499999999999999</v>
      </c>
      <c r="W454" s="19">
        <v>45.582000000000001</v>
      </c>
      <c r="X454" s="19">
        <v>53.037999999999997</v>
      </c>
      <c r="Y454" s="19">
        <v>0</v>
      </c>
      <c r="Z454" s="19">
        <v>98.62</v>
      </c>
      <c r="AA454" s="36">
        <v>77.072000000000003</v>
      </c>
      <c r="AB454" s="21">
        <v>15.414</v>
      </c>
      <c r="AC454" s="37">
        <v>3</v>
      </c>
      <c r="AD454" s="21">
        <v>1.8</v>
      </c>
      <c r="AE454" s="36">
        <v>1010.246</v>
      </c>
      <c r="AF454" s="36">
        <v>1035.712</v>
      </c>
      <c r="AG454" s="36">
        <v>1057.057</v>
      </c>
      <c r="AH454" s="36">
        <v>1054.3150000000001</v>
      </c>
      <c r="AI454" s="23">
        <v>1034.338</v>
      </c>
      <c r="AJ454" s="23">
        <v>115.834</v>
      </c>
      <c r="AK454" s="23">
        <v>201.23699999999999</v>
      </c>
      <c r="AL454" s="23">
        <v>1235.575</v>
      </c>
      <c r="AM454" s="22">
        <v>0.94</v>
      </c>
      <c r="AN454" s="23">
        <v>1291.6379999999999</v>
      </c>
      <c r="AO454" s="30">
        <v>180310.35</v>
      </c>
    </row>
    <row r="455" spans="1:41" x14ac:dyDescent="0.2">
      <c r="A455" s="26">
        <v>101631503</v>
      </c>
      <c r="B455" s="27" t="s">
        <v>54</v>
      </c>
      <c r="C455" s="27" t="s">
        <v>50</v>
      </c>
      <c r="D455" s="31">
        <v>61204</v>
      </c>
      <c r="E455" s="31">
        <v>57681</v>
      </c>
      <c r="F455" s="31">
        <v>54769</v>
      </c>
      <c r="G455" s="31">
        <v>57885</v>
      </c>
      <c r="H455" s="19">
        <v>3187</v>
      </c>
      <c r="I455" s="19">
        <v>3273</v>
      </c>
      <c r="J455" s="19">
        <v>3464</v>
      </c>
      <c r="K455" s="19">
        <v>3308</v>
      </c>
      <c r="L455" s="22">
        <v>1.3085</v>
      </c>
      <c r="M455" s="74">
        <v>0.75670000000000004</v>
      </c>
      <c r="N455" s="23">
        <v>0</v>
      </c>
      <c r="O455" s="34">
        <v>0.26850000000000002</v>
      </c>
      <c r="P455" s="34">
        <v>7.7499999999999999E-2</v>
      </c>
      <c r="Q455" s="34">
        <v>0.2399</v>
      </c>
      <c r="R455" s="34">
        <v>7.5200000000000003E-2</v>
      </c>
      <c r="S455" s="34">
        <v>0.23050000000000001</v>
      </c>
      <c r="T455" s="34">
        <v>7.0199999999999999E-2</v>
      </c>
      <c r="U455" s="34">
        <v>0.24629999999999999</v>
      </c>
      <c r="V455" s="34">
        <v>7.4300000000000005E-2</v>
      </c>
      <c r="W455" s="19">
        <v>147.38900000000001</v>
      </c>
      <c r="X455" s="19">
        <v>22.231000000000002</v>
      </c>
      <c r="Y455" s="19">
        <v>0</v>
      </c>
      <c r="Z455" s="19">
        <v>169.62</v>
      </c>
      <c r="AA455" s="36">
        <v>46.978999999999992</v>
      </c>
      <c r="AB455" s="21">
        <v>9.3960000000000008</v>
      </c>
      <c r="AC455" s="37">
        <v>13</v>
      </c>
      <c r="AD455" s="21">
        <v>7.8</v>
      </c>
      <c r="AE455" s="36">
        <v>997.35599999999999</v>
      </c>
      <c r="AF455" s="36">
        <v>989.67</v>
      </c>
      <c r="AG455" s="36">
        <v>974.87800000000004</v>
      </c>
      <c r="AH455" s="36">
        <v>941.16099999999994</v>
      </c>
      <c r="AI455" s="23">
        <v>987.30100000000004</v>
      </c>
      <c r="AJ455" s="23">
        <v>186.816</v>
      </c>
      <c r="AK455" s="23">
        <v>186.816</v>
      </c>
      <c r="AL455" s="23">
        <v>1174.117</v>
      </c>
      <c r="AM455" s="22">
        <v>1.1299999999999999</v>
      </c>
      <c r="AN455" s="23">
        <v>1736.0550000000001</v>
      </c>
      <c r="AO455" s="30">
        <v>242350.16</v>
      </c>
    </row>
    <row r="456" spans="1:41" x14ac:dyDescent="0.2">
      <c r="A456" s="26">
        <v>101631703</v>
      </c>
      <c r="B456" s="27" t="s">
        <v>55</v>
      </c>
      <c r="C456" s="27" t="s">
        <v>50</v>
      </c>
      <c r="D456" s="31">
        <v>99222</v>
      </c>
      <c r="E456" s="31">
        <v>96456</v>
      </c>
      <c r="F456" s="31">
        <v>90231</v>
      </c>
      <c r="G456" s="31">
        <v>95303</v>
      </c>
      <c r="H456" s="19">
        <v>17069</v>
      </c>
      <c r="I456" s="19">
        <v>16790</v>
      </c>
      <c r="J456" s="19">
        <v>16477</v>
      </c>
      <c r="K456" s="19">
        <v>16779</v>
      </c>
      <c r="L456" s="22">
        <v>0.79469999999999996</v>
      </c>
      <c r="M456" s="74">
        <v>-7.4999999999999997E-3</v>
      </c>
      <c r="N456" s="23">
        <v>0</v>
      </c>
      <c r="O456" s="34">
        <v>4.1099999999999998E-2</v>
      </c>
      <c r="P456" s="34">
        <v>0.18479999999999999</v>
      </c>
      <c r="Q456" s="34">
        <v>4.3299999999999998E-2</v>
      </c>
      <c r="R456" s="34">
        <v>0.1595</v>
      </c>
      <c r="S456" s="34">
        <v>4.02E-2</v>
      </c>
      <c r="T456" s="34">
        <v>0.13109999999999999</v>
      </c>
      <c r="U456" s="34">
        <v>4.1500000000000002E-2</v>
      </c>
      <c r="V456" s="34">
        <v>0.1585</v>
      </c>
      <c r="W456" s="19">
        <v>136.11600000000001</v>
      </c>
      <c r="X456" s="19">
        <v>259.93200000000002</v>
      </c>
      <c r="Y456" s="19">
        <v>0</v>
      </c>
      <c r="Z456" s="19">
        <v>396.048</v>
      </c>
      <c r="AA456" s="36">
        <v>140.76900000000001</v>
      </c>
      <c r="AB456" s="21">
        <v>28.154</v>
      </c>
      <c r="AC456" s="37">
        <v>132</v>
      </c>
      <c r="AD456" s="21">
        <v>79.2</v>
      </c>
      <c r="AE456" s="36">
        <v>5466.5060000000003</v>
      </c>
      <c r="AF456" s="36">
        <v>5392.3850000000002</v>
      </c>
      <c r="AG456" s="36">
        <v>5368.5959999999995</v>
      </c>
      <c r="AH456" s="36">
        <v>5378.7979999999998</v>
      </c>
      <c r="AI456" s="23">
        <v>5409.1620000000003</v>
      </c>
      <c r="AJ456" s="23">
        <v>503.40199999999999</v>
      </c>
      <c r="AK456" s="23">
        <v>503.40199999999999</v>
      </c>
      <c r="AL456" s="23">
        <v>5912.5640000000003</v>
      </c>
      <c r="AM456" s="22">
        <v>1.07</v>
      </c>
      <c r="AN456" s="23">
        <v>5027.625</v>
      </c>
      <c r="AO456" s="30">
        <v>701847.43</v>
      </c>
    </row>
    <row r="457" spans="1:41" x14ac:dyDescent="0.2">
      <c r="A457" s="26">
        <v>101631803</v>
      </c>
      <c r="B457" s="27" t="s">
        <v>56</v>
      </c>
      <c r="C457" s="27" t="s">
        <v>50</v>
      </c>
      <c r="D457" s="31">
        <v>56279</v>
      </c>
      <c r="E457" s="31">
        <v>56911</v>
      </c>
      <c r="F457" s="31">
        <v>51671</v>
      </c>
      <c r="G457" s="31">
        <v>54954</v>
      </c>
      <c r="H457" s="19">
        <v>5080</v>
      </c>
      <c r="I457" s="19">
        <v>4871</v>
      </c>
      <c r="J457" s="19">
        <v>4935</v>
      </c>
      <c r="K457" s="19">
        <v>4962</v>
      </c>
      <c r="L457" s="22">
        <v>1.3783000000000001</v>
      </c>
      <c r="M457" s="74">
        <v>0.5696</v>
      </c>
      <c r="N457" s="23">
        <v>0</v>
      </c>
      <c r="O457" s="34">
        <v>0.32529999999999998</v>
      </c>
      <c r="P457" s="34">
        <v>0.1368</v>
      </c>
      <c r="Q457" s="34">
        <v>0.36480000000000001</v>
      </c>
      <c r="R457" s="34">
        <v>0.14990000000000001</v>
      </c>
      <c r="S457" s="34">
        <v>0.3538</v>
      </c>
      <c r="T457" s="34">
        <v>0.1226</v>
      </c>
      <c r="U457" s="34">
        <v>0.34799999999999998</v>
      </c>
      <c r="V457" s="34">
        <v>0.13639999999999999</v>
      </c>
      <c r="W457" s="19">
        <v>305.62599999999998</v>
      </c>
      <c r="X457" s="19">
        <v>59.896000000000001</v>
      </c>
      <c r="Y457" s="19">
        <v>152.81299999999999</v>
      </c>
      <c r="Z457" s="19">
        <v>518.33500000000004</v>
      </c>
      <c r="AA457" s="36">
        <v>82.947999999999993</v>
      </c>
      <c r="AB457" s="21">
        <v>16.59</v>
      </c>
      <c r="AC457" s="37">
        <v>203</v>
      </c>
      <c r="AD457" s="21">
        <v>121.8</v>
      </c>
      <c r="AE457" s="36">
        <v>1463.7239999999999</v>
      </c>
      <c r="AF457" s="36">
        <v>1465.809</v>
      </c>
      <c r="AG457" s="36">
        <v>1405.405</v>
      </c>
      <c r="AH457" s="36">
        <v>1415.2249999999999</v>
      </c>
      <c r="AI457" s="23">
        <v>1444.979</v>
      </c>
      <c r="AJ457" s="23">
        <v>656.72500000000002</v>
      </c>
      <c r="AK457" s="23">
        <v>656.72500000000002</v>
      </c>
      <c r="AL457" s="23">
        <v>2101.7040000000002</v>
      </c>
      <c r="AM457" s="22">
        <v>1.44</v>
      </c>
      <c r="AN457" s="23">
        <v>4171.3609999999999</v>
      </c>
      <c r="AO457" s="30">
        <v>582314.51</v>
      </c>
    </row>
    <row r="458" spans="1:41" x14ac:dyDescent="0.2">
      <c r="A458" s="26">
        <v>101631903</v>
      </c>
      <c r="B458" s="27" t="s">
        <v>57</v>
      </c>
      <c r="C458" s="27" t="s">
        <v>50</v>
      </c>
      <c r="D458" s="31">
        <v>94477</v>
      </c>
      <c r="E458" s="31">
        <v>95133</v>
      </c>
      <c r="F458" s="31">
        <v>91452</v>
      </c>
      <c r="G458" s="31">
        <v>93687</v>
      </c>
      <c r="H458" s="19">
        <v>4351</v>
      </c>
      <c r="I458" s="19">
        <v>4282</v>
      </c>
      <c r="J458" s="19">
        <v>4175</v>
      </c>
      <c r="K458" s="19">
        <v>4269</v>
      </c>
      <c r="L458" s="22">
        <v>0.80840000000000001</v>
      </c>
      <c r="M458" s="74">
        <v>0.61280000000000001</v>
      </c>
      <c r="N458" s="23">
        <v>0</v>
      </c>
      <c r="O458" s="34">
        <v>7.3400000000000007E-2</v>
      </c>
      <c r="P458" s="34">
        <v>0.12939999999999999</v>
      </c>
      <c r="Q458" s="34">
        <v>7.5399999999999995E-2</v>
      </c>
      <c r="R458" s="34">
        <v>0.1002</v>
      </c>
      <c r="S458" s="34">
        <v>5.3999999999999999E-2</v>
      </c>
      <c r="T458" s="34">
        <v>8.3900000000000002E-2</v>
      </c>
      <c r="U458" s="34">
        <v>6.7599999999999993E-2</v>
      </c>
      <c r="V458" s="34">
        <v>0.1045</v>
      </c>
      <c r="W458" s="19">
        <v>51.076999999999998</v>
      </c>
      <c r="X458" s="19">
        <v>39.478999999999999</v>
      </c>
      <c r="Y458" s="19">
        <v>0</v>
      </c>
      <c r="Z458" s="19">
        <v>90.555999999999997</v>
      </c>
      <c r="AA458" s="36">
        <v>33.94</v>
      </c>
      <c r="AB458" s="21">
        <v>6.7880000000000003</v>
      </c>
      <c r="AC458" s="37">
        <v>27</v>
      </c>
      <c r="AD458" s="21">
        <v>16.2</v>
      </c>
      <c r="AE458" s="36">
        <v>1259.297</v>
      </c>
      <c r="AF458" s="36">
        <v>1277.528</v>
      </c>
      <c r="AG458" s="36">
        <v>1256.001</v>
      </c>
      <c r="AH458" s="36">
        <v>1219.0940000000001</v>
      </c>
      <c r="AI458" s="23">
        <v>1264.2750000000001</v>
      </c>
      <c r="AJ458" s="23">
        <v>113.544</v>
      </c>
      <c r="AK458" s="23">
        <v>113.544</v>
      </c>
      <c r="AL458" s="23">
        <v>1377.819</v>
      </c>
      <c r="AM458" s="22">
        <v>0.82</v>
      </c>
      <c r="AN458" s="23">
        <v>913.34</v>
      </c>
      <c r="AO458" s="30">
        <v>127500.63</v>
      </c>
    </row>
    <row r="459" spans="1:41" x14ac:dyDescent="0.2">
      <c r="A459" s="26">
        <v>101632403</v>
      </c>
      <c r="B459" s="27" t="s">
        <v>58</v>
      </c>
      <c r="C459" s="27" t="s">
        <v>50</v>
      </c>
      <c r="D459" s="31">
        <v>73095</v>
      </c>
      <c r="E459" s="31">
        <v>69834</v>
      </c>
      <c r="F459" s="31">
        <v>66445</v>
      </c>
      <c r="G459" s="31">
        <v>69791</v>
      </c>
      <c r="H459" s="19">
        <v>3698</v>
      </c>
      <c r="I459" s="19">
        <v>3717</v>
      </c>
      <c r="J459" s="19">
        <v>3694</v>
      </c>
      <c r="K459" s="19">
        <v>3703</v>
      </c>
      <c r="L459" s="22">
        <v>1.0852999999999999</v>
      </c>
      <c r="M459" s="74">
        <v>0.82679999999999998</v>
      </c>
      <c r="N459" s="23">
        <v>53.411999999999999</v>
      </c>
      <c r="O459" s="34">
        <v>0.1459</v>
      </c>
      <c r="P459" s="34">
        <v>0.1842</v>
      </c>
      <c r="Q459" s="34">
        <v>0.12590000000000001</v>
      </c>
      <c r="R459" s="34">
        <v>0.15609999999999999</v>
      </c>
      <c r="S459" s="34">
        <v>9.5200000000000007E-2</v>
      </c>
      <c r="T459" s="34">
        <v>0.219</v>
      </c>
      <c r="U459" s="34">
        <v>0.12230000000000001</v>
      </c>
      <c r="V459" s="34">
        <v>0.18640000000000001</v>
      </c>
      <c r="W459" s="19">
        <v>69.396000000000001</v>
      </c>
      <c r="X459" s="19">
        <v>52.884</v>
      </c>
      <c r="Y459" s="19">
        <v>0</v>
      </c>
      <c r="Z459" s="19">
        <v>122.28</v>
      </c>
      <c r="AA459" s="36">
        <v>23.942</v>
      </c>
      <c r="AB459" s="21">
        <v>4.7880000000000003</v>
      </c>
      <c r="AC459" s="37">
        <v>8</v>
      </c>
      <c r="AD459" s="21">
        <v>4.8</v>
      </c>
      <c r="AE459" s="36">
        <v>945.71199999999999</v>
      </c>
      <c r="AF459" s="36">
        <v>960.37</v>
      </c>
      <c r="AG459" s="36">
        <v>929.4</v>
      </c>
      <c r="AH459" s="36">
        <v>928.64</v>
      </c>
      <c r="AI459" s="23">
        <v>945.16099999999994</v>
      </c>
      <c r="AJ459" s="23">
        <v>131.86799999999999</v>
      </c>
      <c r="AK459" s="23">
        <v>185.28</v>
      </c>
      <c r="AL459" s="23">
        <v>1130.441</v>
      </c>
      <c r="AM459" s="22">
        <v>0.87</v>
      </c>
      <c r="AN459" s="23">
        <v>1067.375</v>
      </c>
      <c r="AO459" s="30">
        <v>149003.63</v>
      </c>
    </row>
    <row r="460" spans="1:41" x14ac:dyDescent="0.2">
      <c r="A460" s="26">
        <v>101633903</v>
      </c>
      <c r="B460" s="27" t="s">
        <v>59</v>
      </c>
      <c r="C460" s="27" t="s">
        <v>50</v>
      </c>
      <c r="D460" s="31">
        <v>82787</v>
      </c>
      <c r="E460" s="31">
        <v>77731</v>
      </c>
      <c r="F460" s="31">
        <v>76691</v>
      </c>
      <c r="G460" s="31">
        <v>79070</v>
      </c>
      <c r="H460" s="19">
        <v>4667</v>
      </c>
      <c r="I460" s="19">
        <v>4684</v>
      </c>
      <c r="J460" s="19">
        <v>4671</v>
      </c>
      <c r="K460" s="19">
        <v>4674</v>
      </c>
      <c r="L460" s="22">
        <v>0.95789999999999997</v>
      </c>
      <c r="M460" s="74">
        <v>0.81240000000000001</v>
      </c>
      <c r="N460" s="23">
        <v>64.537000000000006</v>
      </c>
      <c r="O460" s="34">
        <v>9.5399999999999999E-2</v>
      </c>
      <c r="P460" s="34">
        <v>0.1265</v>
      </c>
      <c r="Q460" s="34">
        <v>8.1600000000000006E-2</v>
      </c>
      <c r="R460" s="34">
        <v>0.127</v>
      </c>
      <c r="S460" s="34">
        <v>0.1135</v>
      </c>
      <c r="T460" s="34">
        <v>0.1183</v>
      </c>
      <c r="U460" s="34">
        <v>9.6799999999999997E-2</v>
      </c>
      <c r="V460" s="34">
        <v>0.1239</v>
      </c>
      <c r="W460" s="19">
        <v>92.257999999999996</v>
      </c>
      <c r="X460" s="19">
        <v>59.042999999999999</v>
      </c>
      <c r="Y460" s="19">
        <v>0</v>
      </c>
      <c r="Z460" s="19">
        <v>151.30099999999999</v>
      </c>
      <c r="AA460" s="36">
        <v>59.814999999999991</v>
      </c>
      <c r="AB460" s="21">
        <v>11.962999999999999</v>
      </c>
      <c r="AC460" s="37">
        <v>1</v>
      </c>
      <c r="AD460" s="21">
        <v>0.6</v>
      </c>
      <c r="AE460" s="36">
        <v>1588.4690000000001</v>
      </c>
      <c r="AF460" s="36">
        <v>1610.633</v>
      </c>
      <c r="AG460" s="36">
        <v>1608.4079999999999</v>
      </c>
      <c r="AH460" s="36">
        <v>1615.877</v>
      </c>
      <c r="AI460" s="23">
        <v>1602.5029999999999</v>
      </c>
      <c r="AJ460" s="23">
        <v>163.864</v>
      </c>
      <c r="AK460" s="23">
        <v>228.40100000000001</v>
      </c>
      <c r="AL460" s="23">
        <v>1830.904</v>
      </c>
      <c r="AM460" s="22">
        <v>0.87</v>
      </c>
      <c r="AN460" s="23">
        <v>1525.826</v>
      </c>
      <c r="AO460" s="30">
        <v>213002.57</v>
      </c>
    </row>
    <row r="461" spans="1:41" x14ac:dyDescent="0.2">
      <c r="A461" s="26">
        <v>101636503</v>
      </c>
      <c r="B461" s="27" t="s">
        <v>60</v>
      </c>
      <c r="C461" s="27" t="s">
        <v>50</v>
      </c>
      <c r="D461" s="31">
        <v>145979</v>
      </c>
      <c r="E461" s="31">
        <v>140361</v>
      </c>
      <c r="F461" s="31">
        <v>144737</v>
      </c>
      <c r="G461" s="31">
        <v>143692</v>
      </c>
      <c r="H461" s="19">
        <v>8257</v>
      </c>
      <c r="I461" s="19">
        <v>8272</v>
      </c>
      <c r="J461" s="19">
        <v>8111</v>
      </c>
      <c r="K461" s="19">
        <v>8213</v>
      </c>
      <c r="L461" s="22">
        <v>0.52710000000000001</v>
      </c>
      <c r="M461" s="74">
        <v>-0.4229</v>
      </c>
      <c r="N461" s="23">
        <v>0</v>
      </c>
      <c r="O461" s="34">
        <v>2.3400000000000001E-2</v>
      </c>
      <c r="P461" s="34">
        <v>2.12E-2</v>
      </c>
      <c r="Q461" s="34">
        <v>2.6100000000000002E-2</v>
      </c>
      <c r="R461" s="34">
        <v>2.0199999999999999E-2</v>
      </c>
      <c r="S461" s="34">
        <v>2.1700000000000001E-2</v>
      </c>
      <c r="T461" s="34">
        <v>8.6E-3</v>
      </c>
      <c r="U461" s="34">
        <v>2.3699999999999999E-2</v>
      </c>
      <c r="V461" s="34">
        <v>1.67E-2</v>
      </c>
      <c r="W461" s="19">
        <v>55.987000000000002</v>
      </c>
      <c r="X461" s="19">
        <v>19.725000000000001</v>
      </c>
      <c r="Y461" s="19">
        <v>0</v>
      </c>
      <c r="Z461" s="19">
        <v>75.712000000000003</v>
      </c>
      <c r="AA461" s="36">
        <v>54.232000000000006</v>
      </c>
      <c r="AB461" s="21">
        <v>10.846</v>
      </c>
      <c r="AC461" s="37">
        <v>46</v>
      </c>
      <c r="AD461" s="21">
        <v>27.6</v>
      </c>
      <c r="AE461" s="36">
        <v>3937.1950000000002</v>
      </c>
      <c r="AF461" s="36">
        <v>3908.6579999999999</v>
      </c>
      <c r="AG461" s="36">
        <v>3851.348</v>
      </c>
      <c r="AH461" s="36">
        <v>3857.92</v>
      </c>
      <c r="AI461" s="23">
        <v>3899.067</v>
      </c>
      <c r="AJ461" s="23">
        <v>114.158</v>
      </c>
      <c r="AK461" s="23">
        <v>114.158</v>
      </c>
      <c r="AL461" s="23">
        <v>4013.2249999999999</v>
      </c>
      <c r="AM461" s="22">
        <v>1.1100000000000001</v>
      </c>
      <c r="AN461" s="23">
        <v>2348.0619999999999</v>
      </c>
      <c r="AO461" s="30">
        <v>327785.24</v>
      </c>
    </row>
    <row r="462" spans="1:41" x14ac:dyDescent="0.2">
      <c r="A462" s="26">
        <v>101637002</v>
      </c>
      <c r="B462" s="27" t="s">
        <v>61</v>
      </c>
      <c r="C462" s="27" t="s">
        <v>50</v>
      </c>
      <c r="D462" s="31">
        <v>61757</v>
      </c>
      <c r="E462" s="31">
        <v>62917</v>
      </c>
      <c r="F462" s="31">
        <v>61620</v>
      </c>
      <c r="G462" s="31">
        <v>62098</v>
      </c>
      <c r="H462" s="19">
        <v>11629</v>
      </c>
      <c r="I462" s="19">
        <v>11460</v>
      </c>
      <c r="J462" s="19">
        <v>11563</v>
      </c>
      <c r="K462" s="19">
        <v>11551</v>
      </c>
      <c r="L462" s="22">
        <v>1.2197</v>
      </c>
      <c r="M462" s="74">
        <v>0.49020000000000002</v>
      </c>
      <c r="N462" s="23">
        <v>0</v>
      </c>
      <c r="O462" s="34">
        <v>0.23960000000000001</v>
      </c>
      <c r="P462" s="34">
        <v>0.14299999999999999</v>
      </c>
      <c r="Q462" s="34">
        <v>0.25030000000000002</v>
      </c>
      <c r="R462" s="34">
        <v>0.13059999999999999</v>
      </c>
      <c r="S462" s="34">
        <v>0.22209999999999999</v>
      </c>
      <c r="T462" s="34">
        <v>9.6799999999999997E-2</v>
      </c>
      <c r="U462" s="34">
        <v>0.23730000000000001</v>
      </c>
      <c r="V462" s="34">
        <v>0.1235</v>
      </c>
      <c r="W462" s="19">
        <v>375.80900000000003</v>
      </c>
      <c r="X462" s="19">
        <v>97.793000000000006</v>
      </c>
      <c r="Y462" s="19">
        <v>0</v>
      </c>
      <c r="Z462" s="19">
        <v>473.60199999999998</v>
      </c>
      <c r="AA462" s="36">
        <v>188.93700000000001</v>
      </c>
      <c r="AB462" s="21">
        <v>37.786999999999999</v>
      </c>
      <c r="AC462" s="37">
        <v>22</v>
      </c>
      <c r="AD462" s="21">
        <v>13.2</v>
      </c>
      <c r="AE462" s="36">
        <v>2639.48</v>
      </c>
      <c r="AF462" s="36">
        <v>2723.125</v>
      </c>
      <c r="AG462" s="36">
        <v>2768.4810000000002</v>
      </c>
      <c r="AH462" s="36">
        <v>2797.59</v>
      </c>
      <c r="AI462" s="23">
        <v>2710.3620000000001</v>
      </c>
      <c r="AJ462" s="23">
        <v>524.58900000000006</v>
      </c>
      <c r="AK462" s="23">
        <v>524.58900000000006</v>
      </c>
      <c r="AL462" s="23">
        <v>3234.951</v>
      </c>
      <c r="AM462" s="22">
        <v>0.95</v>
      </c>
      <c r="AN462" s="23">
        <v>3748.386</v>
      </c>
      <c r="AO462" s="30">
        <v>523267.96</v>
      </c>
    </row>
    <row r="463" spans="1:41" x14ac:dyDescent="0.2">
      <c r="A463" s="26">
        <v>101638003</v>
      </c>
      <c r="B463" s="27" t="s">
        <v>62</v>
      </c>
      <c r="C463" s="27" t="s">
        <v>50</v>
      </c>
      <c r="D463" s="31">
        <v>74389</v>
      </c>
      <c r="E463" s="31">
        <v>76082</v>
      </c>
      <c r="F463" s="31">
        <v>77823</v>
      </c>
      <c r="G463" s="31">
        <v>76098</v>
      </c>
      <c r="H463" s="19">
        <v>11521</v>
      </c>
      <c r="I463" s="19">
        <v>11418</v>
      </c>
      <c r="J463" s="19">
        <v>11253</v>
      </c>
      <c r="K463" s="19">
        <v>11397</v>
      </c>
      <c r="L463" s="22">
        <v>0.99529999999999996</v>
      </c>
      <c r="M463" s="74">
        <v>0.50070000000000003</v>
      </c>
      <c r="N463" s="23">
        <v>0</v>
      </c>
      <c r="O463" s="34">
        <v>0.2286</v>
      </c>
      <c r="P463" s="34">
        <v>0.1283</v>
      </c>
      <c r="Q463" s="34">
        <v>0.13270000000000001</v>
      </c>
      <c r="R463" s="34">
        <v>0.11899999999999999</v>
      </c>
      <c r="S463" s="34">
        <v>0.16800000000000001</v>
      </c>
      <c r="T463" s="34">
        <v>9.0399999999999994E-2</v>
      </c>
      <c r="U463" s="34">
        <v>0.1764</v>
      </c>
      <c r="V463" s="34">
        <v>0.11260000000000001</v>
      </c>
      <c r="W463" s="19">
        <v>353.93799999999999</v>
      </c>
      <c r="X463" s="19">
        <v>112.96299999999999</v>
      </c>
      <c r="Y463" s="19">
        <v>0</v>
      </c>
      <c r="Z463" s="19">
        <v>466.90100000000001</v>
      </c>
      <c r="AA463" s="36">
        <v>101.402</v>
      </c>
      <c r="AB463" s="21">
        <v>20.28</v>
      </c>
      <c r="AC463" s="37">
        <v>51</v>
      </c>
      <c r="AD463" s="21">
        <v>30.6</v>
      </c>
      <c r="AE463" s="36">
        <v>3344.0819999999999</v>
      </c>
      <c r="AF463" s="36">
        <v>3315.8629999999998</v>
      </c>
      <c r="AG463" s="36">
        <v>3337.1990000000001</v>
      </c>
      <c r="AH463" s="36">
        <v>3337.3150000000001</v>
      </c>
      <c r="AI463" s="23">
        <v>3332.3809999999999</v>
      </c>
      <c r="AJ463" s="23">
        <v>517.78099999999995</v>
      </c>
      <c r="AK463" s="23">
        <v>517.78099999999995</v>
      </c>
      <c r="AL463" s="23">
        <v>3850.1619999999998</v>
      </c>
      <c r="AM463" s="22">
        <v>1.1000000000000001</v>
      </c>
      <c r="AN463" s="23">
        <v>4215.2730000000001</v>
      </c>
      <c r="AO463" s="30">
        <v>588444.55000000005</v>
      </c>
    </row>
    <row r="464" spans="1:41" x14ac:dyDescent="0.2">
      <c r="A464" s="26">
        <v>101638803</v>
      </c>
      <c r="B464" s="27" t="s">
        <v>63</v>
      </c>
      <c r="C464" s="27" t="s">
        <v>50</v>
      </c>
      <c r="D464" s="31">
        <v>55068</v>
      </c>
      <c r="E464" s="31">
        <v>54536</v>
      </c>
      <c r="F464" s="31">
        <v>53661</v>
      </c>
      <c r="G464" s="31">
        <v>54422</v>
      </c>
      <c r="H464" s="19">
        <v>6739</v>
      </c>
      <c r="I464" s="19">
        <v>6691</v>
      </c>
      <c r="J464" s="19">
        <v>6643</v>
      </c>
      <c r="K464" s="19">
        <v>6691</v>
      </c>
      <c r="L464" s="22">
        <v>1.3916999999999999</v>
      </c>
      <c r="M464" s="74">
        <v>-1.6869000000000001</v>
      </c>
      <c r="N464" s="23">
        <v>0</v>
      </c>
      <c r="O464" s="34">
        <v>0.27610000000000001</v>
      </c>
      <c r="P464" s="34">
        <v>0.16170000000000001</v>
      </c>
      <c r="Q464" s="34">
        <v>0.2109</v>
      </c>
      <c r="R464" s="34">
        <v>0.26190000000000002</v>
      </c>
      <c r="S464" s="34">
        <v>0.23119999999999999</v>
      </c>
      <c r="T464" s="34">
        <v>0.26179999999999998</v>
      </c>
      <c r="U464" s="34">
        <v>0.2394</v>
      </c>
      <c r="V464" s="34">
        <v>0.22850000000000001</v>
      </c>
      <c r="W464" s="19">
        <v>228.589</v>
      </c>
      <c r="X464" s="19">
        <v>109.09099999999999</v>
      </c>
      <c r="Y464" s="19">
        <v>0</v>
      </c>
      <c r="Z464" s="19">
        <v>337.68</v>
      </c>
      <c r="AA464" s="36">
        <v>122.85899999999999</v>
      </c>
      <c r="AB464" s="21">
        <v>24.571999999999999</v>
      </c>
      <c r="AC464" s="37">
        <v>91</v>
      </c>
      <c r="AD464" s="21">
        <v>54.6</v>
      </c>
      <c r="AE464" s="36">
        <v>1591.402</v>
      </c>
      <c r="AF464" s="36">
        <v>1581.6759999999999</v>
      </c>
      <c r="AG464" s="36">
        <v>1569.739</v>
      </c>
      <c r="AH464" s="36">
        <v>1534.692</v>
      </c>
      <c r="AI464" s="23">
        <v>1580.9390000000001</v>
      </c>
      <c r="AJ464" s="23">
        <v>416.85199999999998</v>
      </c>
      <c r="AK464" s="23">
        <v>416.85199999999998</v>
      </c>
      <c r="AL464" s="23">
        <v>1997.7909999999999</v>
      </c>
      <c r="AM464" s="22">
        <v>1.1299999999999999</v>
      </c>
      <c r="AN464" s="23">
        <v>3141.768</v>
      </c>
      <c r="AO464" s="30">
        <v>438585.18</v>
      </c>
    </row>
    <row r="465" spans="1:41" x14ac:dyDescent="0.2">
      <c r="A465" s="26">
        <v>119648703</v>
      </c>
      <c r="B465" s="27" t="s">
        <v>459</v>
      </c>
      <c r="C465" s="27" t="s">
        <v>460</v>
      </c>
      <c r="D465" s="31">
        <v>61250</v>
      </c>
      <c r="E465" s="31">
        <v>60431</v>
      </c>
      <c r="F465" s="31">
        <v>58563</v>
      </c>
      <c r="G465" s="31">
        <v>60081</v>
      </c>
      <c r="H465" s="19">
        <v>8994</v>
      </c>
      <c r="I465" s="19">
        <v>8755</v>
      </c>
      <c r="J465" s="19">
        <v>8643</v>
      </c>
      <c r="K465" s="19">
        <v>8797</v>
      </c>
      <c r="L465" s="22">
        <v>1.2605999999999999</v>
      </c>
      <c r="M465" s="74">
        <v>0.74580000000000002</v>
      </c>
      <c r="N465" s="23">
        <v>0</v>
      </c>
      <c r="O465" s="34">
        <v>0.13639999999999999</v>
      </c>
      <c r="P465" s="34">
        <v>0.1671</v>
      </c>
      <c r="Q465" s="34">
        <v>0.17630000000000001</v>
      </c>
      <c r="R465" s="34">
        <v>0.16789999999999999</v>
      </c>
      <c r="S465" s="34">
        <v>0.14180000000000001</v>
      </c>
      <c r="T465" s="34">
        <v>0.19700000000000001</v>
      </c>
      <c r="U465" s="34">
        <v>0.1515</v>
      </c>
      <c r="V465" s="34">
        <v>0.17730000000000001</v>
      </c>
      <c r="W465" s="19">
        <v>224.934</v>
      </c>
      <c r="X465" s="19">
        <v>131.62</v>
      </c>
      <c r="Y465" s="19">
        <v>0</v>
      </c>
      <c r="Z465" s="19">
        <v>356.55399999999997</v>
      </c>
      <c r="AA465" s="36">
        <v>139.702</v>
      </c>
      <c r="AB465" s="21">
        <v>27.94</v>
      </c>
      <c r="AC465" s="37">
        <v>13</v>
      </c>
      <c r="AD465" s="21">
        <v>7.8</v>
      </c>
      <c r="AE465" s="36">
        <v>2474.5259999999998</v>
      </c>
      <c r="AF465" s="36">
        <v>2483.3910000000001</v>
      </c>
      <c r="AG465" s="36">
        <v>2483.3130000000001</v>
      </c>
      <c r="AH465" s="36">
        <v>2471.9960000000001</v>
      </c>
      <c r="AI465" s="23">
        <v>2480.41</v>
      </c>
      <c r="AJ465" s="23">
        <v>392.29399999999998</v>
      </c>
      <c r="AK465" s="23">
        <v>392.29399999999998</v>
      </c>
      <c r="AL465" s="23">
        <v>2872.7040000000002</v>
      </c>
      <c r="AM465" s="22">
        <v>1.34</v>
      </c>
      <c r="AN465" s="23">
        <v>4852.5829999999996</v>
      </c>
      <c r="AO465" s="30">
        <v>677411.88</v>
      </c>
    </row>
    <row r="466" spans="1:41" x14ac:dyDescent="0.2">
      <c r="A466" s="26">
        <v>119648903</v>
      </c>
      <c r="B466" s="27" t="s">
        <v>461</v>
      </c>
      <c r="C466" s="27" t="s">
        <v>460</v>
      </c>
      <c r="D466" s="31">
        <v>62721</v>
      </c>
      <c r="E466" s="31">
        <v>64003</v>
      </c>
      <c r="F466" s="31">
        <v>63185</v>
      </c>
      <c r="G466" s="31">
        <v>63303</v>
      </c>
      <c r="H466" s="19">
        <v>6236</v>
      </c>
      <c r="I466" s="19">
        <v>6095</v>
      </c>
      <c r="J466" s="19">
        <v>5821</v>
      </c>
      <c r="K466" s="19">
        <v>6051</v>
      </c>
      <c r="L466" s="22">
        <v>1.1964999999999999</v>
      </c>
      <c r="M466" s="74">
        <v>0.7772</v>
      </c>
      <c r="N466" s="23">
        <v>9.9269999999999996</v>
      </c>
      <c r="O466" s="34">
        <v>0.18740000000000001</v>
      </c>
      <c r="P466" s="34">
        <v>0.14760000000000001</v>
      </c>
      <c r="Q466" s="34">
        <v>0.16889999999999999</v>
      </c>
      <c r="R466" s="34">
        <v>0.19600000000000001</v>
      </c>
      <c r="S466" s="34">
        <v>0.15620000000000001</v>
      </c>
      <c r="T466" s="34">
        <v>0.21199999999999999</v>
      </c>
      <c r="U466" s="34">
        <v>0.17080000000000001</v>
      </c>
      <c r="V466" s="34">
        <v>0.1852</v>
      </c>
      <c r="W466" s="19">
        <v>188.333</v>
      </c>
      <c r="X466" s="19">
        <v>102.10599999999999</v>
      </c>
      <c r="Y466" s="19">
        <v>0</v>
      </c>
      <c r="Z466" s="19">
        <v>290.43900000000002</v>
      </c>
      <c r="AA466" s="36">
        <v>96.468000000000004</v>
      </c>
      <c r="AB466" s="21">
        <v>19.294</v>
      </c>
      <c r="AC466" s="37">
        <v>14</v>
      </c>
      <c r="AD466" s="21">
        <v>8.4</v>
      </c>
      <c r="AE466" s="36">
        <v>1837.7550000000001</v>
      </c>
      <c r="AF466" s="36">
        <v>1821.864</v>
      </c>
      <c r="AG466" s="36">
        <v>1826.626</v>
      </c>
      <c r="AH466" s="36">
        <v>1826.3989999999999</v>
      </c>
      <c r="AI466" s="23">
        <v>1828.748</v>
      </c>
      <c r="AJ466" s="23">
        <v>318.13299999999998</v>
      </c>
      <c r="AK466" s="23">
        <v>328.06</v>
      </c>
      <c r="AL466" s="23">
        <v>2156.808</v>
      </c>
      <c r="AM466" s="22">
        <v>1.31</v>
      </c>
      <c r="AN466" s="23">
        <v>3380.6129999999998</v>
      </c>
      <c r="AO466" s="30">
        <v>471927.51</v>
      </c>
    </row>
    <row r="467" spans="1:41" x14ac:dyDescent="0.2">
      <c r="A467" s="26">
        <v>107650603</v>
      </c>
      <c r="B467" s="27" t="s">
        <v>180</v>
      </c>
      <c r="C467" s="27" t="s">
        <v>181</v>
      </c>
      <c r="D467" s="31">
        <v>59220</v>
      </c>
      <c r="E467" s="31">
        <v>60098</v>
      </c>
      <c r="F467" s="31">
        <v>62829</v>
      </c>
      <c r="G467" s="31">
        <v>60716</v>
      </c>
      <c r="H467" s="19">
        <v>8309</v>
      </c>
      <c r="I467" s="19">
        <v>8088</v>
      </c>
      <c r="J467" s="19">
        <v>8157</v>
      </c>
      <c r="K467" s="19">
        <v>8185</v>
      </c>
      <c r="L467" s="22">
        <v>1.2475000000000001</v>
      </c>
      <c r="M467" s="74">
        <v>0.4672</v>
      </c>
      <c r="N467" s="23">
        <v>0</v>
      </c>
      <c r="O467" s="34">
        <v>0.29459999999999997</v>
      </c>
      <c r="P467" s="34">
        <v>7.7299999999999994E-2</v>
      </c>
      <c r="Q467" s="34">
        <v>0.2145</v>
      </c>
      <c r="R467" s="34">
        <v>0.1211</v>
      </c>
      <c r="S467" s="34">
        <v>0.188</v>
      </c>
      <c r="T467" s="34">
        <v>8.8400000000000006E-2</v>
      </c>
      <c r="U467" s="34">
        <v>0.2324</v>
      </c>
      <c r="V467" s="34">
        <v>9.5600000000000004E-2</v>
      </c>
      <c r="W467" s="19">
        <v>350.48500000000001</v>
      </c>
      <c r="X467" s="19">
        <v>72.087999999999994</v>
      </c>
      <c r="Y467" s="19">
        <v>0</v>
      </c>
      <c r="Z467" s="19">
        <v>422.57299999999998</v>
      </c>
      <c r="AA467" s="36">
        <v>115.83300000000001</v>
      </c>
      <c r="AB467" s="21">
        <v>23.167000000000002</v>
      </c>
      <c r="AC467" s="37">
        <v>47</v>
      </c>
      <c r="AD467" s="21">
        <v>28.2</v>
      </c>
      <c r="AE467" s="36">
        <v>2513.5169999999998</v>
      </c>
      <c r="AF467" s="36">
        <v>2522.2220000000002</v>
      </c>
      <c r="AG467" s="36">
        <v>2468.893</v>
      </c>
      <c r="AH467" s="36">
        <v>2461.5659999999998</v>
      </c>
      <c r="AI467" s="23">
        <v>2501.5439999999999</v>
      </c>
      <c r="AJ467" s="23">
        <v>473.94</v>
      </c>
      <c r="AK467" s="23">
        <v>473.94</v>
      </c>
      <c r="AL467" s="23">
        <v>2975.4839999999999</v>
      </c>
      <c r="AM467" s="22">
        <v>1.04</v>
      </c>
      <c r="AN467" s="23">
        <v>3860.393</v>
      </c>
      <c r="AO467" s="30">
        <v>538903.93999999994</v>
      </c>
    </row>
    <row r="468" spans="1:41" x14ac:dyDescent="0.2">
      <c r="A468" s="26">
        <v>107650703</v>
      </c>
      <c r="B468" s="27" t="s">
        <v>182</v>
      </c>
      <c r="C468" s="27" t="s">
        <v>181</v>
      </c>
      <c r="D468" s="31">
        <v>86051</v>
      </c>
      <c r="E468" s="31">
        <v>83364</v>
      </c>
      <c r="F468" s="31">
        <v>80133</v>
      </c>
      <c r="G468" s="31">
        <v>83183</v>
      </c>
      <c r="H468" s="19">
        <v>5995</v>
      </c>
      <c r="I468" s="19">
        <v>5931</v>
      </c>
      <c r="J468" s="19">
        <v>6071</v>
      </c>
      <c r="K468" s="19">
        <v>5999</v>
      </c>
      <c r="L468" s="22">
        <v>0.91049999999999998</v>
      </c>
      <c r="M468" s="74">
        <v>0.49890000000000001</v>
      </c>
      <c r="N468" s="23">
        <v>0</v>
      </c>
      <c r="O468" s="34">
        <v>0.1303</v>
      </c>
      <c r="P468" s="34">
        <v>0.104</v>
      </c>
      <c r="Q468" s="34">
        <v>0.14860000000000001</v>
      </c>
      <c r="R468" s="34">
        <v>0.1152</v>
      </c>
      <c r="S468" s="34">
        <v>0.1134</v>
      </c>
      <c r="T468" s="34">
        <v>0.13159999999999999</v>
      </c>
      <c r="U468" s="34">
        <v>0.1308</v>
      </c>
      <c r="V468" s="34">
        <v>0.1169</v>
      </c>
      <c r="W468" s="19">
        <v>131.804</v>
      </c>
      <c r="X468" s="19">
        <v>58.899000000000001</v>
      </c>
      <c r="Y468" s="19">
        <v>0</v>
      </c>
      <c r="Z468" s="19">
        <v>190.703</v>
      </c>
      <c r="AA468" s="36">
        <v>38.966000000000001</v>
      </c>
      <c r="AB468" s="21">
        <v>7.7930000000000001</v>
      </c>
      <c r="AC468" s="37">
        <v>11</v>
      </c>
      <c r="AD468" s="21">
        <v>6.6</v>
      </c>
      <c r="AE468" s="36">
        <v>1679.4590000000001</v>
      </c>
      <c r="AF468" s="36">
        <v>1717.9369999999999</v>
      </c>
      <c r="AG468" s="36">
        <v>1731.693</v>
      </c>
      <c r="AH468" s="36">
        <v>1754.5920000000001</v>
      </c>
      <c r="AI468" s="23">
        <v>1709.6959999999999</v>
      </c>
      <c r="AJ468" s="23">
        <v>205.096</v>
      </c>
      <c r="AK468" s="23">
        <v>205.096</v>
      </c>
      <c r="AL468" s="23">
        <v>1914.7919999999999</v>
      </c>
      <c r="AM468" s="22">
        <v>0.86</v>
      </c>
      <c r="AN468" s="23">
        <v>1499.34</v>
      </c>
      <c r="AO468" s="30">
        <v>209305.17</v>
      </c>
    </row>
    <row r="469" spans="1:41" x14ac:dyDescent="0.2">
      <c r="A469" s="26">
        <v>107651603</v>
      </c>
      <c r="B469" s="27" t="s">
        <v>183</v>
      </c>
      <c r="C469" s="27" t="s">
        <v>181</v>
      </c>
      <c r="D469" s="31">
        <v>65161</v>
      </c>
      <c r="E469" s="31">
        <v>65980</v>
      </c>
      <c r="F469" s="31">
        <v>61283</v>
      </c>
      <c r="G469" s="31">
        <v>64141</v>
      </c>
      <c r="H469" s="19">
        <v>7161</v>
      </c>
      <c r="I469" s="19">
        <v>7202</v>
      </c>
      <c r="J469" s="19">
        <v>7139</v>
      </c>
      <c r="K469" s="19">
        <v>7167</v>
      </c>
      <c r="L469" s="22">
        <v>1.1809000000000001</v>
      </c>
      <c r="M469" s="74">
        <v>0.72640000000000005</v>
      </c>
      <c r="N469" s="23">
        <v>0</v>
      </c>
      <c r="O469" s="34">
        <v>0.1767</v>
      </c>
      <c r="P469" s="34">
        <v>0.18609999999999999</v>
      </c>
      <c r="Q469" s="34">
        <v>0.14149999999999999</v>
      </c>
      <c r="R469" s="34">
        <v>0.19539999999999999</v>
      </c>
      <c r="S469" s="34">
        <v>0.11</v>
      </c>
      <c r="T469" s="34">
        <v>0.25040000000000001</v>
      </c>
      <c r="U469" s="34">
        <v>0.14269999999999999</v>
      </c>
      <c r="V469" s="34">
        <v>0.21060000000000001</v>
      </c>
      <c r="W469" s="19">
        <v>162.79900000000001</v>
      </c>
      <c r="X469" s="19">
        <v>120.131</v>
      </c>
      <c r="Y469" s="19">
        <v>0</v>
      </c>
      <c r="Z469" s="19">
        <v>282.93</v>
      </c>
      <c r="AA469" s="36">
        <v>82.652999999999992</v>
      </c>
      <c r="AB469" s="21">
        <v>16.530999999999999</v>
      </c>
      <c r="AC469" s="37">
        <v>8</v>
      </c>
      <c r="AD469" s="21">
        <v>4.8</v>
      </c>
      <c r="AE469" s="36">
        <v>1901.415</v>
      </c>
      <c r="AF469" s="36">
        <v>1871.932</v>
      </c>
      <c r="AG469" s="36">
        <v>1883.7070000000001</v>
      </c>
      <c r="AH469" s="36">
        <v>1941.39</v>
      </c>
      <c r="AI469" s="23">
        <v>1885.6849999999999</v>
      </c>
      <c r="AJ469" s="23">
        <v>304.26100000000002</v>
      </c>
      <c r="AK469" s="23">
        <v>304.26100000000002</v>
      </c>
      <c r="AL469" s="23">
        <v>2189.9459999999999</v>
      </c>
      <c r="AM469" s="22">
        <v>0.79</v>
      </c>
      <c r="AN469" s="23">
        <v>2043.0250000000001</v>
      </c>
      <c r="AO469" s="30">
        <v>285202.62</v>
      </c>
    </row>
    <row r="470" spans="1:41" x14ac:dyDescent="0.2">
      <c r="A470" s="26">
        <v>107652603</v>
      </c>
      <c r="B470" s="27" t="s">
        <v>184</v>
      </c>
      <c r="C470" s="27" t="s">
        <v>181</v>
      </c>
      <c r="D470" s="31">
        <v>112594</v>
      </c>
      <c r="E470" s="31">
        <v>114105</v>
      </c>
      <c r="F470" s="31">
        <v>112167</v>
      </c>
      <c r="G470" s="31">
        <v>112955</v>
      </c>
      <c r="H470" s="19">
        <v>9877</v>
      </c>
      <c r="I470" s="19">
        <v>9685</v>
      </c>
      <c r="J470" s="19">
        <v>9534</v>
      </c>
      <c r="K470" s="19">
        <v>9699</v>
      </c>
      <c r="L470" s="22">
        <v>0.67049999999999998</v>
      </c>
      <c r="M470" s="74">
        <v>0.21029999999999999</v>
      </c>
      <c r="N470" s="23">
        <v>0</v>
      </c>
      <c r="O470" s="34">
        <v>3.3500000000000002E-2</v>
      </c>
      <c r="P470" s="34">
        <v>7.8100000000000003E-2</v>
      </c>
      <c r="Q470" s="34">
        <v>7.5200000000000003E-2</v>
      </c>
      <c r="R470" s="34">
        <v>2.8400000000000002E-2</v>
      </c>
      <c r="S470" s="34">
        <v>6.0400000000000002E-2</v>
      </c>
      <c r="T470" s="34">
        <v>2.7400000000000001E-2</v>
      </c>
      <c r="U470" s="34">
        <v>5.6399999999999999E-2</v>
      </c>
      <c r="V470" s="34">
        <v>4.4600000000000001E-2</v>
      </c>
      <c r="W470" s="19">
        <v>112.735</v>
      </c>
      <c r="X470" s="19">
        <v>44.573999999999998</v>
      </c>
      <c r="Y470" s="19">
        <v>0</v>
      </c>
      <c r="Z470" s="19">
        <v>157.309</v>
      </c>
      <c r="AA470" s="36">
        <v>59.066000000000003</v>
      </c>
      <c r="AB470" s="21">
        <v>11.813000000000001</v>
      </c>
      <c r="AC470" s="37">
        <v>40</v>
      </c>
      <c r="AD470" s="21">
        <v>24</v>
      </c>
      <c r="AE470" s="36">
        <v>3331.3989999999999</v>
      </c>
      <c r="AF470" s="36">
        <v>3381.328</v>
      </c>
      <c r="AG470" s="36">
        <v>3449.1950000000002</v>
      </c>
      <c r="AH470" s="36">
        <v>3452.3220000000001</v>
      </c>
      <c r="AI470" s="23">
        <v>3387.3069999999998</v>
      </c>
      <c r="AJ470" s="23">
        <v>193.12200000000001</v>
      </c>
      <c r="AK470" s="23">
        <v>193.12200000000001</v>
      </c>
      <c r="AL470" s="23">
        <v>3580.4290000000001</v>
      </c>
      <c r="AM470" s="22">
        <v>0.87</v>
      </c>
      <c r="AN470" s="23">
        <v>2088.59</v>
      </c>
      <c r="AO470" s="30">
        <v>291563.42</v>
      </c>
    </row>
    <row r="471" spans="1:41" x14ac:dyDescent="0.2">
      <c r="A471" s="26">
        <v>107653102</v>
      </c>
      <c r="B471" s="27" t="s">
        <v>185</v>
      </c>
      <c r="C471" s="27" t="s">
        <v>181</v>
      </c>
      <c r="D471" s="31">
        <v>71694</v>
      </c>
      <c r="E471" s="31">
        <v>67987</v>
      </c>
      <c r="F471" s="31">
        <v>69336</v>
      </c>
      <c r="G471" s="31">
        <v>69672</v>
      </c>
      <c r="H471" s="19">
        <v>12668</v>
      </c>
      <c r="I471" s="19">
        <v>12457</v>
      </c>
      <c r="J471" s="19">
        <v>12257</v>
      </c>
      <c r="K471" s="19">
        <v>12461</v>
      </c>
      <c r="L471" s="22">
        <v>1.0871</v>
      </c>
      <c r="M471" s="74">
        <v>0.41920000000000002</v>
      </c>
      <c r="N471" s="23">
        <v>0</v>
      </c>
      <c r="O471" s="34">
        <v>0.20349999999999999</v>
      </c>
      <c r="P471" s="34">
        <v>0.1043</v>
      </c>
      <c r="Q471" s="34">
        <v>0.12640000000000001</v>
      </c>
      <c r="R471" s="34">
        <v>0.13619999999999999</v>
      </c>
      <c r="S471" s="34">
        <v>0.1036</v>
      </c>
      <c r="T471" s="34">
        <v>0.1573</v>
      </c>
      <c r="U471" s="34">
        <v>0.14449999999999999</v>
      </c>
      <c r="V471" s="34">
        <v>0.1326</v>
      </c>
      <c r="W471" s="19">
        <v>294.577</v>
      </c>
      <c r="X471" s="19">
        <v>135.15899999999999</v>
      </c>
      <c r="Y471" s="19">
        <v>0</v>
      </c>
      <c r="Z471" s="19">
        <v>429.73599999999999</v>
      </c>
      <c r="AA471" s="36">
        <v>114.87799999999999</v>
      </c>
      <c r="AB471" s="21">
        <v>22.975999999999999</v>
      </c>
      <c r="AC471" s="37">
        <v>26</v>
      </c>
      <c r="AD471" s="21">
        <v>15.6</v>
      </c>
      <c r="AE471" s="36">
        <v>3397.663</v>
      </c>
      <c r="AF471" s="36">
        <v>3476.0709999999999</v>
      </c>
      <c r="AG471" s="36">
        <v>3550.348</v>
      </c>
      <c r="AH471" s="36">
        <v>3604.95</v>
      </c>
      <c r="AI471" s="23">
        <v>3474.694</v>
      </c>
      <c r="AJ471" s="23">
        <v>468.31200000000001</v>
      </c>
      <c r="AK471" s="23">
        <v>468.31200000000001</v>
      </c>
      <c r="AL471" s="23">
        <v>3943.0059999999999</v>
      </c>
      <c r="AM471" s="22">
        <v>0.94</v>
      </c>
      <c r="AN471" s="23">
        <v>4029.2550000000001</v>
      </c>
      <c r="AO471" s="30">
        <v>562476.77</v>
      </c>
    </row>
    <row r="472" spans="1:41" x14ac:dyDescent="0.2">
      <c r="A472" s="26">
        <v>107653203</v>
      </c>
      <c r="B472" s="27" t="s">
        <v>186</v>
      </c>
      <c r="C472" s="27" t="s">
        <v>181</v>
      </c>
      <c r="D472" s="31">
        <v>67240</v>
      </c>
      <c r="E472" s="31">
        <v>65977</v>
      </c>
      <c r="F472" s="31">
        <v>60231</v>
      </c>
      <c r="G472" s="31">
        <v>64483</v>
      </c>
      <c r="H472" s="19">
        <v>11950</v>
      </c>
      <c r="I472" s="19">
        <v>11937</v>
      </c>
      <c r="J472" s="19">
        <v>11742</v>
      </c>
      <c r="K472" s="19">
        <v>11876</v>
      </c>
      <c r="L472" s="22">
        <v>1.1746000000000001</v>
      </c>
      <c r="M472" s="74">
        <v>0.4904</v>
      </c>
      <c r="N472" s="23">
        <v>0</v>
      </c>
      <c r="O472" s="34">
        <v>7.1300000000000002E-2</v>
      </c>
      <c r="P472" s="34">
        <v>0.13239999999999999</v>
      </c>
      <c r="Q472" s="34">
        <v>0.04</v>
      </c>
      <c r="R472" s="34">
        <v>0.12130000000000001</v>
      </c>
      <c r="S472" s="34">
        <v>9.69E-2</v>
      </c>
      <c r="T472" s="34">
        <v>0.1124</v>
      </c>
      <c r="U472" s="34">
        <v>6.9400000000000003E-2</v>
      </c>
      <c r="V472" s="34">
        <v>0.122</v>
      </c>
      <c r="W472" s="19">
        <v>110.548</v>
      </c>
      <c r="X472" s="19">
        <v>97.167000000000002</v>
      </c>
      <c r="Y472" s="19">
        <v>0</v>
      </c>
      <c r="Z472" s="19">
        <v>207.715</v>
      </c>
      <c r="AA472" s="36">
        <v>185.87700000000001</v>
      </c>
      <c r="AB472" s="21">
        <v>37.174999999999997</v>
      </c>
      <c r="AC472" s="37">
        <v>44</v>
      </c>
      <c r="AD472" s="21">
        <v>26.4</v>
      </c>
      <c r="AE472" s="36">
        <v>2654.8440000000001</v>
      </c>
      <c r="AF472" s="36">
        <v>2658.645</v>
      </c>
      <c r="AG472" s="36">
        <v>2645.8910000000001</v>
      </c>
      <c r="AH472" s="36">
        <v>2690.145</v>
      </c>
      <c r="AI472" s="23">
        <v>2653.127</v>
      </c>
      <c r="AJ472" s="23">
        <v>271.29000000000002</v>
      </c>
      <c r="AK472" s="23">
        <v>271.29000000000002</v>
      </c>
      <c r="AL472" s="23">
        <v>2924.4169999999999</v>
      </c>
      <c r="AM472" s="22">
        <v>0.75</v>
      </c>
      <c r="AN472" s="23">
        <v>2576.2649999999999</v>
      </c>
      <c r="AO472" s="30">
        <v>359641.97</v>
      </c>
    </row>
    <row r="473" spans="1:41" x14ac:dyDescent="0.2">
      <c r="A473" s="26">
        <v>107653802</v>
      </c>
      <c r="B473" s="27" t="s">
        <v>187</v>
      </c>
      <c r="C473" s="27" t="s">
        <v>181</v>
      </c>
      <c r="D473" s="31">
        <v>80367</v>
      </c>
      <c r="E473" s="31">
        <v>78177</v>
      </c>
      <c r="F473" s="31">
        <v>75510</v>
      </c>
      <c r="G473" s="31">
        <v>78018</v>
      </c>
      <c r="H473" s="19">
        <v>20617</v>
      </c>
      <c r="I473" s="19">
        <v>20877</v>
      </c>
      <c r="J473" s="19">
        <v>20569</v>
      </c>
      <c r="K473" s="19">
        <v>20688</v>
      </c>
      <c r="L473" s="22">
        <v>0.9708</v>
      </c>
      <c r="M473" s="74">
        <v>0.18240000000000001</v>
      </c>
      <c r="N473" s="23">
        <v>0</v>
      </c>
      <c r="O473" s="34">
        <v>0.1133</v>
      </c>
      <c r="P473" s="34">
        <v>0.1401</v>
      </c>
      <c r="Q473" s="34">
        <v>6.8099999999999994E-2</v>
      </c>
      <c r="R473" s="34">
        <v>0.12770000000000001</v>
      </c>
      <c r="S473" s="34">
        <v>6.1899999999999997E-2</v>
      </c>
      <c r="T473" s="34">
        <v>0.1215</v>
      </c>
      <c r="U473" s="34">
        <v>8.1100000000000005E-2</v>
      </c>
      <c r="V473" s="34">
        <v>0.1298</v>
      </c>
      <c r="W473" s="19">
        <v>254.917</v>
      </c>
      <c r="X473" s="19">
        <v>203.99700000000001</v>
      </c>
      <c r="Y473" s="19">
        <v>0</v>
      </c>
      <c r="Z473" s="19">
        <v>458.91399999999999</v>
      </c>
      <c r="AA473" s="36">
        <v>246.005</v>
      </c>
      <c r="AB473" s="21">
        <v>49.201000000000001</v>
      </c>
      <c r="AC473" s="37">
        <v>56</v>
      </c>
      <c r="AD473" s="21">
        <v>33.6</v>
      </c>
      <c r="AE473" s="36">
        <v>5238.7430000000004</v>
      </c>
      <c r="AF473" s="36">
        <v>5291.5460000000003</v>
      </c>
      <c r="AG473" s="36">
        <v>5352.9579999999996</v>
      </c>
      <c r="AH473" s="36">
        <v>5506.4430000000002</v>
      </c>
      <c r="AI473" s="23">
        <v>5294.4160000000002</v>
      </c>
      <c r="AJ473" s="23">
        <v>541.71500000000003</v>
      </c>
      <c r="AK473" s="23">
        <v>541.71500000000003</v>
      </c>
      <c r="AL473" s="23">
        <v>5836.1310000000003</v>
      </c>
      <c r="AM473" s="22">
        <v>0.86</v>
      </c>
      <c r="AN473" s="23">
        <v>4872.5159999999996</v>
      </c>
      <c r="AO473" s="30">
        <v>680194.49</v>
      </c>
    </row>
    <row r="474" spans="1:41" x14ac:dyDescent="0.2">
      <c r="A474" s="26">
        <v>107654103</v>
      </c>
      <c r="B474" s="27" t="s">
        <v>188</v>
      </c>
      <c r="C474" s="27" t="s">
        <v>181</v>
      </c>
      <c r="D474" s="31">
        <v>49188</v>
      </c>
      <c r="E474" s="31">
        <v>49741</v>
      </c>
      <c r="F474" s="31">
        <v>48149</v>
      </c>
      <c r="G474" s="31">
        <v>49026</v>
      </c>
      <c r="H474" s="19">
        <v>4316</v>
      </c>
      <c r="I474" s="19">
        <v>4264</v>
      </c>
      <c r="J474" s="19">
        <v>4295</v>
      </c>
      <c r="K474" s="19">
        <v>4292</v>
      </c>
      <c r="L474" s="22">
        <v>1.5448999999999999</v>
      </c>
      <c r="M474" s="74">
        <v>-1.4077</v>
      </c>
      <c r="N474" s="23">
        <v>0</v>
      </c>
      <c r="O474" s="34">
        <v>0.34789999999999999</v>
      </c>
      <c r="P474" s="34">
        <v>0.16009999999999999</v>
      </c>
      <c r="Q474" s="34">
        <v>0.4471</v>
      </c>
      <c r="R474" s="34">
        <v>5.6599999999999998E-2</v>
      </c>
      <c r="S474" s="34">
        <v>0.47470000000000001</v>
      </c>
      <c r="T474" s="34">
        <v>0.11650000000000001</v>
      </c>
      <c r="U474" s="34">
        <v>0.42320000000000002</v>
      </c>
      <c r="V474" s="34">
        <v>0.1111</v>
      </c>
      <c r="W474" s="19">
        <v>261.15600000000001</v>
      </c>
      <c r="X474" s="19">
        <v>34.28</v>
      </c>
      <c r="Y474" s="19">
        <v>130.578</v>
      </c>
      <c r="Z474" s="19">
        <v>426.01400000000001</v>
      </c>
      <c r="AA474" s="36">
        <v>102.17400000000001</v>
      </c>
      <c r="AB474" s="21">
        <v>20.434999999999999</v>
      </c>
      <c r="AC474" s="37">
        <v>29</v>
      </c>
      <c r="AD474" s="21">
        <v>17.399999999999999</v>
      </c>
      <c r="AE474" s="36">
        <v>1028.499</v>
      </c>
      <c r="AF474" s="36">
        <v>1023.596</v>
      </c>
      <c r="AG474" s="36">
        <v>951.22900000000004</v>
      </c>
      <c r="AH474" s="36">
        <v>1013.352</v>
      </c>
      <c r="AI474" s="23">
        <v>1001.1079999999999</v>
      </c>
      <c r="AJ474" s="23">
        <v>463.84899999999999</v>
      </c>
      <c r="AK474" s="23">
        <v>463.84899999999999</v>
      </c>
      <c r="AL474" s="23">
        <v>1464.9570000000001</v>
      </c>
      <c r="AM474" s="22">
        <v>1.17</v>
      </c>
      <c r="AN474" s="23">
        <v>2647.9580000000001</v>
      </c>
      <c r="AO474" s="30">
        <v>369650.19</v>
      </c>
    </row>
    <row r="475" spans="1:41" x14ac:dyDescent="0.2">
      <c r="A475" s="26">
        <v>107654403</v>
      </c>
      <c r="B475" s="27" t="s">
        <v>189</v>
      </c>
      <c r="C475" s="27" t="s">
        <v>181</v>
      </c>
      <c r="D475" s="31">
        <v>64981</v>
      </c>
      <c r="E475" s="31">
        <v>65484</v>
      </c>
      <c r="F475" s="31">
        <v>62783</v>
      </c>
      <c r="G475" s="31">
        <v>64416</v>
      </c>
      <c r="H475" s="19">
        <v>11884</v>
      </c>
      <c r="I475" s="19">
        <v>11837</v>
      </c>
      <c r="J475" s="19">
        <v>11737</v>
      </c>
      <c r="K475" s="19">
        <v>11819</v>
      </c>
      <c r="L475" s="22">
        <v>1.1758</v>
      </c>
      <c r="M475" s="74">
        <v>0.51149999999999995</v>
      </c>
      <c r="N475" s="23">
        <v>0</v>
      </c>
      <c r="O475" s="34">
        <v>0.1643</v>
      </c>
      <c r="P475" s="34">
        <v>0.1154</v>
      </c>
      <c r="Q475" s="34">
        <v>0.18779999999999999</v>
      </c>
      <c r="R475" s="34">
        <v>0.12939999999999999</v>
      </c>
      <c r="S475" s="34">
        <v>0.1739</v>
      </c>
      <c r="T475" s="34">
        <v>0.113</v>
      </c>
      <c r="U475" s="34">
        <v>0.17530000000000001</v>
      </c>
      <c r="V475" s="34">
        <v>0.1193</v>
      </c>
      <c r="W475" s="19">
        <v>360.548</v>
      </c>
      <c r="X475" s="19">
        <v>122.685</v>
      </c>
      <c r="Y475" s="19">
        <v>0</v>
      </c>
      <c r="Z475" s="19">
        <v>483.233</v>
      </c>
      <c r="AA475" s="36">
        <v>162.20399999999998</v>
      </c>
      <c r="AB475" s="21">
        <v>32.441000000000003</v>
      </c>
      <c r="AC475" s="37">
        <v>17</v>
      </c>
      <c r="AD475" s="21">
        <v>10.199999999999999</v>
      </c>
      <c r="AE475" s="36">
        <v>3427.91</v>
      </c>
      <c r="AF475" s="36">
        <v>3458.6210000000001</v>
      </c>
      <c r="AG475" s="36">
        <v>3495.6289999999999</v>
      </c>
      <c r="AH475" s="36">
        <v>3531.998</v>
      </c>
      <c r="AI475" s="23">
        <v>3460.72</v>
      </c>
      <c r="AJ475" s="23">
        <v>525.87400000000002</v>
      </c>
      <c r="AK475" s="23">
        <v>525.87400000000002</v>
      </c>
      <c r="AL475" s="23">
        <v>3986.5940000000001</v>
      </c>
      <c r="AM475" s="22">
        <v>0.98</v>
      </c>
      <c r="AN475" s="23">
        <v>4593.6880000000001</v>
      </c>
      <c r="AO475" s="30">
        <v>641270.6</v>
      </c>
    </row>
    <row r="476" spans="1:41" x14ac:dyDescent="0.2">
      <c r="A476" s="26">
        <v>107654903</v>
      </c>
      <c r="B476" s="27" t="s">
        <v>190</v>
      </c>
      <c r="C476" s="27" t="s">
        <v>181</v>
      </c>
      <c r="D476" s="31">
        <v>69704</v>
      </c>
      <c r="E476" s="31">
        <v>66760</v>
      </c>
      <c r="F476" s="31">
        <v>64228</v>
      </c>
      <c r="G476" s="31">
        <v>66897</v>
      </c>
      <c r="H476" s="19">
        <v>6616</v>
      </c>
      <c r="I476" s="19">
        <v>6583</v>
      </c>
      <c r="J476" s="19">
        <v>6476</v>
      </c>
      <c r="K476" s="19">
        <v>6558</v>
      </c>
      <c r="L476" s="22">
        <v>1.1322000000000001</v>
      </c>
      <c r="M476" s="74">
        <v>0.8397</v>
      </c>
      <c r="N476" s="23">
        <v>99.945999999999998</v>
      </c>
      <c r="O476" s="34">
        <v>8.6499999999999994E-2</v>
      </c>
      <c r="P476" s="34">
        <v>0.29880000000000001</v>
      </c>
      <c r="Q476" s="34">
        <v>8.4900000000000003E-2</v>
      </c>
      <c r="R476" s="34">
        <v>0.31169999999999998</v>
      </c>
      <c r="S476" s="34">
        <v>7.4999999999999997E-2</v>
      </c>
      <c r="T476" s="34">
        <v>0.2792</v>
      </c>
      <c r="U476" s="34">
        <v>8.2100000000000006E-2</v>
      </c>
      <c r="V476" s="34">
        <v>0.29659999999999997</v>
      </c>
      <c r="W476" s="19">
        <v>68.567999999999998</v>
      </c>
      <c r="X476" s="19">
        <v>123.857</v>
      </c>
      <c r="Y476" s="19">
        <v>0</v>
      </c>
      <c r="Z476" s="19">
        <v>192.42500000000001</v>
      </c>
      <c r="AA476" s="36">
        <v>101.384</v>
      </c>
      <c r="AB476" s="21">
        <v>20.277000000000001</v>
      </c>
      <c r="AC476" s="37">
        <v>2</v>
      </c>
      <c r="AD476" s="21">
        <v>1.2</v>
      </c>
      <c r="AE476" s="36">
        <v>1391.9649999999999</v>
      </c>
      <c r="AF476" s="36">
        <v>1425.665</v>
      </c>
      <c r="AG476" s="36">
        <v>1432.99</v>
      </c>
      <c r="AH476" s="36">
        <v>1458.154</v>
      </c>
      <c r="AI476" s="23">
        <v>1416.873</v>
      </c>
      <c r="AJ476" s="23">
        <v>213.90199999999999</v>
      </c>
      <c r="AK476" s="23">
        <v>313.84800000000001</v>
      </c>
      <c r="AL476" s="23">
        <v>1730.721</v>
      </c>
      <c r="AM476" s="22">
        <v>0.83</v>
      </c>
      <c r="AN476" s="23">
        <v>1626.404</v>
      </c>
      <c r="AO476" s="30">
        <v>227043.08</v>
      </c>
    </row>
    <row r="477" spans="1:41" x14ac:dyDescent="0.2">
      <c r="A477" s="26">
        <v>107655803</v>
      </c>
      <c r="B477" s="27" t="s">
        <v>191</v>
      </c>
      <c r="C477" s="27" t="s">
        <v>181</v>
      </c>
      <c r="D477" s="31">
        <v>52889</v>
      </c>
      <c r="E477" s="31">
        <v>51094</v>
      </c>
      <c r="F477" s="31">
        <v>51364</v>
      </c>
      <c r="G477" s="31">
        <v>51782</v>
      </c>
      <c r="H477" s="19">
        <v>3129</v>
      </c>
      <c r="I477" s="19">
        <v>3182</v>
      </c>
      <c r="J477" s="19">
        <v>3236</v>
      </c>
      <c r="K477" s="19">
        <v>3182</v>
      </c>
      <c r="L477" s="22">
        <v>1.4626999999999999</v>
      </c>
      <c r="M477" s="74">
        <v>-0.2833</v>
      </c>
      <c r="N477" s="23">
        <v>0</v>
      </c>
      <c r="O477" s="34">
        <v>0.41620000000000001</v>
      </c>
      <c r="P477" s="34">
        <v>0.1757</v>
      </c>
      <c r="Q477" s="34">
        <v>0.32390000000000002</v>
      </c>
      <c r="R477" s="34">
        <v>0.24729999999999999</v>
      </c>
      <c r="S477" s="34">
        <v>0.24179999999999999</v>
      </c>
      <c r="T477" s="34">
        <v>0.3236</v>
      </c>
      <c r="U477" s="34">
        <v>0.32729999999999998</v>
      </c>
      <c r="V477" s="34">
        <v>0.24890000000000001</v>
      </c>
      <c r="W477" s="19">
        <v>135.227</v>
      </c>
      <c r="X477" s="19">
        <v>51.417999999999999</v>
      </c>
      <c r="Y477" s="19">
        <v>67.613</v>
      </c>
      <c r="Z477" s="19">
        <v>254.25800000000001</v>
      </c>
      <c r="AA477" s="36">
        <v>94.837999999999994</v>
      </c>
      <c r="AB477" s="21">
        <v>18.968</v>
      </c>
      <c r="AC477" s="37">
        <v>9</v>
      </c>
      <c r="AD477" s="21">
        <v>5.4</v>
      </c>
      <c r="AE477" s="36">
        <v>688.59799999999996</v>
      </c>
      <c r="AF477" s="36">
        <v>680.53099999999995</v>
      </c>
      <c r="AG477" s="36">
        <v>676.41899999999998</v>
      </c>
      <c r="AH477" s="36">
        <v>715.56399999999996</v>
      </c>
      <c r="AI477" s="23">
        <v>681.84900000000005</v>
      </c>
      <c r="AJ477" s="23">
        <v>278.62599999999998</v>
      </c>
      <c r="AK477" s="23">
        <v>278.62599999999998</v>
      </c>
      <c r="AL477" s="23">
        <v>960.47500000000002</v>
      </c>
      <c r="AM477" s="22">
        <v>1.0900000000000001</v>
      </c>
      <c r="AN477" s="23">
        <v>1531.327</v>
      </c>
      <c r="AO477" s="30">
        <v>213770.5</v>
      </c>
    </row>
    <row r="478" spans="1:41" x14ac:dyDescent="0.2">
      <c r="A478" s="26">
        <v>107655903</v>
      </c>
      <c r="B478" s="27" t="s">
        <v>192</v>
      </c>
      <c r="C478" s="27" t="s">
        <v>181</v>
      </c>
      <c r="D478" s="31">
        <v>63461</v>
      </c>
      <c r="E478" s="31">
        <v>60195</v>
      </c>
      <c r="F478" s="31">
        <v>58180</v>
      </c>
      <c r="G478" s="31">
        <v>60612</v>
      </c>
      <c r="H478" s="19">
        <v>7747</v>
      </c>
      <c r="I478" s="19">
        <v>7799</v>
      </c>
      <c r="J478" s="19">
        <v>7707</v>
      </c>
      <c r="K478" s="19">
        <v>7751</v>
      </c>
      <c r="L478" s="22">
        <v>1.2496</v>
      </c>
      <c r="M478" s="74">
        <v>0.7157</v>
      </c>
      <c r="N478" s="23">
        <v>0</v>
      </c>
      <c r="O478" s="34">
        <v>6.93E-2</v>
      </c>
      <c r="P478" s="34">
        <v>0.13750000000000001</v>
      </c>
      <c r="Q478" s="34">
        <v>8.5099999999999995E-2</v>
      </c>
      <c r="R478" s="34">
        <v>0.1179</v>
      </c>
      <c r="S478" s="34">
        <v>8.1699999999999995E-2</v>
      </c>
      <c r="T478" s="34">
        <v>9.0399999999999994E-2</v>
      </c>
      <c r="U478" s="34">
        <v>7.8700000000000006E-2</v>
      </c>
      <c r="V478" s="34">
        <v>0.1153</v>
      </c>
      <c r="W478" s="19">
        <v>92.82</v>
      </c>
      <c r="X478" s="19">
        <v>67.992999999999995</v>
      </c>
      <c r="Y478" s="19">
        <v>0</v>
      </c>
      <c r="Z478" s="19">
        <v>160.81299999999999</v>
      </c>
      <c r="AA478" s="36">
        <v>117.92500000000001</v>
      </c>
      <c r="AB478" s="21">
        <v>23.585000000000001</v>
      </c>
      <c r="AC478" s="37">
        <v>2</v>
      </c>
      <c r="AD478" s="21">
        <v>1.2</v>
      </c>
      <c r="AE478" s="36">
        <v>1965.692</v>
      </c>
      <c r="AF478" s="36">
        <v>2083.2359999999999</v>
      </c>
      <c r="AG478" s="36">
        <v>2005.0409999999999</v>
      </c>
      <c r="AH478" s="36">
        <v>1992.1210000000001</v>
      </c>
      <c r="AI478" s="23">
        <v>2017.99</v>
      </c>
      <c r="AJ478" s="23">
        <v>185.59800000000001</v>
      </c>
      <c r="AK478" s="23">
        <v>185.59800000000001</v>
      </c>
      <c r="AL478" s="23">
        <v>2203.5880000000002</v>
      </c>
      <c r="AM478" s="22">
        <v>0.83</v>
      </c>
      <c r="AN478" s="23">
        <v>2285.491</v>
      </c>
      <c r="AO478" s="30">
        <v>319050.44</v>
      </c>
    </row>
    <row r="479" spans="1:41" x14ac:dyDescent="0.2">
      <c r="A479" s="26">
        <v>107656303</v>
      </c>
      <c r="B479" s="27" t="s">
        <v>193</v>
      </c>
      <c r="C479" s="27" t="s">
        <v>181</v>
      </c>
      <c r="D479" s="31">
        <v>48685</v>
      </c>
      <c r="E479" s="31">
        <v>49207</v>
      </c>
      <c r="F479" s="31">
        <v>46475</v>
      </c>
      <c r="G479" s="31">
        <v>48122</v>
      </c>
      <c r="H479" s="19">
        <v>8409</v>
      </c>
      <c r="I479" s="19">
        <v>8185</v>
      </c>
      <c r="J479" s="19">
        <v>8071</v>
      </c>
      <c r="K479" s="19">
        <v>8222</v>
      </c>
      <c r="L479" s="22">
        <v>1.5739000000000001</v>
      </c>
      <c r="M479" s="74">
        <v>-1.3666</v>
      </c>
      <c r="N479" s="23">
        <v>0</v>
      </c>
      <c r="O479" s="34">
        <v>0.36080000000000001</v>
      </c>
      <c r="P479" s="34">
        <v>0.10009999999999999</v>
      </c>
      <c r="Q479" s="34">
        <v>0.26840000000000003</v>
      </c>
      <c r="R479" s="34">
        <v>0.1178</v>
      </c>
      <c r="S479" s="34">
        <v>0.36059999999999998</v>
      </c>
      <c r="T479" s="34">
        <v>0.1691</v>
      </c>
      <c r="U479" s="34">
        <v>0.32990000000000003</v>
      </c>
      <c r="V479" s="34">
        <v>0.129</v>
      </c>
      <c r="W479" s="19">
        <v>422.08499999999998</v>
      </c>
      <c r="X479" s="19">
        <v>82.522999999999996</v>
      </c>
      <c r="Y479" s="19">
        <v>211.04300000000001</v>
      </c>
      <c r="Z479" s="19">
        <v>715.65099999999995</v>
      </c>
      <c r="AA479" s="36">
        <v>163.86600000000001</v>
      </c>
      <c r="AB479" s="21">
        <v>32.773000000000003</v>
      </c>
      <c r="AC479" s="37">
        <v>33</v>
      </c>
      <c r="AD479" s="21">
        <v>19.8</v>
      </c>
      <c r="AE479" s="36">
        <v>2132.3890000000001</v>
      </c>
      <c r="AF479" s="36">
        <v>2058.567</v>
      </c>
      <c r="AG479" s="36">
        <v>1982.7260000000001</v>
      </c>
      <c r="AH479" s="36">
        <v>2098.8110000000001</v>
      </c>
      <c r="AI479" s="23">
        <v>2057.8939999999998</v>
      </c>
      <c r="AJ479" s="23">
        <v>768.22400000000005</v>
      </c>
      <c r="AK479" s="23">
        <v>768.22400000000005</v>
      </c>
      <c r="AL479" s="23">
        <v>2826.1179999999999</v>
      </c>
      <c r="AM479" s="22">
        <v>1.32</v>
      </c>
      <c r="AN479" s="23">
        <v>5871.3959999999997</v>
      </c>
      <c r="AO479" s="30">
        <v>819636.35</v>
      </c>
    </row>
    <row r="480" spans="1:41" x14ac:dyDescent="0.2">
      <c r="A480" s="26">
        <v>107656502</v>
      </c>
      <c r="B480" s="27" t="s">
        <v>194</v>
      </c>
      <c r="C480" s="27" t="s">
        <v>181</v>
      </c>
      <c r="D480" s="31">
        <v>95251</v>
      </c>
      <c r="E480" s="31">
        <v>90350</v>
      </c>
      <c r="F480" s="31">
        <v>84138</v>
      </c>
      <c r="G480" s="31">
        <v>89913</v>
      </c>
      <c r="H480" s="19">
        <v>15671</v>
      </c>
      <c r="I480" s="19">
        <v>15565</v>
      </c>
      <c r="J480" s="19">
        <v>15568</v>
      </c>
      <c r="K480" s="19">
        <v>15601</v>
      </c>
      <c r="L480" s="22">
        <v>0.84240000000000004</v>
      </c>
      <c r="M480" s="74">
        <v>-0.41460000000000002</v>
      </c>
      <c r="N480" s="23">
        <v>0</v>
      </c>
      <c r="O480" s="34">
        <v>8.6499999999999994E-2</v>
      </c>
      <c r="P480" s="34">
        <v>4.4900000000000002E-2</v>
      </c>
      <c r="Q480" s="34">
        <v>8.4000000000000005E-2</v>
      </c>
      <c r="R480" s="34">
        <v>4.8099999999999997E-2</v>
      </c>
      <c r="S480" s="34">
        <v>9.01E-2</v>
      </c>
      <c r="T480" s="34">
        <v>6.4000000000000001E-2</v>
      </c>
      <c r="U480" s="34">
        <v>8.6900000000000005E-2</v>
      </c>
      <c r="V480" s="34">
        <v>5.2299999999999999E-2</v>
      </c>
      <c r="W480" s="19">
        <v>260.21300000000002</v>
      </c>
      <c r="X480" s="19">
        <v>78.304000000000002</v>
      </c>
      <c r="Y480" s="19">
        <v>0</v>
      </c>
      <c r="Z480" s="19">
        <v>338.517</v>
      </c>
      <c r="AA480" s="36">
        <v>119.346</v>
      </c>
      <c r="AB480" s="21">
        <v>23.869</v>
      </c>
      <c r="AC480" s="37">
        <v>21</v>
      </c>
      <c r="AD480" s="21">
        <v>12.6</v>
      </c>
      <c r="AE480" s="36">
        <v>4990.665</v>
      </c>
      <c r="AF480" s="36">
        <v>5088.9719999999998</v>
      </c>
      <c r="AG480" s="36">
        <v>5089.2730000000001</v>
      </c>
      <c r="AH480" s="36">
        <v>5148.2389999999996</v>
      </c>
      <c r="AI480" s="23">
        <v>5056.3029999999999</v>
      </c>
      <c r="AJ480" s="23">
        <v>374.98599999999999</v>
      </c>
      <c r="AK480" s="23">
        <v>374.98599999999999</v>
      </c>
      <c r="AL480" s="23">
        <v>5431.2889999999998</v>
      </c>
      <c r="AM480" s="22">
        <v>0.74</v>
      </c>
      <c r="AN480" s="23">
        <v>3385.7350000000001</v>
      </c>
      <c r="AO480" s="30">
        <v>472642.53</v>
      </c>
    </row>
    <row r="481" spans="1:41" x14ac:dyDescent="0.2">
      <c r="A481" s="26">
        <v>107657103</v>
      </c>
      <c r="B481" s="27" t="s">
        <v>195</v>
      </c>
      <c r="C481" s="27" t="s">
        <v>181</v>
      </c>
      <c r="D481" s="31">
        <v>105594</v>
      </c>
      <c r="E481" s="31">
        <v>100639</v>
      </c>
      <c r="F481" s="31">
        <v>91535</v>
      </c>
      <c r="G481" s="31">
        <v>99256</v>
      </c>
      <c r="H481" s="19">
        <v>10736</v>
      </c>
      <c r="I481" s="19">
        <v>10823</v>
      </c>
      <c r="J481" s="19">
        <v>10725</v>
      </c>
      <c r="K481" s="19">
        <v>10761</v>
      </c>
      <c r="L481" s="22">
        <v>0.7631</v>
      </c>
      <c r="M481" s="74">
        <v>5.0099999999999999E-2</v>
      </c>
      <c r="N481" s="23">
        <v>0</v>
      </c>
      <c r="O481" s="34">
        <v>5.0200000000000002E-2</v>
      </c>
      <c r="P481" s="34">
        <v>0.15240000000000001</v>
      </c>
      <c r="Q481" s="34">
        <v>2.6599999999999999E-2</v>
      </c>
      <c r="R481" s="34">
        <v>0.1313</v>
      </c>
      <c r="S481" s="34">
        <v>3.0599999999999999E-2</v>
      </c>
      <c r="T481" s="34">
        <v>0.13200000000000001</v>
      </c>
      <c r="U481" s="34">
        <v>3.5799999999999998E-2</v>
      </c>
      <c r="V481" s="34">
        <v>0.1386</v>
      </c>
      <c r="W481" s="19">
        <v>80.900999999999996</v>
      </c>
      <c r="X481" s="19">
        <v>156.60499999999999</v>
      </c>
      <c r="Y481" s="19">
        <v>0</v>
      </c>
      <c r="Z481" s="19">
        <v>237.506</v>
      </c>
      <c r="AA481" s="36">
        <v>85.293999999999983</v>
      </c>
      <c r="AB481" s="21">
        <v>17.059000000000001</v>
      </c>
      <c r="AC481" s="37">
        <v>31</v>
      </c>
      <c r="AD481" s="21">
        <v>18.600000000000001</v>
      </c>
      <c r="AE481" s="36">
        <v>3766.3620000000001</v>
      </c>
      <c r="AF481" s="36">
        <v>3831.9360000000001</v>
      </c>
      <c r="AG481" s="36">
        <v>3847.6</v>
      </c>
      <c r="AH481" s="36">
        <v>3860.5070000000001</v>
      </c>
      <c r="AI481" s="23">
        <v>3815.299</v>
      </c>
      <c r="AJ481" s="23">
        <v>273.16500000000002</v>
      </c>
      <c r="AK481" s="23">
        <v>273.16500000000002</v>
      </c>
      <c r="AL481" s="23">
        <v>4088.4639999999999</v>
      </c>
      <c r="AM481" s="22">
        <v>0.75</v>
      </c>
      <c r="AN481" s="23">
        <v>2339.9299999999998</v>
      </c>
      <c r="AO481" s="30">
        <v>326650.03000000003</v>
      </c>
    </row>
    <row r="482" spans="1:41" x14ac:dyDescent="0.2">
      <c r="A482" s="26">
        <v>107657503</v>
      </c>
      <c r="B482" s="27" t="s">
        <v>196</v>
      </c>
      <c r="C482" s="27" t="s">
        <v>181</v>
      </c>
      <c r="D482" s="31">
        <v>61729</v>
      </c>
      <c r="E482" s="31">
        <v>61865</v>
      </c>
      <c r="F482" s="31">
        <v>59869</v>
      </c>
      <c r="G482" s="31">
        <v>61154</v>
      </c>
      <c r="H482" s="19">
        <v>6589</v>
      </c>
      <c r="I482" s="19">
        <v>6635</v>
      </c>
      <c r="J482" s="19">
        <v>6661</v>
      </c>
      <c r="K482" s="19">
        <v>6628</v>
      </c>
      <c r="L482" s="22">
        <v>1.2384999999999999</v>
      </c>
      <c r="M482" s="74">
        <v>0.58340000000000003</v>
      </c>
      <c r="N482" s="23">
        <v>0</v>
      </c>
      <c r="O482" s="34">
        <v>0.1366</v>
      </c>
      <c r="P482" s="34">
        <v>0.1429</v>
      </c>
      <c r="Q482" s="34">
        <v>0.1326</v>
      </c>
      <c r="R482" s="34">
        <v>0.14460000000000001</v>
      </c>
      <c r="S482" s="34">
        <v>0.10050000000000001</v>
      </c>
      <c r="T482" s="34">
        <v>0.18099999999999999</v>
      </c>
      <c r="U482" s="34">
        <v>0.1232</v>
      </c>
      <c r="V482" s="34">
        <v>0.15620000000000001</v>
      </c>
      <c r="W482" s="19">
        <v>141.41300000000001</v>
      </c>
      <c r="X482" s="19">
        <v>89.644999999999996</v>
      </c>
      <c r="Y482" s="19">
        <v>0</v>
      </c>
      <c r="Z482" s="19">
        <v>231.05799999999999</v>
      </c>
      <c r="AA482" s="36">
        <v>125.13100000000001</v>
      </c>
      <c r="AB482" s="21">
        <v>25.026</v>
      </c>
      <c r="AC482" s="37">
        <v>3</v>
      </c>
      <c r="AD482" s="21">
        <v>1.8</v>
      </c>
      <c r="AE482" s="36">
        <v>1913.048</v>
      </c>
      <c r="AF482" s="36">
        <v>1898.3150000000001</v>
      </c>
      <c r="AG482" s="36">
        <v>1914.3119999999999</v>
      </c>
      <c r="AH482" s="36">
        <v>1923.3009999999999</v>
      </c>
      <c r="AI482" s="23">
        <v>1908.558</v>
      </c>
      <c r="AJ482" s="23">
        <v>257.88400000000001</v>
      </c>
      <c r="AK482" s="23">
        <v>257.88400000000001</v>
      </c>
      <c r="AL482" s="23">
        <v>2166.442</v>
      </c>
      <c r="AM482" s="22">
        <v>0.89</v>
      </c>
      <c r="AN482" s="23">
        <v>2387.9929999999999</v>
      </c>
      <c r="AO482" s="30">
        <v>333359.53999999998</v>
      </c>
    </row>
    <row r="483" spans="1:41" x14ac:dyDescent="0.2">
      <c r="A483" s="26">
        <v>107658903</v>
      </c>
      <c r="B483" s="27" t="s">
        <v>197</v>
      </c>
      <c r="C483" s="27" t="s">
        <v>181</v>
      </c>
      <c r="D483" s="31">
        <v>67883</v>
      </c>
      <c r="E483" s="31">
        <v>65469</v>
      </c>
      <c r="F483" s="31">
        <v>63877</v>
      </c>
      <c r="G483" s="31">
        <v>65743</v>
      </c>
      <c r="H483" s="19">
        <v>6754</v>
      </c>
      <c r="I483" s="19">
        <v>6768</v>
      </c>
      <c r="J483" s="19">
        <v>6783</v>
      </c>
      <c r="K483" s="19">
        <v>6768</v>
      </c>
      <c r="L483" s="22">
        <v>1.1520999999999999</v>
      </c>
      <c r="M483" s="74">
        <v>0.69510000000000005</v>
      </c>
      <c r="N483" s="23">
        <v>0</v>
      </c>
      <c r="O483" s="34">
        <v>0.16370000000000001</v>
      </c>
      <c r="P483" s="34">
        <v>0.10050000000000001</v>
      </c>
      <c r="Q483" s="34">
        <v>0.17510000000000001</v>
      </c>
      <c r="R483" s="34">
        <v>0.12429999999999999</v>
      </c>
      <c r="S483" s="34">
        <v>0.15129999999999999</v>
      </c>
      <c r="T483" s="34">
        <v>0.09</v>
      </c>
      <c r="U483" s="34">
        <v>0.16339999999999999</v>
      </c>
      <c r="V483" s="34">
        <v>0.10489999999999999</v>
      </c>
      <c r="W483" s="19">
        <v>185.72800000000001</v>
      </c>
      <c r="X483" s="19">
        <v>59.616999999999997</v>
      </c>
      <c r="Y483" s="19">
        <v>0</v>
      </c>
      <c r="Z483" s="19">
        <v>245.345</v>
      </c>
      <c r="AA483" s="36">
        <v>67.656000000000006</v>
      </c>
      <c r="AB483" s="21">
        <v>13.531000000000001</v>
      </c>
      <c r="AC483" s="37">
        <v>5</v>
      </c>
      <c r="AD483" s="21">
        <v>3</v>
      </c>
      <c r="AE483" s="36">
        <v>1894.415</v>
      </c>
      <c r="AF483" s="36">
        <v>1894.721</v>
      </c>
      <c r="AG483" s="36">
        <v>1867.6079999999999</v>
      </c>
      <c r="AH483" s="36">
        <v>1881.155</v>
      </c>
      <c r="AI483" s="23">
        <v>1885.5809999999999</v>
      </c>
      <c r="AJ483" s="23">
        <v>261.87599999999998</v>
      </c>
      <c r="AK483" s="23">
        <v>261.87599999999998</v>
      </c>
      <c r="AL483" s="23">
        <v>2147.4569999999999</v>
      </c>
      <c r="AM483" s="22">
        <v>0.79</v>
      </c>
      <c r="AN483" s="23">
        <v>1954.527</v>
      </c>
      <c r="AO483" s="30">
        <v>272848.46000000002</v>
      </c>
    </row>
    <row r="484" spans="1:41" x14ac:dyDescent="0.2">
      <c r="A484" s="26">
        <v>119665003</v>
      </c>
      <c r="B484" s="27" t="s">
        <v>462</v>
      </c>
      <c r="C484" s="27" t="s">
        <v>438</v>
      </c>
      <c r="D484" s="31">
        <v>73378</v>
      </c>
      <c r="E484" s="31">
        <v>70182</v>
      </c>
      <c r="F484" s="31">
        <v>65909</v>
      </c>
      <c r="G484" s="31">
        <v>69823</v>
      </c>
      <c r="H484" s="19">
        <v>3245</v>
      </c>
      <c r="I484" s="19">
        <v>3184</v>
      </c>
      <c r="J484" s="19">
        <v>3144</v>
      </c>
      <c r="K484" s="19">
        <v>3191</v>
      </c>
      <c r="L484" s="22">
        <v>1.0848</v>
      </c>
      <c r="M484" s="74">
        <v>0.83420000000000005</v>
      </c>
      <c r="N484" s="23">
        <v>66.638000000000005</v>
      </c>
      <c r="O484" s="34">
        <v>0.19320000000000001</v>
      </c>
      <c r="P484" s="34">
        <v>0.13239999999999999</v>
      </c>
      <c r="Q484" s="34">
        <v>0.1988</v>
      </c>
      <c r="R484" s="34">
        <v>0.12280000000000001</v>
      </c>
      <c r="S484" s="34">
        <v>0.17630000000000001</v>
      </c>
      <c r="T484" s="34">
        <v>0.1439</v>
      </c>
      <c r="U484" s="34">
        <v>0.18940000000000001</v>
      </c>
      <c r="V484" s="34">
        <v>0.13300000000000001</v>
      </c>
      <c r="W484" s="19">
        <v>113.90900000000001</v>
      </c>
      <c r="X484" s="19">
        <v>39.994</v>
      </c>
      <c r="Y484" s="19">
        <v>0</v>
      </c>
      <c r="Z484" s="19">
        <v>153.90299999999999</v>
      </c>
      <c r="AA484" s="36">
        <v>47.618000000000002</v>
      </c>
      <c r="AB484" s="21">
        <v>9.5239999999999991</v>
      </c>
      <c r="AC484" s="37">
        <v>10</v>
      </c>
      <c r="AD484" s="21">
        <v>6</v>
      </c>
      <c r="AE484" s="36">
        <v>1002.367</v>
      </c>
      <c r="AF484" s="36">
        <v>1012.163</v>
      </c>
      <c r="AG484" s="36">
        <v>1027.9760000000001</v>
      </c>
      <c r="AH484" s="36">
        <v>1008.307</v>
      </c>
      <c r="AI484" s="23">
        <v>1014.169</v>
      </c>
      <c r="AJ484" s="23">
        <v>169.42699999999999</v>
      </c>
      <c r="AK484" s="23">
        <v>236.065</v>
      </c>
      <c r="AL484" s="23">
        <v>1250.2339999999999</v>
      </c>
      <c r="AM484" s="22">
        <v>1.07</v>
      </c>
      <c r="AN484" s="23">
        <v>1451.192</v>
      </c>
      <c r="AO484" s="30">
        <v>202583.8</v>
      </c>
    </row>
    <row r="485" spans="1:41" x14ac:dyDescent="0.2">
      <c r="A485" s="26">
        <v>118667503</v>
      </c>
      <c r="B485" s="27" t="s">
        <v>437</v>
      </c>
      <c r="C485" s="27" t="s">
        <v>438</v>
      </c>
      <c r="D485" s="31">
        <v>73627</v>
      </c>
      <c r="E485" s="31">
        <v>72382</v>
      </c>
      <c r="F485" s="31">
        <v>69388</v>
      </c>
      <c r="G485" s="31">
        <v>71799</v>
      </c>
      <c r="H485" s="19">
        <v>7530</v>
      </c>
      <c r="I485" s="19">
        <v>7573</v>
      </c>
      <c r="J485" s="19">
        <v>7549</v>
      </c>
      <c r="K485" s="19">
        <v>7551</v>
      </c>
      <c r="L485" s="22">
        <v>1.0548999999999999</v>
      </c>
      <c r="M485" s="74">
        <v>0.76929999999999998</v>
      </c>
      <c r="N485" s="23">
        <v>0</v>
      </c>
      <c r="O485" s="34">
        <v>0.16009999999999999</v>
      </c>
      <c r="P485" s="34">
        <v>0.1409</v>
      </c>
      <c r="Q485" s="34">
        <v>0.13170000000000001</v>
      </c>
      <c r="R485" s="34">
        <v>0.1326</v>
      </c>
      <c r="S485" s="34">
        <v>0.1789</v>
      </c>
      <c r="T485" s="34">
        <v>0.1021</v>
      </c>
      <c r="U485" s="34">
        <v>0.15690000000000001</v>
      </c>
      <c r="V485" s="34">
        <v>0.12520000000000001</v>
      </c>
      <c r="W485" s="19">
        <v>197.148</v>
      </c>
      <c r="X485" s="19">
        <v>78.658000000000001</v>
      </c>
      <c r="Y485" s="19">
        <v>0</v>
      </c>
      <c r="Z485" s="19">
        <v>275.80599999999998</v>
      </c>
      <c r="AA485" s="36">
        <v>117.73499999999999</v>
      </c>
      <c r="AB485" s="21">
        <v>23.547000000000001</v>
      </c>
      <c r="AC485" s="37">
        <v>34</v>
      </c>
      <c r="AD485" s="21">
        <v>20.399999999999999</v>
      </c>
      <c r="AE485" s="36">
        <v>2094.1979999999999</v>
      </c>
      <c r="AF485" s="36">
        <v>2117.2890000000002</v>
      </c>
      <c r="AG485" s="36">
        <v>2200.8119999999999</v>
      </c>
      <c r="AH485" s="36">
        <v>2210.42</v>
      </c>
      <c r="AI485" s="23">
        <v>2137.433</v>
      </c>
      <c r="AJ485" s="23">
        <v>319.75299999999999</v>
      </c>
      <c r="AK485" s="23">
        <v>319.75299999999999</v>
      </c>
      <c r="AL485" s="23">
        <v>2457.1860000000001</v>
      </c>
      <c r="AM485" s="22">
        <v>0.93</v>
      </c>
      <c r="AN485" s="23">
        <v>2410.64</v>
      </c>
      <c r="AO485" s="30">
        <v>336521.02</v>
      </c>
    </row>
    <row r="486" spans="1:41" x14ac:dyDescent="0.2">
      <c r="A486" s="26">
        <v>112671303</v>
      </c>
      <c r="B486" s="27" t="s">
        <v>295</v>
      </c>
      <c r="C486" s="27" t="s">
        <v>296</v>
      </c>
      <c r="D486" s="31">
        <v>87179</v>
      </c>
      <c r="E486" s="31">
        <v>88799</v>
      </c>
      <c r="F486" s="31">
        <v>87598</v>
      </c>
      <c r="G486" s="31">
        <v>87859</v>
      </c>
      <c r="H486" s="19">
        <v>14722</v>
      </c>
      <c r="I486" s="19">
        <v>14495</v>
      </c>
      <c r="J486" s="19">
        <v>14165</v>
      </c>
      <c r="K486" s="19">
        <v>14461</v>
      </c>
      <c r="L486" s="22">
        <v>0.86209999999999998</v>
      </c>
      <c r="M486" s="74">
        <v>-0.62260000000000004</v>
      </c>
      <c r="N486" s="23">
        <v>0</v>
      </c>
      <c r="O486" s="34">
        <v>0.158</v>
      </c>
      <c r="P486" s="34">
        <v>7.0199999999999999E-2</v>
      </c>
      <c r="Q486" s="34">
        <v>0.1026</v>
      </c>
      <c r="R486" s="34">
        <v>8.1699999999999995E-2</v>
      </c>
      <c r="S486" s="34">
        <v>0.111</v>
      </c>
      <c r="T486" s="34">
        <v>0.10730000000000001</v>
      </c>
      <c r="U486" s="34">
        <v>0.1239</v>
      </c>
      <c r="V486" s="34">
        <v>8.6400000000000005E-2</v>
      </c>
      <c r="W486" s="19">
        <v>436.37200000000001</v>
      </c>
      <c r="X486" s="19">
        <v>152.149</v>
      </c>
      <c r="Y486" s="19">
        <v>0</v>
      </c>
      <c r="Z486" s="19">
        <v>588.52099999999996</v>
      </c>
      <c r="AA486" s="36">
        <v>227.98500000000001</v>
      </c>
      <c r="AB486" s="21">
        <v>45.597000000000001</v>
      </c>
      <c r="AC486" s="37">
        <v>342</v>
      </c>
      <c r="AD486" s="21">
        <v>205.2</v>
      </c>
      <c r="AE486" s="36">
        <v>5869.9539999999997</v>
      </c>
      <c r="AF486" s="36">
        <v>5908.5290000000005</v>
      </c>
      <c r="AG486" s="36">
        <v>5871.2579999999998</v>
      </c>
      <c r="AH486" s="36">
        <v>5849.076</v>
      </c>
      <c r="AI486" s="23">
        <v>5883.2470000000003</v>
      </c>
      <c r="AJ486" s="23">
        <v>839.31799999999998</v>
      </c>
      <c r="AK486" s="23">
        <v>839.31799999999998</v>
      </c>
      <c r="AL486" s="23">
        <v>6722.5649999999996</v>
      </c>
      <c r="AM486" s="22">
        <v>1.34</v>
      </c>
      <c r="AN486" s="23">
        <v>7766.0010000000002</v>
      </c>
      <c r="AO486" s="30">
        <v>1084119.81</v>
      </c>
    </row>
    <row r="487" spans="1:41" x14ac:dyDescent="0.2">
      <c r="A487" s="26">
        <v>112671603</v>
      </c>
      <c r="B487" s="27" t="s">
        <v>297</v>
      </c>
      <c r="C487" s="27" t="s">
        <v>296</v>
      </c>
      <c r="D487" s="31">
        <v>84048</v>
      </c>
      <c r="E487" s="31">
        <v>84122</v>
      </c>
      <c r="F487" s="31">
        <v>79604</v>
      </c>
      <c r="G487" s="31">
        <v>82591</v>
      </c>
      <c r="H487" s="19">
        <v>18518</v>
      </c>
      <c r="I487" s="19">
        <v>18467</v>
      </c>
      <c r="J487" s="19">
        <v>18063</v>
      </c>
      <c r="K487" s="19">
        <v>18349</v>
      </c>
      <c r="L487" s="22">
        <v>0.91710000000000003</v>
      </c>
      <c r="M487" s="74">
        <v>-0.2581</v>
      </c>
      <c r="N487" s="23">
        <v>0</v>
      </c>
      <c r="O487" s="34">
        <v>7.2599999999999998E-2</v>
      </c>
      <c r="P487" s="34">
        <v>0.2208</v>
      </c>
      <c r="Q487" s="34">
        <v>9.0499999999999997E-2</v>
      </c>
      <c r="R487" s="34">
        <v>0.1928</v>
      </c>
      <c r="S487" s="34">
        <v>9.4200000000000006E-2</v>
      </c>
      <c r="T487" s="34">
        <v>0.16789999999999999</v>
      </c>
      <c r="U487" s="34">
        <v>8.5800000000000001E-2</v>
      </c>
      <c r="V487" s="34">
        <v>0.1938</v>
      </c>
      <c r="W487" s="19">
        <v>344.54899999999998</v>
      </c>
      <c r="X487" s="19">
        <v>389.12400000000002</v>
      </c>
      <c r="Y487" s="19">
        <v>0</v>
      </c>
      <c r="Z487" s="19">
        <v>733.673</v>
      </c>
      <c r="AA487" s="36">
        <v>192.44499999999996</v>
      </c>
      <c r="AB487" s="21">
        <v>38.488999999999997</v>
      </c>
      <c r="AC487" s="37">
        <v>217</v>
      </c>
      <c r="AD487" s="21">
        <v>130.19999999999999</v>
      </c>
      <c r="AE487" s="36">
        <v>6692.8779999999997</v>
      </c>
      <c r="AF487" s="36">
        <v>6706.8249999999998</v>
      </c>
      <c r="AG487" s="36">
        <v>6700.1090000000004</v>
      </c>
      <c r="AH487" s="36">
        <v>6696.1379999999999</v>
      </c>
      <c r="AI487" s="23">
        <v>6699.9369999999999</v>
      </c>
      <c r="AJ487" s="23">
        <v>902.36199999999997</v>
      </c>
      <c r="AK487" s="23">
        <v>902.36199999999997</v>
      </c>
      <c r="AL487" s="23">
        <v>7602.299</v>
      </c>
      <c r="AM487" s="22">
        <v>1.3</v>
      </c>
      <c r="AN487" s="23">
        <v>9063.6890000000003</v>
      </c>
      <c r="AO487" s="30">
        <v>1265274.72</v>
      </c>
    </row>
    <row r="488" spans="1:41" x14ac:dyDescent="0.2">
      <c r="A488" s="26">
        <v>112671803</v>
      </c>
      <c r="B488" s="27" t="s">
        <v>298</v>
      </c>
      <c r="C488" s="27" t="s">
        <v>296</v>
      </c>
      <c r="D488" s="31">
        <v>80946</v>
      </c>
      <c r="E488" s="31">
        <v>78750</v>
      </c>
      <c r="F488" s="31">
        <v>75668</v>
      </c>
      <c r="G488" s="31">
        <v>78455</v>
      </c>
      <c r="H488" s="19">
        <v>10448</v>
      </c>
      <c r="I488" s="19">
        <v>10365</v>
      </c>
      <c r="J488" s="19">
        <v>10186</v>
      </c>
      <c r="K488" s="19">
        <v>10333</v>
      </c>
      <c r="L488" s="22">
        <v>0.96540000000000004</v>
      </c>
      <c r="M488" s="74">
        <v>0.42</v>
      </c>
      <c r="N488" s="23">
        <v>0</v>
      </c>
      <c r="O488" s="34">
        <v>7.4899999999999994E-2</v>
      </c>
      <c r="P488" s="34">
        <v>0.1162</v>
      </c>
      <c r="Q488" s="34">
        <v>6.9900000000000004E-2</v>
      </c>
      <c r="R488" s="34">
        <v>0.1079</v>
      </c>
      <c r="S488" s="34">
        <v>0.1074</v>
      </c>
      <c r="T488" s="34">
        <v>8.7300000000000003E-2</v>
      </c>
      <c r="U488" s="34">
        <v>8.4099999999999994E-2</v>
      </c>
      <c r="V488" s="34">
        <v>0.1038</v>
      </c>
      <c r="W488" s="19">
        <v>175.62100000000001</v>
      </c>
      <c r="X488" s="19">
        <v>108.38</v>
      </c>
      <c r="Y488" s="19">
        <v>0</v>
      </c>
      <c r="Z488" s="19">
        <v>284.00099999999998</v>
      </c>
      <c r="AA488" s="36">
        <v>224.91700000000003</v>
      </c>
      <c r="AB488" s="21">
        <v>44.982999999999997</v>
      </c>
      <c r="AC488" s="37">
        <v>132</v>
      </c>
      <c r="AD488" s="21">
        <v>79.2</v>
      </c>
      <c r="AE488" s="36">
        <v>3480.3980000000001</v>
      </c>
      <c r="AF488" s="36">
        <v>3491.33</v>
      </c>
      <c r="AG488" s="36">
        <v>3463.9690000000001</v>
      </c>
      <c r="AH488" s="36">
        <v>3454.489</v>
      </c>
      <c r="AI488" s="23">
        <v>3478.5659999999998</v>
      </c>
      <c r="AJ488" s="23">
        <v>408.18400000000003</v>
      </c>
      <c r="AK488" s="23">
        <v>408.18400000000003</v>
      </c>
      <c r="AL488" s="23">
        <v>3886.75</v>
      </c>
      <c r="AM488" s="22">
        <v>1.17</v>
      </c>
      <c r="AN488" s="23">
        <v>4390.1540000000005</v>
      </c>
      <c r="AO488" s="30">
        <v>612857.62</v>
      </c>
    </row>
    <row r="489" spans="1:41" x14ac:dyDescent="0.2">
      <c r="A489" s="26">
        <v>112672203</v>
      </c>
      <c r="B489" s="27" t="s">
        <v>299</v>
      </c>
      <c r="C489" s="27" t="s">
        <v>296</v>
      </c>
      <c r="D489" s="31">
        <v>84552</v>
      </c>
      <c r="E489" s="31">
        <v>82092</v>
      </c>
      <c r="F489" s="31">
        <v>80441</v>
      </c>
      <c r="G489" s="31">
        <v>82362</v>
      </c>
      <c r="H489" s="19">
        <v>7448</v>
      </c>
      <c r="I489" s="19">
        <v>7391</v>
      </c>
      <c r="J489" s="19">
        <v>7495</v>
      </c>
      <c r="K489" s="19">
        <v>7445</v>
      </c>
      <c r="L489" s="22">
        <v>0.91959999999999997</v>
      </c>
      <c r="M489" s="74">
        <v>0.53569999999999995</v>
      </c>
      <c r="N489" s="23">
        <v>0</v>
      </c>
      <c r="O489" s="34">
        <v>0.15690000000000001</v>
      </c>
      <c r="P489" s="34">
        <v>9.8699999999999996E-2</v>
      </c>
      <c r="Q489" s="34">
        <v>0.15659999999999999</v>
      </c>
      <c r="R489" s="34">
        <v>0.12180000000000001</v>
      </c>
      <c r="S489" s="34">
        <v>9.7699999999999995E-2</v>
      </c>
      <c r="T489" s="34">
        <v>9.7000000000000003E-2</v>
      </c>
      <c r="U489" s="34">
        <v>0.1371</v>
      </c>
      <c r="V489" s="34">
        <v>0.10580000000000001</v>
      </c>
      <c r="W489" s="19">
        <v>200.41399999999999</v>
      </c>
      <c r="X489" s="19">
        <v>77.33</v>
      </c>
      <c r="Y489" s="19">
        <v>0</v>
      </c>
      <c r="Z489" s="19">
        <v>277.74400000000003</v>
      </c>
      <c r="AA489" s="36">
        <v>151.72500000000002</v>
      </c>
      <c r="AB489" s="21">
        <v>30.344999999999999</v>
      </c>
      <c r="AC489" s="37">
        <v>39</v>
      </c>
      <c r="AD489" s="21">
        <v>23.4</v>
      </c>
      <c r="AE489" s="36">
        <v>2436.3510000000001</v>
      </c>
      <c r="AF489" s="36">
        <v>2492.0830000000001</v>
      </c>
      <c r="AG489" s="36">
        <v>2474.2849999999999</v>
      </c>
      <c r="AH489" s="36">
        <v>2529.0650000000001</v>
      </c>
      <c r="AI489" s="23">
        <v>2467.5729999999999</v>
      </c>
      <c r="AJ489" s="23">
        <v>331.48899999999998</v>
      </c>
      <c r="AK489" s="23">
        <v>331.48899999999998</v>
      </c>
      <c r="AL489" s="23">
        <v>2799.0619999999999</v>
      </c>
      <c r="AM489" s="22">
        <v>1.1200000000000001</v>
      </c>
      <c r="AN489" s="23">
        <v>2882.9</v>
      </c>
      <c r="AO489" s="30">
        <v>402447.67</v>
      </c>
    </row>
    <row r="490" spans="1:41" x14ac:dyDescent="0.2">
      <c r="A490" s="26">
        <v>112672803</v>
      </c>
      <c r="B490" s="27" t="s">
        <v>300</v>
      </c>
      <c r="C490" s="27" t="s">
        <v>296</v>
      </c>
      <c r="D490" s="31">
        <v>61293</v>
      </c>
      <c r="E490" s="31">
        <v>64135</v>
      </c>
      <c r="F490" s="31">
        <v>60050</v>
      </c>
      <c r="G490" s="31">
        <v>61826</v>
      </c>
      <c r="H490" s="19">
        <v>7469</v>
      </c>
      <c r="I490" s="19">
        <v>7289</v>
      </c>
      <c r="J490" s="19">
        <v>7169</v>
      </c>
      <c r="K490" s="19">
        <v>7309</v>
      </c>
      <c r="L490" s="22">
        <v>1.2251000000000001</v>
      </c>
      <c r="M490" s="74">
        <v>-2.2905000000000002</v>
      </c>
      <c r="N490" s="23">
        <v>0</v>
      </c>
      <c r="O490" s="34">
        <v>0.2349</v>
      </c>
      <c r="P490" s="34">
        <v>0.1757</v>
      </c>
      <c r="Q490" s="34">
        <v>0.1862</v>
      </c>
      <c r="R490" s="34">
        <v>0.1633</v>
      </c>
      <c r="S490" s="34">
        <v>0.18859999999999999</v>
      </c>
      <c r="T490" s="34">
        <v>0.16139999999999999</v>
      </c>
      <c r="U490" s="34">
        <v>0.20319999999999999</v>
      </c>
      <c r="V490" s="34">
        <v>0.1668</v>
      </c>
      <c r="W490" s="19">
        <v>256.69900000000001</v>
      </c>
      <c r="X490" s="19">
        <v>105.358</v>
      </c>
      <c r="Y490" s="19">
        <v>0</v>
      </c>
      <c r="Z490" s="19">
        <v>362.05700000000002</v>
      </c>
      <c r="AA490" s="36">
        <v>113.96599999999999</v>
      </c>
      <c r="AB490" s="21">
        <v>22.792999999999999</v>
      </c>
      <c r="AC490" s="37">
        <v>218</v>
      </c>
      <c r="AD490" s="21">
        <v>130.80000000000001</v>
      </c>
      <c r="AE490" s="36">
        <v>2105.4740000000002</v>
      </c>
      <c r="AF490" s="36">
        <v>2129.5920000000001</v>
      </c>
      <c r="AG490" s="36">
        <v>2107.9870000000001</v>
      </c>
      <c r="AH490" s="36">
        <v>2139.7620000000002</v>
      </c>
      <c r="AI490" s="23">
        <v>2114.3510000000001</v>
      </c>
      <c r="AJ490" s="23">
        <v>515.65</v>
      </c>
      <c r="AK490" s="23">
        <v>515.65</v>
      </c>
      <c r="AL490" s="23">
        <v>2630.0010000000002</v>
      </c>
      <c r="AM490" s="22">
        <v>1.4</v>
      </c>
      <c r="AN490" s="23">
        <v>4510.82</v>
      </c>
      <c r="AO490" s="30">
        <v>629702.38</v>
      </c>
    </row>
    <row r="491" spans="1:41" x14ac:dyDescent="0.2">
      <c r="A491" s="26">
        <v>112674403</v>
      </c>
      <c r="B491" s="27" t="s">
        <v>301</v>
      </c>
      <c r="C491" s="27" t="s">
        <v>296</v>
      </c>
      <c r="D491" s="31">
        <v>94257</v>
      </c>
      <c r="E491" s="31">
        <v>88942</v>
      </c>
      <c r="F491" s="31">
        <v>85369</v>
      </c>
      <c r="G491" s="31">
        <v>89523</v>
      </c>
      <c r="H491" s="19">
        <v>10157</v>
      </c>
      <c r="I491" s="19">
        <v>10318</v>
      </c>
      <c r="J491" s="19">
        <v>10365</v>
      </c>
      <c r="K491" s="19">
        <v>10280</v>
      </c>
      <c r="L491" s="22">
        <v>0.84609999999999996</v>
      </c>
      <c r="M491" s="74">
        <v>0.14849999999999999</v>
      </c>
      <c r="N491" s="23">
        <v>0</v>
      </c>
      <c r="O491" s="34">
        <v>5.2499999999999998E-2</v>
      </c>
      <c r="P491" s="34">
        <v>0.12</v>
      </c>
      <c r="Q491" s="34">
        <v>3.5499999999999997E-2</v>
      </c>
      <c r="R491" s="34">
        <v>0.11559999999999999</v>
      </c>
      <c r="S491" s="34">
        <v>3.6999999999999998E-2</v>
      </c>
      <c r="T491" s="34">
        <v>0.106</v>
      </c>
      <c r="U491" s="34">
        <v>4.1700000000000001E-2</v>
      </c>
      <c r="V491" s="34">
        <v>0.1139</v>
      </c>
      <c r="W491" s="19">
        <v>109.197</v>
      </c>
      <c r="X491" s="19">
        <v>149.131</v>
      </c>
      <c r="Y491" s="19">
        <v>0</v>
      </c>
      <c r="Z491" s="19">
        <v>258.32799999999997</v>
      </c>
      <c r="AA491" s="36">
        <v>292.21899999999994</v>
      </c>
      <c r="AB491" s="21">
        <v>58.444000000000003</v>
      </c>
      <c r="AC491" s="37">
        <v>293</v>
      </c>
      <c r="AD491" s="21">
        <v>175.8</v>
      </c>
      <c r="AE491" s="36">
        <v>4364.3829999999998</v>
      </c>
      <c r="AF491" s="36">
        <v>4318.2</v>
      </c>
      <c r="AG491" s="36">
        <v>4282.7730000000001</v>
      </c>
      <c r="AH491" s="36">
        <v>4270.0370000000003</v>
      </c>
      <c r="AI491" s="23">
        <v>4321.7849999999999</v>
      </c>
      <c r="AJ491" s="23">
        <v>492.572</v>
      </c>
      <c r="AK491" s="23">
        <v>492.572</v>
      </c>
      <c r="AL491" s="23">
        <v>4814.357</v>
      </c>
      <c r="AM491" s="22">
        <v>1.42</v>
      </c>
      <c r="AN491" s="23">
        <v>5784.2669999999998</v>
      </c>
      <c r="AO491" s="30">
        <v>807473.29</v>
      </c>
    </row>
    <row r="492" spans="1:41" x14ac:dyDescent="0.2">
      <c r="A492" s="26">
        <v>115674603</v>
      </c>
      <c r="B492" s="27" t="s">
        <v>379</v>
      </c>
      <c r="C492" s="27" t="s">
        <v>296</v>
      </c>
      <c r="D492" s="31">
        <v>91746</v>
      </c>
      <c r="E492" s="31">
        <v>88843</v>
      </c>
      <c r="F492" s="31">
        <v>85327</v>
      </c>
      <c r="G492" s="31">
        <v>88639</v>
      </c>
      <c r="H492" s="19">
        <v>10081</v>
      </c>
      <c r="I492" s="19">
        <v>9945</v>
      </c>
      <c r="J492" s="19">
        <v>9991</v>
      </c>
      <c r="K492" s="19">
        <v>10006</v>
      </c>
      <c r="L492" s="22">
        <v>0.85450000000000004</v>
      </c>
      <c r="M492" s="74">
        <v>0.46139999999999998</v>
      </c>
      <c r="N492" s="23">
        <v>0</v>
      </c>
      <c r="O492" s="34">
        <v>3.8399999999999997E-2</v>
      </c>
      <c r="P492" s="34">
        <v>0.14530000000000001</v>
      </c>
      <c r="Q492" s="34">
        <v>0.1145</v>
      </c>
      <c r="R492" s="34">
        <v>0.1173</v>
      </c>
      <c r="S492" s="34">
        <v>0.1086</v>
      </c>
      <c r="T492" s="34">
        <v>0.1105</v>
      </c>
      <c r="U492" s="34">
        <v>8.72E-2</v>
      </c>
      <c r="V492" s="34">
        <v>0.1244</v>
      </c>
      <c r="W492" s="19">
        <v>179.93600000000001</v>
      </c>
      <c r="X492" s="19">
        <v>128.34899999999999</v>
      </c>
      <c r="Y492" s="19">
        <v>0</v>
      </c>
      <c r="Z492" s="19">
        <v>308.28500000000003</v>
      </c>
      <c r="AA492" s="36">
        <v>217.76999999999998</v>
      </c>
      <c r="AB492" s="21">
        <v>43.554000000000002</v>
      </c>
      <c r="AC492" s="37">
        <v>73</v>
      </c>
      <c r="AD492" s="21">
        <v>43.8</v>
      </c>
      <c r="AE492" s="36">
        <v>3439.1350000000002</v>
      </c>
      <c r="AF492" s="36">
        <v>3487.9459999999999</v>
      </c>
      <c r="AG492" s="36">
        <v>3568.201</v>
      </c>
      <c r="AH492" s="36">
        <v>3555.3519999999999</v>
      </c>
      <c r="AI492" s="23">
        <v>3498.4270000000001</v>
      </c>
      <c r="AJ492" s="23">
        <v>395.63900000000001</v>
      </c>
      <c r="AK492" s="23">
        <v>395.63900000000001</v>
      </c>
      <c r="AL492" s="23">
        <v>3894.0659999999998</v>
      </c>
      <c r="AM492" s="22">
        <v>1.01</v>
      </c>
      <c r="AN492" s="23">
        <v>3360.7539999999999</v>
      </c>
      <c r="AO492" s="30">
        <v>469155.23</v>
      </c>
    </row>
    <row r="493" spans="1:41" x14ac:dyDescent="0.2">
      <c r="A493" s="26">
        <v>112675503</v>
      </c>
      <c r="B493" s="27" t="s">
        <v>302</v>
      </c>
      <c r="C493" s="27" t="s">
        <v>296</v>
      </c>
      <c r="D493" s="31">
        <v>90474</v>
      </c>
      <c r="E493" s="31">
        <v>87142</v>
      </c>
      <c r="F493" s="31">
        <v>88030</v>
      </c>
      <c r="G493" s="31">
        <v>88549</v>
      </c>
      <c r="H493" s="19">
        <v>14926</v>
      </c>
      <c r="I493" s="19">
        <v>14879</v>
      </c>
      <c r="J493" s="19">
        <v>14994</v>
      </c>
      <c r="K493" s="19">
        <v>14933</v>
      </c>
      <c r="L493" s="22">
        <v>0.85540000000000005</v>
      </c>
      <c r="M493" s="74">
        <v>0.32840000000000003</v>
      </c>
      <c r="N493" s="23">
        <v>0</v>
      </c>
      <c r="O493" s="34">
        <v>9.2700000000000005E-2</v>
      </c>
      <c r="P493" s="34">
        <v>9.5299999999999996E-2</v>
      </c>
      <c r="Q493" s="34">
        <v>6.6100000000000006E-2</v>
      </c>
      <c r="R493" s="34">
        <v>0.15870000000000001</v>
      </c>
      <c r="S493" s="34">
        <v>6.8000000000000005E-2</v>
      </c>
      <c r="T493" s="34">
        <v>0.1014</v>
      </c>
      <c r="U493" s="34">
        <v>7.5600000000000001E-2</v>
      </c>
      <c r="V493" s="34">
        <v>0.11849999999999999</v>
      </c>
      <c r="W493" s="19">
        <v>233.41</v>
      </c>
      <c r="X493" s="19">
        <v>182.93100000000001</v>
      </c>
      <c r="Y493" s="19">
        <v>0</v>
      </c>
      <c r="Z493" s="19">
        <v>416.34100000000001</v>
      </c>
      <c r="AA493" s="36">
        <v>380.04699999999997</v>
      </c>
      <c r="AB493" s="21">
        <v>76.009</v>
      </c>
      <c r="AC493" s="37">
        <v>90</v>
      </c>
      <c r="AD493" s="21">
        <v>54</v>
      </c>
      <c r="AE493" s="36">
        <v>5145.7290000000003</v>
      </c>
      <c r="AF493" s="36">
        <v>5268.027</v>
      </c>
      <c r="AG493" s="36">
        <v>5308.7879999999996</v>
      </c>
      <c r="AH493" s="36">
        <v>5361.6689999999999</v>
      </c>
      <c r="AI493" s="23">
        <v>5240.848</v>
      </c>
      <c r="AJ493" s="23">
        <v>546.35</v>
      </c>
      <c r="AK493" s="23">
        <v>546.35</v>
      </c>
      <c r="AL493" s="23">
        <v>5787.1980000000003</v>
      </c>
      <c r="AM493" s="22">
        <v>0.99</v>
      </c>
      <c r="AN493" s="23">
        <v>4900.8649999999998</v>
      </c>
      <c r="AO493" s="30">
        <v>684151.96</v>
      </c>
    </row>
    <row r="494" spans="1:41" x14ac:dyDescent="0.2">
      <c r="A494" s="26">
        <v>112676203</v>
      </c>
      <c r="B494" s="27" t="s">
        <v>303</v>
      </c>
      <c r="C494" s="27" t="s">
        <v>296</v>
      </c>
      <c r="D494" s="31">
        <v>100985</v>
      </c>
      <c r="E494" s="31">
        <v>94717</v>
      </c>
      <c r="F494" s="31">
        <v>93430</v>
      </c>
      <c r="G494" s="31">
        <v>96377</v>
      </c>
      <c r="H494" s="19">
        <v>7412</v>
      </c>
      <c r="I494" s="19">
        <v>7112</v>
      </c>
      <c r="J494" s="19">
        <v>7225</v>
      </c>
      <c r="K494" s="19">
        <v>7250</v>
      </c>
      <c r="L494" s="22">
        <v>0.78590000000000004</v>
      </c>
      <c r="M494" s="74">
        <v>0.63109999999999999</v>
      </c>
      <c r="N494" s="23">
        <v>0</v>
      </c>
      <c r="O494" s="34">
        <v>4.58E-2</v>
      </c>
      <c r="P494" s="34">
        <v>9.2600000000000002E-2</v>
      </c>
      <c r="Q494" s="34">
        <v>4.4299999999999999E-2</v>
      </c>
      <c r="R494" s="34">
        <v>8.4500000000000006E-2</v>
      </c>
      <c r="S494" s="34">
        <v>2.41E-2</v>
      </c>
      <c r="T494" s="34">
        <v>0.12939999999999999</v>
      </c>
      <c r="U494" s="34">
        <v>3.8100000000000002E-2</v>
      </c>
      <c r="V494" s="34">
        <v>0.1022</v>
      </c>
      <c r="W494" s="19">
        <v>60.674999999999997</v>
      </c>
      <c r="X494" s="19">
        <v>81.378</v>
      </c>
      <c r="Y494" s="19">
        <v>0</v>
      </c>
      <c r="Z494" s="19">
        <v>142.053</v>
      </c>
      <c r="AA494" s="36">
        <v>75.814999999999998</v>
      </c>
      <c r="AB494" s="21">
        <v>15.163</v>
      </c>
      <c r="AC494" s="37">
        <v>17</v>
      </c>
      <c r="AD494" s="21">
        <v>10.199999999999999</v>
      </c>
      <c r="AE494" s="36">
        <v>2654.2170000000001</v>
      </c>
      <c r="AF494" s="36">
        <v>2628.482</v>
      </c>
      <c r="AG494" s="36">
        <v>2647.4369999999999</v>
      </c>
      <c r="AH494" s="36">
        <v>2631.7249999999999</v>
      </c>
      <c r="AI494" s="23">
        <v>2643.3789999999999</v>
      </c>
      <c r="AJ494" s="23">
        <v>167.416</v>
      </c>
      <c r="AK494" s="23">
        <v>167.416</v>
      </c>
      <c r="AL494" s="23">
        <v>2810.7950000000001</v>
      </c>
      <c r="AM494" s="22">
        <v>0.99</v>
      </c>
      <c r="AN494" s="23">
        <v>2186.9140000000002</v>
      </c>
      <c r="AO494" s="30">
        <v>305289.27</v>
      </c>
    </row>
    <row r="495" spans="1:41" x14ac:dyDescent="0.2">
      <c r="A495" s="26">
        <v>112676403</v>
      </c>
      <c r="B495" s="27" t="s">
        <v>304</v>
      </c>
      <c r="C495" s="27" t="s">
        <v>296</v>
      </c>
      <c r="D495" s="31">
        <v>91151</v>
      </c>
      <c r="E495" s="31">
        <v>87848</v>
      </c>
      <c r="F495" s="31">
        <v>86098</v>
      </c>
      <c r="G495" s="31">
        <v>88366</v>
      </c>
      <c r="H495" s="19">
        <v>11970</v>
      </c>
      <c r="I495" s="19">
        <v>11591</v>
      </c>
      <c r="J495" s="19">
        <v>11361</v>
      </c>
      <c r="K495" s="19">
        <v>11641</v>
      </c>
      <c r="L495" s="22">
        <v>0.85709999999999997</v>
      </c>
      <c r="M495" s="74">
        <v>0.123</v>
      </c>
      <c r="N495" s="23">
        <v>0</v>
      </c>
      <c r="O495" s="34">
        <v>0.1124</v>
      </c>
      <c r="P495" s="34">
        <v>0.15329999999999999</v>
      </c>
      <c r="Q495" s="34">
        <v>0.1517</v>
      </c>
      <c r="R495" s="34">
        <v>0.13539999999999999</v>
      </c>
      <c r="S495" s="34">
        <v>7.1199999999999999E-2</v>
      </c>
      <c r="T495" s="34">
        <v>0.1429</v>
      </c>
      <c r="U495" s="34">
        <v>0.1118</v>
      </c>
      <c r="V495" s="34">
        <v>0.1439</v>
      </c>
      <c r="W495" s="19">
        <v>315.16300000000001</v>
      </c>
      <c r="X495" s="19">
        <v>202.82599999999999</v>
      </c>
      <c r="Y495" s="19">
        <v>0</v>
      </c>
      <c r="Z495" s="19">
        <v>517.98900000000003</v>
      </c>
      <c r="AA495" s="36">
        <v>209.54999999999995</v>
      </c>
      <c r="AB495" s="21">
        <v>41.91</v>
      </c>
      <c r="AC495" s="37">
        <v>94</v>
      </c>
      <c r="AD495" s="21">
        <v>56.4</v>
      </c>
      <c r="AE495" s="36">
        <v>4698.3190000000004</v>
      </c>
      <c r="AF495" s="36">
        <v>4659.5169999999998</v>
      </c>
      <c r="AG495" s="36">
        <v>4712.8779999999997</v>
      </c>
      <c r="AH495" s="36">
        <v>4649.8869999999997</v>
      </c>
      <c r="AI495" s="23">
        <v>4690.2380000000003</v>
      </c>
      <c r="AJ495" s="23">
        <v>616.29899999999998</v>
      </c>
      <c r="AK495" s="23">
        <v>616.29899999999998</v>
      </c>
      <c r="AL495" s="23">
        <v>5306.5370000000003</v>
      </c>
      <c r="AM495" s="22">
        <v>1.23</v>
      </c>
      <c r="AN495" s="23">
        <v>5594.326</v>
      </c>
      <c r="AO495" s="30">
        <v>780957.87</v>
      </c>
    </row>
    <row r="496" spans="1:41" x14ac:dyDescent="0.2">
      <c r="A496" s="26">
        <v>112676503</v>
      </c>
      <c r="B496" s="27" t="s">
        <v>305</v>
      </c>
      <c r="C496" s="27" t="s">
        <v>296</v>
      </c>
      <c r="D496" s="31">
        <v>107427</v>
      </c>
      <c r="E496" s="31">
        <v>103857</v>
      </c>
      <c r="F496" s="31">
        <v>97026</v>
      </c>
      <c r="G496" s="31">
        <v>102770</v>
      </c>
      <c r="H496" s="19">
        <v>8706</v>
      </c>
      <c r="I496" s="19">
        <v>8622</v>
      </c>
      <c r="J496" s="19">
        <v>8445</v>
      </c>
      <c r="K496" s="19">
        <v>8591</v>
      </c>
      <c r="L496" s="22">
        <v>0.73699999999999999</v>
      </c>
      <c r="M496" s="74">
        <v>0.49890000000000001</v>
      </c>
      <c r="N496" s="23">
        <v>0</v>
      </c>
      <c r="O496" s="34">
        <v>5.9799999999999999E-2</v>
      </c>
      <c r="P496" s="34">
        <v>7.6499999999999999E-2</v>
      </c>
      <c r="Q496" s="34">
        <v>5.91E-2</v>
      </c>
      <c r="R496" s="34">
        <v>9.8400000000000001E-2</v>
      </c>
      <c r="S496" s="34">
        <v>7.8799999999999995E-2</v>
      </c>
      <c r="T496" s="34">
        <v>0.12470000000000001</v>
      </c>
      <c r="U496" s="34">
        <v>6.59E-2</v>
      </c>
      <c r="V496" s="34">
        <v>9.9900000000000003E-2</v>
      </c>
      <c r="W496" s="19">
        <v>114.23699999999999</v>
      </c>
      <c r="X496" s="19">
        <v>86.587999999999994</v>
      </c>
      <c r="Y496" s="19">
        <v>0</v>
      </c>
      <c r="Z496" s="19">
        <v>200.82499999999999</v>
      </c>
      <c r="AA496" s="36">
        <v>81.447000000000003</v>
      </c>
      <c r="AB496" s="21">
        <v>16.289000000000001</v>
      </c>
      <c r="AC496" s="37">
        <v>33</v>
      </c>
      <c r="AD496" s="21">
        <v>19.8</v>
      </c>
      <c r="AE496" s="36">
        <v>2889.15</v>
      </c>
      <c r="AF496" s="36">
        <v>2964.665</v>
      </c>
      <c r="AG496" s="36">
        <v>3008.886</v>
      </c>
      <c r="AH496" s="36">
        <v>3015.8130000000001</v>
      </c>
      <c r="AI496" s="23">
        <v>2954.2339999999999</v>
      </c>
      <c r="AJ496" s="23">
        <v>236.91399999999999</v>
      </c>
      <c r="AK496" s="23">
        <v>236.91399999999999</v>
      </c>
      <c r="AL496" s="23">
        <v>3191.1480000000001</v>
      </c>
      <c r="AM496" s="22">
        <v>0.91</v>
      </c>
      <c r="AN496" s="23">
        <v>2140.2069999999999</v>
      </c>
      <c r="AO496" s="30">
        <v>298769.06</v>
      </c>
    </row>
    <row r="497" spans="1:44" x14ac:dyDescent="0.2">
      <c r="A497" s="26">
        <v>112676703</v>
      </c>
      <c r="B497" s="27" t="s">
        <v>306</v>
      </c>
      <c r="C497" s="27" t="s">
        <v>296</v>
      </c>
      <c r="D497" s="31">
        <v>90580</v>
      </c>
      <c r="E497" s="31">
        <v>86429</v>
      </c>
      <c r="F497" s="31">
        <v>83709</v>
      </c>
      <c r="G497" s="31">
        <v>86906</v>
      </c>
      <c r="H497" s="19">
        <v>11867</v>
      </c>
      <c r="I497" s="19">
        <v>11610</v>
      </c>
      <c r="J497" s="19">
        <v>11573</v>
      </c>
      <c r="K497" s="19">
        <v>11683</v>
      </c>
      <c r="L497" s="22">
        <v>0.87150000000000005</v>
      </c>
      <c r="M497" s="74">
        <v>0.37659999999999999</v>
      </c>
      <c r="N497" s="23">
        <v>0</v>
      </c>
      <c r="O497" s="34">
        <v>5.3900000000000003E-2</v>
      </c>
      <c r="P497" s="34">
        <v>6.7900000000000002E-2</v>
      </c>
      <c r="Q497" s="34">
        <v>6.1199999999999997E-2</v>
      </c>
      <c r="R497" s="34">
        <v>6.2899999999999998E-2</v>
      </c>
      <c r="S497" s="34">
        <v>6.8099999999999994E-2</v>
      </c>
      <c r="T497" s="34">
        <v>7.7600000000000002E-2</v>
      </c>
      <c r="U497" s="34">
        <v>6.1100000000000002E-2</v>
      </c>
      <c r="V497" s="34">
        <v>6.9500000000000006E-2</v>
      </c>
      <c r="W497" s="19">
        <v>152.786</v>
      </c>
      <c r="X497" s="19">
        <v>86.896000000000001</v>
      </c>
      <c r="Y497" s="19">
        <v>0</v>
      </c>
      <c r="Z497" s="19">
        <v>239.68199999999999</v>
      </c>
      <c r="AA497" s="36">
        <v>188.43300000000002</v>
      </c>
      <c r="AB497" s="21">
        <v>37.686999999999998</v>
      </c>
      <c r="AC497" s="37">
        <v>115</v>
      </c>
      <c r="AD497" s="21">
        <v>69</v>
      </c>
      <c r="AE497" s="36">
        <v>4167.6540000000005</v>
      </c>
      <c r="AF497" s="36">
        <v>4222.1589999999997</v>
      </c>
      <c r="AG497" s="36">
        <v>4237.6090000000004</v>
      </c>
      <c r="AH497" s="36">
        <v>4159.96</v>
      </c>
      <c r="AI497" s="23">
        <v>4209.1409999999996</v>
      </c>
      <c r="AJ497" s="23">
        <v>346.36900000000003</v>
      </c>
      <c r="AK497" s="23">
        <v>346.36900000000003</v>
      </c>
      <c r="AL497" s="23">
        <v>4555.51</v>
      </c>
      <c r="AM497" s="22">
        <v>1.06</v>
      </c>
      <c r="AN497" s="23">
        <v>4208.335</v>
      </c>
      <c r="AO497" s="30">
        <v>587476.02</v>
      </c>
    </row>
    <row r="498" spans="1:44" x14ac:dyDescent="0.2">
      <c r="A498" s="26">
        <v>115219002</v>
      </c>
      <c r="B498" s="27" t="s">
        <v>362</v>
      </c>
      <c r="C498" s="27" t="s">
        <v>296</v>
      </c>
      <c r="D498" s="31">
        <v>91837</v>
      </c>
      <c r="E498" s="31">
        <v>90543</v>
      </c>
      <c r="F498" s="31">
        <v>87135</v>
      </c>
      <c r="G498" s="31">
        <v>89838</v>
      </c>
      <c r="H498" s="19">
        <v>26873</v>
      </c>
      <c r="I498" s="19">
        <v>27347</v>
      </c>
      <c r="J498" s="19">
        <v>26951</v>
      </c>
      <c r="K498" s="19">
        <v>27057</v>
      </c>
      <c r="L498" s="22">
        <v>0.84309999999999996</v>
      </c>
      <c r="M498" s="74">
        <v>-0.25990000000000002</v>
      </c>
      <c r="N498" s="23">
        <v>0</v>
      </c>
      <c r="O498" s="34">
        <v>9.4200000000000006E-2</v>
      </c>
      <c r="P498" s="34">
        <v>0.1419</v>
      </c>
      <c r="Q498" s="34">
        <v>6.54E-2</v>
      </c>
      <c r="R498" s="34">
        <v>0.15659999999999999</v>
      </c>
      <c r="S498" s="34">
        <v>7.2400000000000006E-2</v>
      </c>
      <c r="T498" s="34">
        <v>0.17169999999999999</v>
      </c>
      <c r="U498" s="34">
        <v>7.7299999999999994E-2</v>
      </c>
      <c r="V498" s="34">
        <v>0.15670000000000001</v>
      </c>
      <c r="W498" s="19">
        <v>361.03</v>
      </c>
      <c r="X498" s="19">
        <v>365.93400000000003</v>
      </c>
      <c r="Y498" s="19">
        <v>0</v>
      </c>
      <c r="Z498" s="19">
        <v>726.96400000000006</v>
      </c>
      <c r="AA498" s="36">
        <v>550.81000000000006</v>
      </c>
      <c r="AB498" s="21">
        <v>110.16200000000001</v>
      </c>
      <c r="AC498" s="37">
        <v>496</v>
      </c>
      <c r="AD498" s="21">
        <v>297.60000000000002</v>
      </c>
      <c r="AE498" s="36">
        <v>7784.1729999999998</v>
      </c>
      <c r="AF498" s="36">
        <v>7732.3069999999998</v>
      </c>
      <c r="AG498" s="36">
        <v>7713.5060000000003</v>
      </c>
      <c r="AH498" s="36">
        <v>7564.8680000000004</v>
      </c>
      <c r="AI498" s="23">
        <v>7743.3289999999997</v>
      </c>
      <c r="AJ498" s="23">
        <v>1134.7260000000001</v>
      </c>
      <c r="AK498" s="23">
        <v>1134.7260000000001</v>
      </c>
      <c r="AL498" s="23">
        <v>8878.0550000000003</v>
      </c>
      <c r="AM498" s="22">
        <v>0.94</v>
      </c>
      <c r="AN498" s="23">
        <v>7035.9830000000002</v>
      </c>
      <c r="AO498" s="30">
        <v>982210.6</v>
      </c>
    </row>
    <row r="499" spans="1:44" x14ac:dyDescent="0.2">
      <c r="A499" s="26">
        <v>112678503</v>
      </c>
      <c r="B499" s="27" t="s">
        <v>307</v>
      </c>
      <c r="C499" s="27" t="s">
        <v>296</v>
      </c>
      <c r="D499" s="31">
        <v>85656</v>
      </c>
      <c r="E499" s="31">
        <v>76727</v>
      </c>
      <c r="F499" s="31">
        <v>71701</v>
      </c>
      <c r="G499" s="31">
        <v>78028</v>
      </c>
      <c r="H499" s="19">
        <v>9641</v>
      </c>
      <c r="I499" s="19">
        <v>9730</v>
      </c>
      <c r="J499" s="19">
        <v>9596</v>
      </c>
      <c r="K499" s="19">
        <v>9656</v>
      </c>
      <c r="L499" s="22">
        <v>0.97070000000000001</v>
      </c>
      <c r="M499" s="74">
        <v>-0.1145</v>
      </c>
      <c r="N499" s="23">
        <v>0</v>
      </c>
      <c r="O499" s="34">
        <v>8.6099999999999996E-2</v>
      </c>
      <c r="P499" s="34">
        <v>6.2799999999999995E-2</v>
      </c>
      <c r="Q499" s="34">
        <v>0.12479999999999999</v>
      </c>
      <c r="R499" s="34">
        <v>0.14380000000000001</v>
      </c>
      <c r="S499" s="34">
        <v>0.13569999999999999</v>
      </c>
      <c r="T499" s="34">
        <v>0.17829999999999999</v>
      </c>
      <c r="U499" s="34">
        <v>0.11550000000000001</v>
      </c>
      <c r="V499" s="34">
        <v>0.1283</v>
      </c>
      <c r="W499" s="19">
        <v>218.15100000000001</v>
      </c>
      <c r="X499" s="19">
        <v>121.164</v>
      </c>
      <c r="Y499" s="19">
        <v>0</v>
      </c>
      <c r="Z499" s="19">
        <v>339.315</v>
      </c>
      <c r="AA499" s="36">
        <v>288.88600000000002</v>
      </c>
      <c r="AB499" s="21">
        <v>57.777000000000001</v>
      </c>
      <c r="AC499" s="37">
        <v>233</v>
      </c>
      <c r="AD499" s="21">
        <v>139.80000000000001</v>
      </c>
      <c r="AE499" s="36">
        <v>3147.9279999999999</v>
      </c>
      <c r="AF499" s="36">
        <v>3140.2</v>
      </c>
      <c r="AG499" s="36">
        <v>3168.748</v>
      </c>
      <c r="AH499" s="36">
        <v>3143.8110000000001</v>
      </c>
      <c r="AI499" s="23">
        <v>3152.2919999999999</v>
      </c>
      <c r="AJ499" s="23">
        <v>536.89200000000005</v>
      </c>
      <c r="AK499" s="23">
        <v>536.89200000000005</v>
      </c>
      <c r="AL499" s="23">
        <v>3689.1840000000002</v>
      </c>
      <c r="AM499" s="22">
        <v>1.21</v>
      </c>
      <c r="AN499" s="23">
        <v>4333.12</v>
      </c>
      <c r="AO499" s="30">
        <v>604895.78</v>
      </c>
    </row>
    <row r="500" spans="1:44" x14ac:dyDescent="0.2">
      <c r="A500" s="26">
        <v>112679002</v>
      </c>
      <c r="B500" s="27" t="s">
        <v>308</v>
      </c>
      <c r="C500" s="27" t="s">
        <v>296</v>
      </c>
      <c r="D500" s="31">
        <v>48367</v>
      </c>
      <c r="E500" s="31">
        <v>47115</v>
      </c>
      <c r="F500" s="31">
        <v>42351</v>
      </c>
      <c r="G500" s="31">
        <v>45944</v>
      </c>
      <c r="H500" s="19">
        <v>17878</v>
      </c>
      <c r="I500" s="19">
        <v>17851</v>
      </c>
      <c r="J500" s="19">
        <v>17751</v>
      </c>
      <c r="K500" s="19">
        <v>17827</v>
      </c>
      <c r="L500" s="22">
        <v>1.6486000000000001</v>
      </c>
      <c r="M500" s="74">
        <v>-7.9744000000000002</v>
      </c>
      <c r="N500" s="23">
        <v>0</v>
      </c>
      <c r="O500" s="34">
        <v>0.23200000000000001</v>
      </c>
      <c r="P500" s="34">
        <v>0.31979999999999997</v>
      </c>
      <c r="Q500" s="34">
        <v>0.25979999999999998</v>
      </c>
      <c r="R500" s="34">
        <v>0.34179999999999999</v>
      </c>
      <c r="S500" s="34">
        <v>0.28899999999999998</v>
      </c>
      <c r="T500" s="34">
        <v>0.32529999999999998</v>
      </c>
      <c r="U500" s="34">
        <v>0.26029999999999998</v>
      </c>
      <c r="V500" s="34">
        <v>0.32900000000000001</v>
      </c>
      <c r="W500" s="19">
        <v>1292.954</v>
      </c>
      <c r="X500" s="19">
        <v>817.09900000000005</v>
      </c>
      <c r="Y500" s="19">
        <v>0</v>
      </c>
      <c r="Z500" s="19">
        <v>2110.0529999999999</v>
      </c>
      <c r="AA500" s="36">
        <v>2090.9140000000002</v>
      </c>
      <c r="AB500" s="21">
        <v>418.18299999999999</v>
      </c>
      <c r="AC500" s="37">
        <v>2354</v>
      </c>
      <c r="AD500" s="21">
        <v>1412.4</v>
      </c>
      <c r="AE500" s="36">
        <v>8278.6149999999998</v>
      </c>
      <c r="AF500" s="36">
        <v>8162.1189999999997</v>
      </c>
      <c r="AG500" s="36">
        <v>7933.308</v>
      </c>
      <c r="AH500" s="36">
        <v>8068.8869999999997</v>
      </c>
      <c r="AI500" s="23">
        <v>8124.6809999999996</v>
      </c>
      <c r="AJ500" s="23">
        <v>3940.636</v>
      </c>
      <c r="AK500" s="23">
        <v>3940.636</v>
      </c>
      <c r="AL500" s="23">
        <v>12065.316999999999</v>
      </c>
      <c r="AM500" s="22">
        <v>1.9</v>
      </c>
      <c r="AN500" s="23">
        <v>37792.675000000003</v>
      </c>
      <c r="AO500" s="30">
        <v>5275789.62</v>
      </c>
    </row>
    <row r="501" spans="1:44" x14ac:dyDescent="0.2">
      <c r="A501" s="26">
        <v>112679403</v>
      </c>
      <c r="B501" s="27" t="s">
        <v>309</v>
      </c>
      <c r="C501" s="27" t="s">
        <v>296</v>
      </c>
      <c r="D501" s="31">
        <v>92192</v>
      </c>
      <c r="E501" s="31">
        <v>86741</v>
      </c>
      <c r="F501" s="31">
        <v>81793</v>
      </c>
      <c r="G501" s="31">
        <v>86909</v>
      </c>
      <c r="H501" s="19">
        <v>8228</v>
      </c>
      <c r="I501" s="19">
        <v>8274</v>
      </c>
      <c r="J501" s="19">
        <v>8198</v>
      </c>
      <c r="K501" s="19">
        <v>8233</v>
      </c>
      <c r="L501" s="22">
        <v>0.87150000000000005</v>
      </c>
      <c r="M501" s="74">
        <v>-1.0206999999999999</v>
      </c>
      <c r="N501" s="23">
        <v>0</v>
      </c>
      <c r="O501" s="34">
        <v>8.4400000000000003E-2</v>
      </c>
      <c r="P501" s="34">
        <v>0.112</v>
      </c>
      <c r="Q501" s="34">
        <v>8.8499999999999995E-2</v>
      </c>
      <c r="R501" s="34">
        <v>0.1244</v>
      </c>
      <c r="S501" s="34">
        <v>0.1305</v>
      </c>
      <c r="T501" s="34">
        <v>7.9399999999999998E-2</v>
      </c>
      <c r="U501" s="34">
        <v>0.1011</v>
      </c>
      <c r="V501" s="34">
        <v>0.1053</v>
      </c>
      <c r="W501" s="19">
        <v>193.751</v>
      </c>
      <c r="X501" s="19">
        <v>100.9</v>
      </c>
      <c r="Y501" s="19">
        <v>0</v>
      </c>
      <c r="Z501" s="19">
        <v>294.65100000000001</v>
      </c>
      <c r="AA501" s="36">
        <v>159.75599999999997</v>
      </c>
      <c r="AB501" s="21">
        <v>31.951000000000001</v>
      </c>
      <c r="AC501" s="37">
        <v>243</v>
      </c>
      <c r="AD501" s="21">
        <v>145.80000000000001</v>
      </c>
      <c r="AE501" s="36">
        <v>3194.0529999999999</v>
      </c>
      <c r="AF501" s="36">
        <v>3249.1550000000002</v>
      </c>
      <c r="AG501" s="36">
        <v>3308.5839999999998</v>
      </c>
      <c r="AH501" s="36">
        <v>3297.7460000000001</v>
      </c>
      <c r="AI501" s="23">
        <v>3250.5970000000002</v>
      </c>
      <c r="AJ501" s="23">
        <v>472.40199999999999</v>
      </c>
      <c r="AK501" s="23">
        <v>472.40199999999999</v>
      </c>
      <c r="AL501" s="23">
        <v>3722.9989999999998</v>
      </c>
      <c r="AM501" s="22">
        <v>1.53</v>
      </c>
      <c r="AN501" s="23">
        <v>4964.2280000000001</v>
      </c>
      <c r="AO501" s="30">
        <v>692997.32</v>
      </c>
    </row>
    <row r="502" spans="1:44" x14ac:dyDescent="0.2">
      <c r="A502" s="27"/>
      <c r="B502" s="27"/>
      <c r="C502" s="27"/>
      <c r="D502" s="27"/>
    </row>
    <row r="503" spans="1:44" x14ac:dyDescent="0.2">
      <c r="A503" s="29"/>
      <c r="B503" s="29"/>
      <c r="C503" s="29"/>
      <c r="D503" s="66">
        <v>77971</v>
      </c>
      <c r="E503" s="66">
        <v>76081</v>
      </c>
      <c r="F503" s="66">
        <v>73170</v>
      </c>
      <c r="G503" s="66">
        <v>75741</v>
      </c>
      <c r="H503" s="46">
        <v>5274853</v>
      </c>
      <c r="I503" s="46">
        <v>5235339</v>
      </c>
      <c r="J503" s="46">
        <v>5193727</v>
      </c>
      <c r="K503" s="46">
        <v>5234647</v>
      </c>
      <c r="L503" s="47">
        <v>531.92670000000066</v>
      </c>
      <c r="M503" s="75">
        <v>0.76880000000000004</v>
      </c>
      <c r="N503" s="23">
        <v>11514.624</v>
      </c>
      <c r="O503" s="34">
        <v>66.997000000000071</v>
      </c>
      <c r="P503" s="34">
        <v>81.317299999999975</v>
      </c>
      <c r="Q503" s="34">
        <v>69.206300000000013</v>
      </c>
      <c r="R503" s="34">
        <v>81.167499999999976</v>
      </c>
      <c r="S503" s="34">
        <v>69.546900000000008</v>
      </c>
      <c r="T503" s="34">
        <v>80.886600000000001</v>
      </c>
      <c r="U503" s="34">
        <v>68.584099999999992</v>
      </c>
      <c r="V503" s="34">
        <v>81.124500000000069</v>
      </c>
      <c r="W503" s="36">
        <v>155986.45299999995</v>
      </c>
      <c r="X503" s="36">
        <v>79499.413999999975</v>
      </c>
      <c r="Y503" s="36">
        <v>35554.291000000005</v>
      </c>
      <c r="Z503" s="36">
        <v>271040.15799999988</v>
      </c>
      <c r="AA503" s="36">
        <v>167628.30300000007</v>
      </c>
      <c r="AB503" s="36">
        <v>33525.659999999989</v>
      </c>
      <c r="AC503" s="36">
        <v>121028</v>
      </c>
      <c r="AD503" s="36">
        <v>72616.800000000003</v>
      </c>
      <c r="AE503" s="36">
        <v>1672633.0830000006</v>
      </c>
      <c r="AF503" s="36">
        <v>1673346.7599999984</v>
      </c>
      <c r="AG503" s="36">
        <v>1677844.0959999994</v>
      </c>
      <c r="AH503" s="36"/>
      <c r="AI503" s="36">
        <v>1674607.9770000021</v>
      </c>
      <c r="AJ503" s="36">
        <v>377182.61800000037</v>
      </c>
      <c r="AK503" s="36">
        <v>388697.24200000032</v>
      </c>
      <c r="AL503" s="36">
        <v>2063305.2189999998</v>
      </c>
      <c r="AM503" s="36">
        <v>533.01999999999987</v>
      </c>
      <c r="AN503" s="23">
        <v>2649649.3740000003</v>
      </c>
      <c r="AO503" s="30">
        <v>375000000.00000006</v>
      </c>
    </row>
    <row r="504" spans="1:44" ht="24" x14ac:dyDescent="0.2">
      <c r="D504" s="67" t="s">
        <v>648</v>
      </c>
      <c r="E504" s="67" t="s">
        <v>648</v>
      </c>
      <c r="F504" s="67" t="s">
        <v>648</v>
      </c>
      <c r="G504" s="67" t="s">
        <v>648</v>
      </c>
      <c r="H504" s="33"/>
      <c r="M504" s="76" t="s">
        <v>649</v>
      </c>
      <c r="AP504" s="39"/>
      <c r="AQ504" s="39"/>
      <c r="AR504" s="39"/>
    </row>
    <row r="505" spans="1:44" x14ac:dyDescent="0.2">
      <c r="W505" s="59">
        <v>0.6</v>
      </c>
      <c r="X505" s="59">
        <v>0.3</v>
      </c>
      <c r="Y505" s="60">
        <v>0.3</v>
      </c>
      <c r="AB505" s="61">
        <v>0.2</v>
      </c>
      <c r="AD505" s="61">
        <v>0.6</v>
      </c>
      <c r="AO505" s="31"/>
      <c r="AP505" s="40"/>
      <c r="AQ505" s="40"/>
      <c r="AR505" s="40"/>
    </row>
    <row r="506" spans="1:44" ht="48" x14ac:dyDescent="0.2">
      <c r="W506" s="62" t="s">
        <v>650</v>
      </c>
      <c r="X506" s="62" t="s">
        <v>651</v>
      </c>
      <c r="Y506" s="62" t="s">
        <v>652</v>
      </c>
      <c r="AP506" s="40"/>
      <c r="AQ506" s="41"/>
      <c r="AR506" s="18"/>
    </row>
    <row r="507" spans="1:44" x14ac:dyDescent="0.2">
      <c r="W507" s="63"/>
      <c r="X507" s="63"/>
      <c r="Y507" s="59">
        <v>0.3</v>
      </c>
      <c r="AP507" s="42"/>
      <c r="AQ507" s="43"/>
      <c r="AR507" s="18"/>
    </row>
    <row r="508" spans="1:44" ht="48" x14ac:dyDescent="0.2">
      <c r="W508" s="64"/>
      <c r="X508" s="63"/>
      <c r="Y508" s="62" t="s">
        <v>653</v>
      </c>
    </row>
  </sheetData>
  <sortState xmlns:xlrd2="http://schemas.microsoft.com/office/spreadsheetml/2017/richdata2" ref="A2:AO501">
    <sortCondition ref="C2:C501"/>
    <sortCondition ref="B2:B501"/>
  </sortState>
  <pageMargins left="0.7" right="0.7" top="0.75" bottom="0.75" header="0.3" footer="0.3"/>
  <pageSetup orientation="landscape" horizontalDpi="1200" verticalDpi="1200" r:id="rId1"/>
  <headerFooter>
    <oddHeader>&amp;C2026-27 Estimated Basic Education Funding
Student-Weighting</oddHeader>
    <oddFooter>&amp;LPage &amp;P of &amp;N&amp;RJuly 2026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082F6-7A4E-4FBD-9632-EBC9A3D99981}">
  <dimension ref="A1:AD51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ColWidth="8.85546875" defaultRowHeight="12" x14ac:dyDescent="0.2"/>
  <cols>
    <col min="1" max="1" width="8.7109375" style="28" bestFit="1" customWidth="1"/>
    <col min="2" max="2" width="26.140625" style="28" bestFit="1" customWidth="1"/>
    <col min="3" max="3" width="14" style="28" bestFit="1" customWidth="1"/>
    <col min="4" max="4" width="8.42578125" style="19" bestFit="1" customWidth="1"/>
    <col min="5" max="5" width="9.140625" style="46" bestFit="1" customWidth="1"/>
    <col min="6" max="6" width="5.85546875" style="81" bestFit="1" customWidth="1"/>
    <col min="7" max="7" width="14.85546875" style="19" bestFit="1" customWidth="1"/>
    <col min="8" max="8" width="8" style="19" bestFit="1" customWidth="1"/>
    <col min="9" max="9" width="8.42578125" style="19" bestFit="1" customWidth="1"/>
    <col min="10" max="10" width="10.5703125" style="19" bestFit="1" customWidth="1"/>
    <col min="11" max="11" width="14.85546875" style="19" bestFit="1" customWidth="1"/>
    <col min="12" max="12" width="10.85546875" style="19" bestFit="1" customWidth="1"/>
    <col min="13" max="13" width="12.85546875" style="19" bestFit="1" customWidth="1"/>
    <col min="14" max="14" width="10.5703125" style="19" bestFit="1" customWidth="1"/>
    <col min="15" max="15" width="12.85546875" style="19" bestFit="1" customWidth="1"/>
    <col min="16" max="16" width="6.140625" style="19" bestFit="1" customWidth="1"/>
    <col min="17" max="17" width="9" style="70" bestFit="1" customWidth="1"/>
    <col min="18" max="18" width="14.85546875" style="19" bestFit="1" customWidth="1"/>
    <col min="19" max="19" width="9.7109375" style="19" bestFit="1" customWidth="1"/>
    <col min="20" max="21" width="7" style="19" bestFit="1" customWidth="1"/>
    <col min="22" max="22" width="12.5703125" style="19" bestFit="1" customWidth="1"/>
    <col min="23" max="23" width="17" style="19" bestFit="1" customWidth="1"/>
    <col min="24" max="24" width="15.7109375" style="19" bestFit="1" customWidth="1"/>
    <col min="25" max="26" width="14.85546875" style="19" bestFit="1" customWidth="1"/>
    <col min="27" max="27" width="11.7109375" style="19" bestFit="1" customWidth="1"/>
    <col min="28" max="29" width="12.5703125" style="19" bestFit="1" customWidth="1"/>
    <col min="30" max="30" width="14.85546875" style="19" bestFit="1" customWidth="1"/>
    <col min="31" max="16384" width="8.85546875" style="19"/>
  </cols>
  <sheetData>
    <row r="1" spans="1:30" ht="96" x14ac:dyDescent="0.2">
      <c r="A1" s="48" t="s">
        <v>26</v>
      </c>
      <c r="B1" s="49" t="s">
        <v>27</v>
      </c>
      <c r="C1" s="49" t="s">
        <v>28</v>
      </c>
      <c r="D1" s="50" t="s">
        <v>606</v>
      </c>
      <c r="E1" s="72" t="s">
        <v>610</v>
      </c>
      <c r="F1" s="79" t="s">
        <v>654</v>
      </c>
      <c r="G1" s="51" t="s">
        <v>655</v>
      </c>
      <c r="H1" s="52" t="s">
        <v>656</v>
      </c>
      <c r="I1" s="51" t="s">
        <v>657</v>
      </c>
      <c r="J1" s="106" t="s">
        <v>658</v>
      </c>
      <c r="K1" s="86" t="s">
        <v>659</v>
      </c>
      <c r="L1" s="50" t="s">
        <v>630</v>
      </c>
      <c r="M1" s="54" t="s">
        <v>660</v>
      </c>
      <c r="N1" s="51" t="s">
        <v>661</v>
      </c>
      <c r="O1" s="51" t="s">
        <v>662</v>
      </c>
      <c r="P1" s="53" t="s">
        <v>663</v>
      </c>
      <c r="Q1" s="68" t="s">
        <v>664</v>
      </c>
      <c r="R1" s="51" t="s">
        <v>665</v>
      </c>
      <c r="S1" s="51" t="s">
        <v>666</v>
      </c>
      <c r="T1" s="53" t="s">
        <v>667</v>
      </c>
      <c r="U1" s="53" t="s">
        <v>638</v>
      </c>
      <c r="V1" s="50" t="s">
        <v>668</v>
      </c>
      <c r="W1" s="50" t="s">
        <v>669</v>
      </c>
      <c r="X1" s="50" t="s">
        <v>670</v>
      </c>
      <c r="Y1" s="50" t="s">
        <v>671</v>
      </c>
      <c r="Z1" s="50" t="s">
        <v>672</v>
      </c>
      <c r="AA1" s="50" t="s">
        <v>673</v>
      </c>
      <c r="AB1" s="50" t="s">
        <v>674</v>
      </c>
      <c r="AC1" s="50" t="s">
        <v>675</v>
      </c>
      <c r="AD1" s="50" t="s">
        <v>676</v>
      </c>
    </row>
    <row r="2" spans="1:30" x14ac:dyDescent="0.2">
      <c r="A2" s="26">
        <v>112011103</v>
      </c>
      <c r="B2" s="27" t="s">
        <v>282</v>
      </c>
      <c r="C2" s="27" t="s">
        <v>283</v>
      </c>
      <c r="D2" s="31">
        <v>83514</v>
      </c>
      <c r="E2" s="46">
        <v>5185</v>
      </c>
      <c r="F2" s="80">
        <v>5</v>
      </c>
      <c r="G2" s="30">
        <v>21102428.889999997</v>
      </c>
      <c r="H2" s="34">
        <v>1.4E-2</v>
      </c>
      <c r="I2" s="20">
        <v>48.73</v>
      </c>
      <c r="J2" s="22">
        <v>1.03</v>
      </c>
      <c r="K2" s="30">
        <v>33203408.68</v>
      </c>
      <c r="L2" s="23">
        <v>1806.893</v>
      </c>
      <c r="M2" s="21">
        <v>185.97</v>
      </c>
      <c r="N2" s="30">
        <v>16661.16</v>
      </c>
      <c r="O2" s="19">
        <v>1.0450999999999999</v>
      </c>
      <c r="P2" s="22">
        <v>1.03</v>
      </c>
      <c r="Q2" s="69">
        <v>1.4E-2</v>
      </c>
      <c r="R2" s="30">
        <v>19184973</v>
      </c>
      <c r="S2" s="30">
        <v>9626.84</v>
      </c>
      <c r="T2" s="22">
        <v>0</v>
      </c>
      <c r="U2" s="22">
        <v>1.03</v>
      </c>
      <c r="V2" s="30">
        <v>919840.93</v>
      </c>
      <c r="W2" s="30">
        <v>1038458885</v>
      </c>
      <c r="X2" s="30">
        <v>472168893</v>
      </c>
      <c r="Y2" s="30">
        <v>33237903.210000001</v>
      </c>
      <c r="Z2" s="30">
        <v>20162597.149999999</v>
      </c>
      <c r="AA2" s="30">
        <v>0</v>
      </c>
      <c r="AB2" s="30">
        <v>19990.810000000001</v>
      </c>
      <c r="AC2" s="30">
        <v>34494.53</v>
      </c>
      <c r="AD2" s="30">
        <v>30727058.210000001</v>
      </c>
    </row>
    <row r="3" spans="1:30" x14ac:dyDescent="0.2">
      <c r="A3" s="26">
        <v>112011603</v>
      </c>
      <c r="B3" s="27" t="s">
        <v>284</v>
      </c>
      <c r="C3" s="27" t="s">
        <v>283</v>
      </c>
      <c r="D3" s="31">
        <v>76917</v>
      </c>
      <c r="E3" s="46">
        <v>11151</v>
      </c>
      <c r="F3" s="80">
        <v>5</v>
      </c>
      <c r="G3" s="30">
        <v>51358215.140000001</v>
      </c>
      <c r="H3" s="34">
        <v>1.6500000000000001E-2</v>
      </c>
      <c r="I3" s="20">
        <v>59.88</v>
      </c>
      <c r="J3" s="22">
        <v>1.27</v>
      </c>
      <c r="K3" s="30">
        <v>79040005.689999998</v>
      </c>
      <c r="L3" s="23">
        <v>3970.1640000000002</v>
      </c>
      <c r="M3" s="21">
        <v>539.16800000000001</v>
      </c>
      <c r="N3" s="30">
        <v>17528.099999999999</v>
      </c>
      <c r="O3" s="19">
        <v>0.99339999999999995</v>
      </c>
      <c r="P3" s="22">
        <v>1.26</v>
      </c>
      <c r="Q3" s="69">
        <v>1.6500000000000001E-2</v>
      </c>
      <c r="R3" s="30">
        <v>39420748</v>
      </c>
      <c r="S3" s="30">
        <v>8742.0400000000009</v>
      </c>
      <c r="T3" s="22">
        <v>7.0000000000000007E-2</v>
      </c>
      <c r="U3" s="22">
        <v>1.33</v>
      </c>
      <c r="V3" s="30">
        <v>1386191.29</v>
      </c>
      <c r="W3" s="30">
        <v>2159869447</v>
      </c>
      <c r="X3" s="30">
        <v>944126422</v>
      </c>
      <c r="Y3" s="30">
        <v>79393679.980000004</v>
      </c>
      <c r="Z3" s="30">
        <v>49884103.600000001</v>
      </c>
      <c r="AA3" s="30">
        <v>0</v>
      </c>
      <c r="AB3" s="30">
        <v>87920.25</v>
      </c>
      <c r="AC3" s="30">
        <v>353674.29</v>
      </c>
      <c r="AD3" s="30">
        <v>62220082.969999999</v>
      </c>
    </row>
    <row r="4" spans="1:30" x14ac:dyDescent="0.2">
      <c r="A4" s="26">
        <v>112013054</v>
      </c>
      <c r="B4" s="27" t="s">
        <v>285</v>
      </c>
      <c r="C4" s="27" t="s">
        <v>283</v>
      </c>
      <c r="D4" s="31">
        <v>85806</v>
      </c>
      <c r="E4" s="46">
        <v>3214</v>
      </c>
      <c r="F4" s="80">
        <v>5</v>
      </c>
      <c r="G4" s="30">
        <v>14225195.6</v>
      </c>
      <c r="H4" s="34">
        <v>1.29E-2</v>
      </c>
      <c r="I4" s="20">
        <v>51.58</v>
      </c>
      <c r="J4" s="22">
        <v>1.0900000000000001</v>
      </c>
      <c r="K4" s="30">
        <v>20519074.859999999</v>
      </c>
      <c r="L4" s="23">
        <v>965.71299999999997</v>
      </c>
      <c r="M4" s="21">
        <v>213.70699999999999</v>
      </c>
      <c r="N4" s="30">
        <v>17397.599999999999</v>
      </c>
      <c r="O4" s="19">
        <v>1.0008999999999999</v>
      </c>
      <c r="P4" s="22">
        <v>1.0900000000000001</v>
      </c>
      <c r="Q4" s="69">
        <v>1.29E-2</v>
      </c>
      <c r="R4" s="30">
        <v>13991580</v>
      </c>
      <c r="S4" s="30">
        <v>11863.1</v>
      </c>
      <c r="T4" s="22">
        <v>0</v>
      </c>
      <c r="U4" s="22">
        <v>1.0900000000000001</v>
      </c>
      <c r="V4" s="30">
        <v>695980.84</v>
      </c>
      <c r="W4" s="30">
        <v>791905835</v>
      </c>
      <c r="X4" s="30">
        <v>309793393</v>
      </c>
      <c r="Y4" s="30">
        <v>20730859.73</v>
      </c>
      <c r="Z4" s="30">
        <v>13524343.9</v>
      </c>
      <c r="AA4" s="30">
        <v>0</v>
      </c>
      <c r="AB4" s="30">
        <v>4870.8599999999997</v>
      </c>
      <c r="AC4" s="30">
        <v>211784.87</v>
      </c>
      <c r="AD4" s="30">
        <v>17784304.02</v>
      </c>
    </row>
    <row r="5" spans="1:30" x14ac:dyDescent="0.2">
      <c r="A5" s="26">
        <v>112013753</v>
      </c>
      <c r="B5" s="27" t="s">
        <v>286</v>
      </c>
      <c r="C5" s="27" t="s">
        <v>283</v>
      </c>
      <c r="D5" s="31">
        <v>83193</v>
      </c>
      <c r="E5" s="46">
        <v>10565</v>
      </c>
      <c r="F5" s="80">
        <v>5</v>
      </c>
      <c r="G5" s="30">
        <v>49708958.659999996</v>
      </c>
      <c r="H5" s="34">
        <v>1.3299999999999999E-2</v>
      </c>
      <c r="I5" s="20">
        <v>56.56</v>
      </c>
      <c r="J5" s="22">
        <v>1.2</v>
      </c>
      <c r="K5" s="30">
        <v>68855891.859999999</v>
      </c>
      <c r="L5" s="23">
        <v>3152.5390000000002</v>
      </c>
      <c r="M5" s="21">
        <v>481.95800000000003</v>
      </c>
      <c r="N5" s="30">
        <v>18945.099999999999</v>
      </c>
      <c r="O5" s="19">
        <v>0.91910000000000003</v>
      </c>
      <c r="P5" s="22">
        <v>1.1000000000000001</v>
      </c>
      <c r="Q5" s="69">
        <v>1.3299999999999999E-2</v>
      </c>
      <c r="R5" s="30">
        <v>47482514</v>
      </c>
      <c r="S5" s="30">
        <v>13064.4</v>
      </c>
      <c r="T5" s="22">
        <v>0</v>
      </c>
      <c r="U5" s="22">
        <v>1.1000000000000001</v>
      </c>
      <c r="V5" s="30">
        <v>1687425.16</v>
      </c>
      <c r="W5" s="30">
        <v>2876846982</v>
      </c>
      <c r="X5" s="30">
        <v>861933666</v>
      </c>
      <c r="Y5" s="30">
        <v>68971503.019999996</v>
      </c>
      <c r="Z5" s="30">
        <v>47689083.689999998</v>
      </c>
      <c r="AA5" s="30">
        <v>0</v>
      </c>
      <c r="AB5" s="30">
        <v>332449.81</v>
      </c>
      <c r="AC5" s="30">
        <v>115611.16</v>
      </c>
      <c r="AD5" s="30">
        <v>61885542.060000002</v>
      </c>
    </row>
    <row r="6" spans="1:30" x14ac:dyDescent="0.2">
      <c r="A6" s="26">
        <v>112015203</v>
      </c>
      <c r="B6" s="27" t="s">
        <v>287</v>
      </c>
      <c r="C6" s="27" t="s">
        <v>283</v>
      </c>
      <c r="D6" s="31">
        <v>86095</v>
      </c>
      <c r="E6" s="46">
        <v>6173</v>
      </c>
      <c r="F6" s="80">
        <v>5</v>
      </c>
      <c r="G6" s="30">
        <v>24158027.029999997</v>
      </c>
      <c r="H6" s="34">
        <v>1.41E-2</v>
      </c>
      <c r="I6" s="20">
        <v>45.46</v>
      </c>
      <c r="J6" s="22">
        <v>0.96</v>
      </c>
      <c r="K6" s="30">
        <v>36450680.869999997</v>
      </c>
      <c r="L6" s="23">
        <v>1894.1579999999999</v>
      </c>
      <c r="M6" s="21">
        <v>353.09199999999998</v>
      </c>
      <c r="N6" s="30">
        <v>16220.13</v>
      </c>
      <c r="O6" s="19">
        <v>1.0734999999999999</v>
      </c>
      <c r="P6" s="22">
        <v>0.96</v>
      </c>
      <c r="Q6" s="69">
        <v>1.41E-2</v>
      </c>
      <c r="R6" s="30">
        <v>21807813</v>
      </c>
      <c r="S6" s="30">
        <v>9704.2199999999993</v>
      </c>
      <c r="T6" s="22">
        <v>0</v>
      </c>
      <c r="U6" s="22">
        <v>0.96</v>
      </c>
      <c r="V6" s="30">
        <v>1357183.83</v>
      </c>
      <c r="W6" s="30">
        <v>1222385167</v>
      </c>
      <c r="X6" s="30">
        <v>494765465</v>
      </c>
      <c r="Y6" s="30">
        <v>36552977.340000004</v>
      </c>
      <c r="Z6" s="30">
        <v>22745844.149999999</v>
      </c>
      <c r="AA6" s="30">
        <v>0</v>
      </c>
      <c r="AB6" s="30">
        <v>54999.05</v>
      </c>
      <c r="AC6" s="30">
        <v>102296.47</v>
      </c>
      <c r="AD6" s="30">
        <v>33633585.469999999</v>
      </c>
    </row>
    <row r="7" spans="1:30" x14ac:dyDescent="0.2">
      <c r="A7" s="26">
        <v>112018523</v>
      </c>
      <c r="B7" s="27" t="s">
        <v>288</v>
      </c>
      <c r="C7" s="27" t="s">
        <v>283</v>
      </c>
      <c r="D7" s="31">
        <v>78995</v>
      </c>
      <c r="E7" s="46">
        <v>4131</v>
      </c>
      <c r="F7" s="80">
        <v>5</v>
      </c>
      <c r="G7" s="30">
        <v>17977206.949999999</v>
      </c>
      <c r="H7" s="34">
        <v>1.6199999999999999E-2</v>
      </c>
      <c r="I7" s="20">
        <v>55.09</v>
      </c>
      <c r="J7" s="22">
        <v>1.17</v>
      </c>
      <c r="K7" s="30">
        <v>34123667.539999999</v>
      </c>
      <c r="L7" s="23">
        <v>1667.8409999999999</v>
      </c>
      <c r="M7" s="21">
        <v>370.541</v>
      </c>
      <c r="N7" s="30">
        <v>16740.57</v>
      </c>
      <c r="O7" s="19">
        <v>1.0402</v>
      </c>
      <c r="P7" s="22">
        <v>1.17</v>
      </c>
      <c r="Q7" s="69">
        <v>1.6199999999999999E-2</v>
      </c>
      <c r="R7" s="30">
        <v>14083310</v>
      </c>
      <c r="S7" s="30">
        <v>6909.06</v>
      </c>
      <c r="T7" s="22">
        <v>0.26</v>
      </c>
      <c r="U7" s="22">
        <v>1.43</v>
      </c>
      <c r="V7" s="30">
        <v>1245909.1100000001</v>
      </c>
      <c r="W7" s="30">
        <v>776287417</v>
      </c>
      <c r="X7" s="30">
        <v>332634597</v>
      </c>
      <c r="Y7" s="30">
        <v>34590270.789999999</v>
      </c>
      <c r="Z7" s="30">
        <v>16712258.939999999</v>
      </c>
      <c r="AA7" s="30">
        <v>0</v>
      </c>
      <c r="AB7" s="30">
        <v>19038.900000000001</v>
      </c>
      <c r="AC7" s="30">
        <v>466603.25</v>
      </c>
      <c r="AD7" s="30">
        <v>28245407.579999998</v>
      </c>
    </row>
    <row r="8" spans="1:30" x14ac:dyDescent="0.2">
      <c r="A8" s="26">
        <v>103020603</v>
      </c>
      <c r="B8" s="27" t="s">
        <v>66</v>
      </c>
      <c r="C8" s="27" t="s">
        <v>65</v>
      </c>
      <c r="D8" s="31">
        <v>65443</v>
      </c>
      <c r="E8" s="46">
        <v>4706</v>
      </c>
      <c r="F8" s="80">
        <v>2</v>
      </c>
      <c r="G8" s="30">
        <v>18069728.209999997</v>
      </c>
      <c r="H8" s="34">
        <v>1.4999999999999999E-2</v>
      </c>
      <c r="I8" s="20">
        <v>58.67</v>
      </c>
      <c r="J8" s="22">
        <v>1.24</v>
      </c>
      <c r="K8" s="30">
        <v>22651359.870000001</v>
      </c>
      <c r="L8" s="23">
        <v>926.17600000000004</v>
      </c>
      <c r="M8" s="21">
        <v>135.90299999999999</v>
      </c>
      <c r="N8" s="30">
        <v>21327.38</v>
      </c>
      <c r="O8" s="19">
        <v>0.8165</v>
      </c>
      <c r="P8" s="22">
        <v>1.01</v>
      </c>
      <c r="Q8" s="69">
        <v>1.4999999999999999E-2</v>
      </c>
      <c r="R8" s="30">
        <v>15265151</v>
      </c>
      <c r="S8" s="30">
        <v>14372.9</v>
      </c>
      <c r="T8" s="22">
        <v>0</v>
      </c>
      <c r="U8" s="22">
        <v>1.01</v>
      </c>
      <c r="V8" s="30">
        <v>601446.44999999995</v>
      </c>
      <c r="W8" s="30">
        <v>816884374</v>
      </c>
      <c r="X8" s="30">
        <v>385096053</v>
      </c>
      <c r="Y8" s="30">
        <v>22651359.870000001</v>
      </c>
      <c r="Z8" s="30">
        <v>17468281.199999999</v>
      </c>
      <c r="AA8" s="30">
        <v>0</v>
      </c>
      <c r="AB8" s="30">
        <v>0.56000000000000005</v>
      </c>
      <c r="AC8" s="30">
        <v>0</v>
      </c>
      <c r="AD8" s="30">
        <v>20070102.449999999</v>
      </c>
    </row>
    <row r="9" spans="1:30" x14ac:dyDescent="0.2">
      <c r="A9" s="26">
        <v>103020753</v>
      </c>
      <c r="B9" s="27" t="s">
        <v>67</v>
      </c>
      <c r="C9" s="27" t="s">
        <v>65</v>
      </c>
      <c r="D9" s="31">
        <v>115341</v>
      </c>
      <c r="E9" s="46">
        <v>4876</v>
      </c>
      <c r="F9" s="80">
        <v>2</v>
      </c>
      <c r="G9" s="30">
        <v>30530900.760000002</v>
      </c>
      <c r="H9" s="34">
        <v>1.37E-2</v>
      </c>
      <c r="I9" s="20">
        <v>54.29</v>
      </c>
      <c r="J9" s="22">
        <v>1.1499999999999999</v>
      </c>
      <c r="K9" s="30">
        <v>35778412.649999999</v>
      </c>
      <c r="L9" s="23">
        <v>1916.3789999999999</v>
      </c>
      <c r="M9" s="21">
        <v>156.518</v>
      </c>
      <c r="N9" s="30">
        <v>17260.099999999999</v>
      </c>
      <c r="O9" s="19">
        <v>1.0087999999999999</v>
      </c>
      <c r="P9" s="22">
        <v>1.1499999999999999</v>
      </c>
      <c r="Q9" s="69">
        <v>1.37E-2</v>
      </c>
      <c r="R9" s="30">
        <v>28331730</v>
      </c>
      <c r="S9" s="30">
        <v>13667.7</v>
      </c>
      <c r="T9" s="22">
        <v>0</v>
      </c>
      <c r="U9" s="22">
        <v>1.1499999999999999</v>
      </c>
      <c r="V9" s="30">
        <v>395099.01</v>
      </c>
      <c r="W9" s="30">
        <v>1438585173</v>
      </c>
      <c r="X9" s="30">
        <v>792259746</v>
      </c>
      <c r="Y9" s="30">
        <v>35778412.649999999</v>
      </c>
      <c r="Z9" s="30">
        <v>30098958.460000001</v>
      </c>
      <c r="AA9" s="30">
        <v>0</v>
      </c>
      <c r="AB9" s="30">
        <v>36843.29</v>
      </c>
      <c r="AC9" s="30">
        <v>0</v>
      </c>
      <c r="AD9" s="30">
        <v>32365591.440000001</v>
      </c>
    </row>
    <row r="10" spans="1:30" x14ac:dyDescent="0.2">
      <c r="A10" s="26">
        <v>103021102</v>
      </c>
      <c r="B10" s="27" t="s">
        <v>69</v>
      </c>
      <c r="C10" s="27" t="s">
        <v>65</v>
      </c>
      <c r="D10" s="31">
        <v>80299</v>
      </c>
      <c r="E10" s="46">
        <v>16543</v>
      </c>
      <c r="F10" s="80">
        <v>2</v>
      </c>
      <c r="G10" s="30">
        <v>56834124.270000003</v>
      </c>
      <c r="H10" s="34">
        <v>1.6E-2</v>
      </c>
      <c r="I10" s="20">
        <v>42.78</v>
      </c>
      <c r="J10" s="22">
        <v>0.9</v>
      </c>
      <c r="K10" s="30">
        <v>76470404.439999998</v>
      </c>
      <c r="L10" s="23">
        <v>4604.6120000000001</v>
      </c>
      <c r="M10" s="21">
        <v>859.62400000000002</v>
      </c>
      <c r="N10" s="30">
        <v>13994.71</v>
      </c>
      <c r="O10" s="19">
        <v>1.2442</v>
      </c>
      <c r="P10" s="22">
        <v>0.9</v>
      </c>
      <c r="Q10" s="69">
        <v>1.6E-2</v>
      </c>
      <c r="R10" s="30">
        <v>45118019</v>
      </c>
      <c r="S10" s="30">
        <v>8256.9699999999993</v>
      </c>
      <c r="T10" s="22">
        <v>0.12</v>
      </c>
      <c r="U10" s="22">
        <v>1.02</v>
      </c>
      <c r="V10" s="30">
        <v>2517109.39</v>
      </c>
      <c r="W10" s="30">
        <v>2342132878</v>
      </c>
      <c r="X10" s="30">
        <v>1210467023</v>
      </c>
      <c r="Y10" s="30">
        <v>76481604.439999998</v>
      </c>
      <c r="Z10" s="30">
        <v>53838463.590000004</v>
      </c>
      <c r="AA10" s="30">
        <v>0</v>
      </c>
      <c r="AB10" s="30">
        <v>478551.29</v>
      </c>
      <c r="AC10" s="30">
        <v>11200</v>
      </c>
      <c r="AD10" s="30">
        <v>65105731.740000002</v>
      </c>
    </row>
    <row r="11" spans="1:30" x14ac:dyDescent="0.2">
      <c r="A11" s="26">
        <v>103021252</v>
      </c>
      <c r="B11" s="27" t="s">
        <v>70</v>
      </c>
      <c r="C11" s="27" t="s">
        <v>65</v>
      </c>
      <c r="D11" s="31">
        <v>104061</v>
      </c>
      <c r="E11" s="46">
        <v>15013</v>
      </c>
      <c r="F11" s="80">
        <v>2</v>
      </c>
      <c r="G11" s="30">
        <v>75638864.190000013</v>
      </c>
      <c r="H11" s="34">
        <v>1.7600000000000001E-2</v>
      </c>
      <c r="I11" s="20">
        <v>48.42</v>
      </c>
      <c r="J11" s="22">
        <v>1.02</v>
      </c>
      <c r="K11" s="30">
        <v>95022245.469999999</v>
      </c>
      <c r="L11" s="23">
        <v>4001.0250000000001</v>
      </c>
      <c r="M11" s="21">
        <v>255.05699999999999</v>
      </c>
      <c r="N11" s="30">
        <v>22326.23</v>
      </c>
      <c r="O11" s="19">
        <v>0.77990000000000004</v>
      </c>
      <c r="P11" s="22">
        <v>0.8</v>
      </c>
      <c r="Q11" s="69">
        <v>1.7600000000000001E-2</v>
      </c>
      <c r="R11" s="30">
        <v>54426359</v>
      </c>
      <c r="S11" s="30">
        <v>12787.9</v>
      </c>
      <c r="T11" s="22">
        <v>0</v>
      </c>
      <c r="U11" s="22">
        <v>0.8</v>
      </c>
      <c r="V11" s="30">
        <v>2575538.29</v>
      </c>
      <c r="W11" s="30">
        <v>2931035296</v>
      </c>
      <c r="X11" s="30">
        <v>1354504774</v>
      </c>
      <c r="Y11" s="30">
        <v>95116825.989999995</v>
      </c>
      <c r="Z11" s="30">
        <v>72995700.859999999</v>
      </c>
      <c r="AA11" s="30">
        <v>0</v>
      </c>
      <c r="AB11" s="30">
        <v>67625.039999999994</v>
      </c>
      <c r="AC11" s="30">
        <v>94580.52</v>
      </c>
      <c r="AD11" s="30">
        <v>85905090.420000002</v>
      </c>
    </row>
    <row r="12" spans="1:30" x14ac:dyDescent="0.2">
      <c r="A12" s="26">
        <v>103021453</v>
      </c>
      <c r="B12" s="27" t="s">
        <v>71</v>
      </c>
      <c r="C12" s="27" t="s">
        <v>65</v>
      </c>
      <c r="D12" s="31">
        <v>62412</v>
      </c>
      <c r="E12" s="46">
        <v>4554</v>
      </c>
      <c r="F12" s="80">
        <v>2</v>
      </c>
      <c r="G12" s="30">
        <v>17581542.849999998</v>
      </c>
      <c r="H12" s="34">
        <v>2.1999999999999999E-2</v>
      </c>
      <c r="I12" s="20">
        <v>61.86</v>
      </c>
      <c r="J12" s="22">
        <v>1.31</v>
      </c>
      <c r="K12" s="30">
        <v>26717686.82</v>
      </c>
      <c r="L12" s="23">
        <v>1165.8710000000001</v>
      </c>
      <c r="M12" s="21">
        <v>564.48900000000003</v>
      </c>
      <c r="N12" s="30">
        <v>15440.54</v>
      </c>
      <c r="O12" s="19">
        <v>1.1276999999999999</v>
      </c>
      <c r="P12" s="22">
        <v>1.31</v>
      </c>
      <c r="Q12" s="69">
        <v>2.1999999999999999E-2</v>
      </c>
      <c r="R12" s="30">
        <v>10142814</v>
      </c>
      <c r="S12" s="30">
        <v>5861.68</v>
      </c>
      <c r="T12" s="22">
        <v>0.37</v>
      </c>
      <c r="U12" s="22">
        <v>1.68</v>
      </c>
      <c r="V12" s="30">
        <v>946676.83</v>
      </c>
      <c r="W12" s="30">
        <v>494674542</v>
      </c>
      <c r="X12" s="30">
        <v>303972200</v>
      </c>
      <c r="Y12" s="30">
        <v>26717686.82</v>
      </c>
      <c r="Z12" s="30">
        <v>16621294.039999999</v>
      </c>
      <c r="AA12" s="30">
        <v>0</v>
      </c>
      <c r="AB12" s="30">
        <v>13571.98</v>
      </c>
      <c r="AC12" s="30">
        <v>0</v>
      </c>
      <c r="AD12" s="30">
        <v>23842224.760000002</v>
      </c>
    </row>
    <row r="13" spans="1:30" x14ac:dyDescent="0.2">
      <c r="A13" s="26">
        <v>103021603</v>
      </c>
      <c r="B13" s="27" t="s">
        <v>72</v>
      </c>
      <c r="C13" s="27" t="s">
        <v>65</v>
      </c>
      <c r="D13" s="31">
        <v>68980</v>
      </c>
      <c r="E13" s="46">
        <v>7498</v>
      </c>
      <c r="F13" s="80">
        <v>2</v>
      </c>
      <c r="G13" s="30">
        <v>23809688.600000001</v>
      </c>
      <c r="H13" s="34">
        <v>1.77E-2</v>
      </c>
      <c r="I13" s="20">
        <v>46.03</v>
      </c>
      <c r="J13" s="22">
        <v>0.97</v>
      </c>
      <c r="K13" s="30">
        <v>37255889</v>
      </c>
      <c r="L13" s="23">
        <v>1427.0119999999999</v>
      </c>
      <c r="M13" s="21">
        <v>351.40199999999999</v>
      </c>
      <c r="N13" s="30">
        <v>20948.939999999999</v>
      </c>
      <c r="O13" s="19">
        <v>0.83120000000000005</v>
      </c>
      <c r="P13" s="22">
        <v>0.81</v>
      </c>
      <c r="Q13" s="69">
        <v>1.77E-2</v>
      </c>
      <c r="R13" s="30">
        <v>17041735</v>
      </c>
      <c r="S13" s="30">
        <v>9582.5499999999993</v>
      </c>
      <c r="T13" s="22">
        <v>0</v>
      </c>
      <c r="U13" s="22">
        <v>0.81</v>
      </c>
      <c r="V13" s="30">
        <v>845006.77</v>
      </c>
      <c r="W13" s="30">
        <v>864630157</v>
      </c>
      <c r="X13" s="30">
        <v>477238746</v>
      </c>
      <c r="Y13" s="30">
        <v>37259889</v>
      </c>
      <c r="Z13" s="30">
        <v>22850984.98</v>
      </c>
      <c r="AA13" s="30">
        <v>0</v>
      </c>
      <c r="AB13" s="30">
        <v>113696.85</v>
      </c>
      <c r="AC13" s="30">
        <v>4000</v>
      </c>
      <c r="AD13" s="30">
        <v>30919341.48</v>
      </c>
    </row>
    <row r="14" spans="1:30" x14ac:dyDescent="0.2">
      <c r="A14" s="26">
        <v>103021752</v>
      </c>
      <c r="B14" s="27" t="s">
        <v>73</v>
      </c>
      <c r="C14" s="27" t="s">
        <v>65</v>
      </c>
      <c r="D14" s="31">
        <v>84794</v>
      </c>
      <c r="E14" s="46">
        <v>15148</v>
      </c>
      <c r="F14" s="80">
        <v>2</v>
      </c>
      <c r="G14" s="30">
        <v>57322408.719999999</v>
      </c>
      <c r="H14" s="34">
        <v>1.4E-2</v>
      </c>
      <c r="I14" s="20">
        <v>44.63</v>
      </c>
      <c r="J14" s="22">
        <v>0.94</v>
      </c>
      <c r="K14" s="30">
        <v>72804787.439999998</v>
      </c>
      <c r="L14" s="23">
        <v>3576.4369999999999</v>
      </c>
      <c r="M14" s="21">
        <v>545.60699999999997</v>
      </c>
      <c r="N14" s="30">
        <v>17662.3</v>
      </c>
      <c r="O14" s="19">
        <v>0.9859</v>
      </c>
      <c r="P14" s="22">
        <v>0.93</v>
      </c>
      <c r="Q14" s="69">
        <v>1.4E-2</v>
      </c>
      <c r="R14" s="30">
        <v>51925489</v>
      </c>
      <c r="S14" s="30">
        <v>12597.02</v>
      </c>
      <c r="T14" s="22">
        <v>0</v>
      </c>
      <c r="U14" s="22">
        <v>0.93</v>
      </c>
      <c r="V14" s="30">
        <v>1376715.06</v>
      </c>
      <c r="W14" s="30">
        <v>2690860601</v>
      </c>
      <c r="X14" s="30">
        <v>1397760605</v>
      </c>
      <c r="Y14" s="30">
        <v>73805764.609999999</v>
      </c>
      <c r="Z14" s="30">
        <v>55782961.689999998</v>
      </c>
      <c r="AA14" s="30">
        <v>100</v>
      </c>
      <c r="AB14" s="30">
        <v>162631.97</v>
      </c>
      <c r="AC14" s="30">
        <v>1000977.17</v>
      </c>
      <c r="AD14" s="30">
        <v>66765115.369999997</v>
      </c>
    </row>
    <row r="15" spans="1:30" x14ac:dyDescent="0.2">
      <c r="A15" s="26">
        <v>103021903</v>
      </c>
      <c r="B15" s="27" t="s">
        <v>74</v>
      </c>
      <c r="C15" s="27" t="s">
        <v>65</v>
      </c>
      <c r="D15" s="31">
        <v>39241</v>
      </c>
      <c r="E15" s="46">
        <v>2699</v>
      </c>
      <c r="F15" s="80">
        <v>2</v>
      </c>
      <c r="G15" s="30">
        <v>4635995.8</v>
      </c>
      <c r="H15" s="34">
        <v>1.6799999999999999E-2</v>
      </c>
      <c r="I15" s="20">
        <v>43.77</v>
      </c>
      <c r="J15" s="22">
        <v>0.93</v>
      </c>
      <c r="K15" s="30">
        <v>21542132.829999998</v>
      </c>
      <c r="L15" s="23">
        <v>1007.866</v>
      </c>
      <c r="M15" s="21">
        <v>410.85</v>
      </c>
      <c r="N15" s="30">
        <v>15184.25</v>
      </c>
      <c r="O15" s="19">
        <v>1.1468</v>
      </c>
      <c r="P15" s="22">
        <v>0.93</v>
      </c>
      <c r="Q15" s="69">
        <v>1.6799999999999999E-2</v>
      </c>
      <c r="R15" s="30">
        <v>3501346</v>
      </c>
      <c r="S15" s="30">
        <v>2467.9699999999998</v>
      </c>
      <c r="T15" s="22">
        <v>0.74</v>
      </c>
      <c r="U15" s="22">
        <v>1.67</v>
      </c>
      <c r="V15" s="30">
        <v>706838.47</v>
      </c>
      <c r="W15" s="30">
        <v>177687481</v>
      </c>
      <c r="X15" s="30">
        <v>98009054</v>
      </c>
      <c r="Y15" s="30">
        <v>21542132.829999998</v>
      </c>
      <c r="Z15" s="30">
        <v>3921703.06</v>
      </c>
      <c r="AA15" s="30">
        <v>0</v>
      </c>
      <c r="AB15" s="30">
        <v>7454.27</v>
      </c>
      <c r="AC15" s="30">
        <v>0</v>
      </c>
      <c r="AD15" s="30">
        <v>19531807.34</v>
      </c>
    </row>
    <row r="16" spans="1:30" x14ac:dyDescent="0.2">
      <c r="A16" s="26">
        <v>103022103</v>
      </c>
      <c r="B16" s="27" t="s">
        <v>75</v>
      </c>
      <c r="C16" s="27" t="s">
        <v>65</v>
      </c>
      <c r="D16" s="31">
        <v>59753</v>
      </c>
      <c r="E16" s="46">
        <v>3138</v>
      </c>
      <c r="F16" s="80">
        <v>2</v>
      </c>
      <c r="G16" s="30">
        <v>11404993.550000001</v>
      </c>
      <c r="H16" s="34">
        <v>1.7000000000000001E-2</v>
      </c>
      <c r="I16" s="20">
        <v>60.83</v>
      </c>
      <c r="J16" s="22">
        <v>1.29</v>
      </c>
      <c r="K16" s="30">
        <v>17918604.73</v>
      </c>
      <c r="L16" s="23">
        <v>589.36800000000005</v>
      </c>
      <c r="M16" s="21">
        <v>150.774</v>
      </c>
      <c r="N16" s="30">
        <v>24209.69</v>
      </c>
      <c r="O16" s="19">
        <v>0.71919999999999995</v>
      </c>
      <c r="P16" s="22">
        <v>0.93</v>
      </c>
      <c r="Q16" s="69">
        <v>1.7000000000000001E-2</v>
      </c>
      <c r="R16" s="30">
        <v>8520803</v>
      </c>
      <c r="S16" s="30">
        <v>11512.39</v>
      </c>
      <c r="T16" s="22">
        <v>0</v>
      </c>
      <c r="U16" s="22">
        <v>0.93</v>
      </c>
      <c r="V16" s="30">
        <v>385648.99</v>
      </c>
      <c r="W16" s="30">
        <v>477143295</v>
      </c>
      <c r="X16" s="30">
        <v>193786067</v>
      </c>
      <c r="Y16" s="30">
        <v>17918604.73</v>
      </c>
      <c r="Z16" s="30">
        <v>10986058.560000001</v>
      </c>
      <c r="AA16" s="30">
        <v>0</v>
      </c>
      <c r="AB16" s="30">
        <v>33286</v>
      </c>
      <c r="AC16" s="30">
        <v>0</v>
      </c>
      <c r="AD16" s="30">
        <v>15281934</v>
      </c>
    </row>
    <row r="17" spans="1:30" x14ac:dyDescent="0.2">
      <c r="A17" s="26">
        <v>103022253</v>
      </c>
      <c r="B17" s="27" t="s">
        <v>76</v>
      </c>
      <c r="C17" s="27" t="s">
        <v>65</v>
      </c>
      <c r="D17" s="31">
        <v>87200</v>
      </c>
      <c r="E17" s="46">
        <v>6375</v>
      </c>
      <c r="F17" s="80">
        <v>2</v>
      </c>
      <c r="G17" s="30">
        <v>28275028.43</v>
      </c>
      <c r="H17" s="34">
        <v>1.5800000000000002E-2</v>
      </c>
      <c r="I17" s="20">
        <v>50.86</v>
      </c>
      <c r="J17" s="22">
        <v>1.08</v>
      </c>
      <c r="K17" s="30">
        <v>40068575.869999997</v>
      </c>
      <c r="L17" s="23">
        <v>1740.28</v>
      </c>
      <c r="M17" s="21">
        <v>204.48400000000001</v>
      </c>
      <c r="N17" s="30">
        <v>20603.310000000001</v>
      </c>
      <c r="O17" s="19">
        <v>0.84509999999999996</v>
      </c>
      <c r="P17" s="22">
        <v>0.91</v>
      </c>
      <c r="Q17" s="69">
        <v>1.5800000000000002E-2</v>
      </c>
      <c r="R17" s="30">
        <v>22751960</v>
      </c>
      <c r="S17" s="30">
        <v>11699.09</v>
      </c>
      <c r="T17" s="22">
        <v>0</v>
      </c>
      <c r="U17" s="22">
        <v>0.91</v>
      </c>
      <c r="V17" s="30">
        <v>1410598.77</v>
      </c>
      <c r="W17" s="30">
        <v>1286533898</v>
      </c>
      <c r="X17" s="30">
        <v>504958981</v>
      </c>
      <c r="Y17" s="30">
        <v>40277268.869999997</v>
      </c>
      <c r="Z17" s="30">
        <v>26755883.93</v>
      </c>
      <c r="AA17" s="30">
        <v>0</v>
      </c>
      <c r="AB17" s="30">
        <v>108545.73</v>
      </c>
      <c r="AC17" s="30">
        <v>208693</v>
      </c>
      <c r="AD17" s="30">
        <v>35132507.399999999</v>
      </c>
    </row>
    <row r="18" spans="1:30" x14ac:dyDescent="0.2">
      <c r="A18" s="26">
        <v>103022503</v>
      </c>
      <c r="B18" s="27" t="s">
        <v>77</v>
      </c>
      <c r="C18" s="27" t="s">
        <v>65</v>
      </c>
      <c r="D18" s="31">
        <v>42119</v>
      </c>
      <c r="E18" s="46">
        <v>2135</v>
      </c>
      <c r="F18" s="80">
        <v>2</v>
      </c>
      <c r="G18" s="30">
        <v>2496686.44</v>
      </c>
      <c r="H18" s="34">
        <v>1.3299999999999999E-2</v>
      </c>
      <c r="I18" s="20">
        <v>27.76</v>
      </c>
      <c r="J18" s="22">
        <v>0.59</v>
      </c>
      <c r="K18" s="30">
        <v>21463135.73</v>
      </c>
      <c r="L18" s="23">
        <v>941.55200000000002</v>
      </c>
      <c r="M18" s="21">
        <v>495.50299999999999</v>
      </c>
      <c r="N18" s="30">
        <v>14935.5</v>
      </c>
      <c r="O18" s="19">
        <v>1.1658999999999999</v>
      </c>
      <c r="P18" s="22">
        <v>0.59</v>
      </c>
      <c r="Q18" s="69">
        <v>1.3299999999999999E-2</v>
      </c>
      <c r="R18" s="30">
        <v>2380363</v>
      </c>
      <c r="S18" s="30">
        <v>1656.42</v>
      </c>
      <c r="T18" s="22">
        <v>0.82</v>
      </c>
      <c r="U18" s="22">
        <v>1.41</v>
      </c>
      <c r="V18" s="30">
        <v>539953.38</v>
      </c>
      <c r="W18" s="30">
        <v>124599008</v>
      </c>
      <c r="X18" s="30">
        <v>62831178</v>
      </c>
      <c r="Y18" s="30">
        <v>21463135.73</v>
      </c>
      <c r="Z18" s="30">
        <v>1946691.15</v>
      </c>
      <c r="AA18" s="30">
        <v>0</v>
      </c>
      <c r="AB18" s="30">
        <v>10041.91</v>
      </c>
      <c r="AC18" s="30">
        <v>0</v>
      </c>
      <c r="AD18" s="30">
        <v>21132683.850000001</v>
      </c>
    </row>
    <row r="19" spans="1:30" x14ac:dyDescent="0.2">
      <c r="A19" s="26">
        <v>103022803</v>
      </c>
      <c r="B19" s="27" t="s">
        <v>78</v>
      </c>
      <c r="C19" s="27" t="s">
        <v>65</v>
      </c>
      <c r="D19" s="31">
        <v>49262</v>
      </c>
      <c r="E19" s="46">
        <v>6797</v>
      </c>
      <c r="F19" s="80">
        <v>2</v>
      </c>
      <c r="G19" s="30">
        <v>19025955.52</v>
      </c>
      <c r="H19" s="34">
        <v>2.0299999999999999E-2</v>
      </c>
      <c r="I19" s="20">
        <v>56.82</v>
      </c>
      <c r="J19" s="22">
        <v>1.2</v>
      </c>
      <c r="K19" s="30">
        <v>42867506.130000003</v>
      </c>
      <c r="L19" s="23">
        <v>1615.3140000000001</v>
      </c>
      <c r="M19" s="21">
        <v>567.08699999999999</v>
      </c>
      <c r="N19" s="30">
        <v>19642.36</v>
      </c>
      <c r="O19" s="19">
        <v>0.88649999999999995</v>
      </c>
      <c r="P19" s="22">
        <v>1.06</v>
      </c>
      <c r="Q19" s="69">
        <v>2.0299999999999999E-2</v>
      </c>
      <c r="R19" s="30">
        <v>11887998</v>
      </c>
      <c r="S19" s="30">
        <v>5447.21</v>
      </c>
      <c r="T19" s="22">
        <v>0.42</v>
      </c>
      <c r="U19" s="22">
        <v>1.48</v>
      </c>
      <c r="V19" s="30">
        <v>1454154.19</v>
      </c>
      <c r="W19" s="30">
        <v>638708930</v>
      </c>
      <c r="X19" s="30">
        <v>297353936</v>
      </c>
      <c r="Y19" s="30">
        <v>43176461.130000003</v>
      </c>
      <c r="Z19" s="30">
        <v>17525415.329999998</v>
      </c>
      <c r="AA19" s="30">
        <v>0</v>
      </c>
      <c r="AB19" s="30">
        <v>46386</v>
      </c>
      <c r="AC19" s="30">
        <v>308955</v>
      </c>
      <c r="AD19" s="30">
        <v>35482120.380000003</v>
      </c>
    </row>
    <row r="20" spans="1:30" x14ac:dyDescent="0.2">
      <c r="A20" s="26">
        <v>103023153</v>
      </c>
      <c r="B20" s="27" t="s">
        <v>79</v>
      </c>
      <c r="C20" s="27" t="s">
        <v>65</v>
      </c>
      <c r="D20" s="31">
        <v>72832</v>
      </c>
      <c r="E20" s="46">
        <v>7210</v>
      </c>
      <c r="F20" s="80">
        <v>2</v>
      </c>
      <c r="G20" s="30">
        <v>26419468.039999999</v>
      </c>
      <c r="H20" s="34">
        <v>1.67E-2</v>
      </c>
      <c r="I20" s="20">
        <v>50.31</v>
      </c>
      <c r="J20" s="22">
        <v>1.06</v>
      </c>
      <c r="K20" s="30">
        <v>48523023.890000001</v>
      </c>
      <c r="L20" s="23">
        <v>2368.415</v>
      </c>
      <c r="M20" s="21">
        <v>287.26499999999999</v>
      </c>
      <c r="N20" s="30">
        <v>18271.41</v>
      </c>
      <c r="O20" s="19">
        <v>0.95299999999999996</v>
      </c>
      <c r="P20" s="22">
        <v>1.01</v>
      </c>
      <c r="Q20" s="69">
        <v>1.67E-2</v>
      </c>
      <c r="R20" s="30">
        <v>20149988</v>
      </c>
      <c r="S20" s="30">
        <v>7587.51</v>
      </c>
      <c r="T20" s="22">
        <v>0.19</v>
      </c>
      <c r="U20" s="22">
        <v>1.2</v>
      </c>
      <c r="V20" s="30">
        <v>1966793.47</v>
      </c>
      <c r="W20" s="30">
        <v>1003015252</v>
      </c>
      <c r="X20" s="30">
        <v>583597994</v>
      </c>
      <c r="Y20" s="30">
        <v>48814836.490000002</v>
      </c>
      <c r="Z20" s="30">
        <v>24356052.309999999</v>
      </c>
      <c r="AA20" s="30">
        <v>0</v>
      </c>
      <c r="AB20" s="30">
        <v>96622.26</v>
      </c>
      <c r="AC20" s="30">
        <v>291812.59999999998</v>
      </c>
      <c r="AD20" s="30">
        <v>41685697.840000004</v>
      </c>
    </row>
    <row r="21" spans="1:30" x14ac:dyDescent="0.2">
      <c r="A21" s="26">
        <v>103023912</v>
      </c>
      <c r="B21" s="27" t="s">
        <v>80</v>
      </c>
      <c r="C21" s="27" t="s">
        <v>65</v>
      </c>
      <c r="D21" s="31">
        <v>109168</v>
      </c>
      <c r="E21" s="46">
        <v>11990</v>
      </c>
      <c r="F21" s="80">
        <v>2</v>
      </c>
      <c r="G21" s="30">
        <v>91859578.810000002</v>
      </c>
      <c r="H21" s="34">
        <v>1.2999999999999999E-2</v>
      </c>
      <c r="I21" s="20">
        <v>70.180000000000007</v>
      </c>
      <c r="J21" s="22">
        <v>1.48</v>
      </c>
      <c r="K21" s="30">
        <v>108060536.03</v>
      </c>
      <c r="L21" s="23">
        <v>4356.2169999999996</v>
      </c>
      <c r="M21" s="21">
        <v>339.86900000000003</v>
      </c>
      <c r="N21" s="30">
        <v>23010.77</v>
      </c>
      <c r="O21" s="19">
        <v>0.75670000000000004</v>
      </c>
      <c r="P21" s="22">
        <v>1.1200000000000001</v>
      </c>
      <c r="Q21" s="69">
        <v>1.2999999999999999E-2</v>
      </c>
      <c r="R21" s="30">
        <v>89671897</v>
      </c>
      <c r="S21" s="30">
        <v>19095.03</v>
      </c>
      <c r="T21" s="22">
        <v>0</v>
      </c>
      <c r="U21" s="22">
        <v>1.1200000000000001</v>
      </c>
      <c r="V21" s="30">
        <v>2270531.52</v>
      </c>
      <c r="W21" s="30">
        <v>4254360365</v>
      </c>
      <c r="X21" s="30">
        <v>2806418914</v>
      </c>
      <c r="Y21" s="30">
        <v>108107778.03</v>
      </c>
      <c r="Z21" s="30">
        <v>89543424.670000002</v>
      </c>
      <c r="AA21" s="30">
        <v>0</v>
      </c>
      <c r="AB21" s="30">
        <v>45622.62</v>
      </c>
      <c r="AC21" s="30">
        <v>47242</v>
      </c>
      <c r="AD21" s="30">
        <v>98000406.640000001</v>
      </c>
    </row>
    <row r="22" spans="1:30" x14ac:dyDescent="0.2">
      <c r="A22" s="26">
        <v>103024102</v>
      </c>
      <c r="B22" s="27" t="s">
        <v>81</v>
      </c>
      <c r="C22" s="27" t="s">
        <v>65</v>
      </c>
      <c r="D22" s="31">
        <v>74668</v>
      </c>
      <c r="E22" s="46">
        <v>13813</v>
      </c>
      <c r="F22" s="80">
        <v>2</v>
      </c>
      <c r="G22" s="30">
        <v>64886719.810000002</v>
      </c>
      <c r="H22" s="34">
        <v>1.9E-2</v>
      </c>
      <c r="I22" s="20">
        <v>62.91</v>
      </c>
      <c r="J22" s="22">
        <v>1.33</v>
      </c>
      <c r="K22" s="30">
        <v>91117461.989999995</v>
      </c>
      <c r="L22" s="23">
        <v>3739.1390000000001</v>
      </c>
      <c r="M22" s="21">
        <v>703.61800000000005</v>
      </c>
      <c r="N22" s="30">
        <v>20509.22</v>
      </c>
      <c r="O22" s="19">
        <v>0.84899999999999998</v>
      </c>
      <c r="P22" s="22">
        <v>1.1299999999999999</v>
      </c>
      <c r="Q22" s="69">
        <v>1.9E-2</v>
      </c>
      <c r="R22" s="30">
        <v>43478459</v>
      </c>
      <c r="S22" s="30">
        <v>9786.3700000000008</v>
      </c>
      <c r="T22" s="22">
        <v>0</v>
      </c>
      <c r="U22" s="22">
        <v>1.1299999999999999</v>
      </c>
      <c r="V22" s="30">
        <v>2210129.5299999998</v>
      </c>
      <c r="W22" s="30">
        <v>2471676764</v>
      </c>
      <c r="X22" s="30">
        <v>951823947</v>
      </c>
      <c r="Y22" s="30">
        <v>91428093.060000002</v>
      </c>
      <c r="Z22" s="30">
        <v>62092009.780000001</v>
      </c>
      <c r="AA22" s="30">
        <v>0</v>
      </c>
      <c r="AB22" s="30">
        <v>584580.5</v>
      </c>
      <c r="AC22" s="30">
        <v>310631.07</v>
      </c>
      <c r="AD22" s="30">
        <v>74835871.239999995</v>
      </c>
    </row>
    <row r="23" spans="1:30" x14ac:dyDescent="0.2">
      <c r="A23" s="26">
        <v>103024603</v>
      </c>
      <c r="B23" s="27" t="s">
        <v>82</v>
      </c>
      <c r="C23" s="27" t="s">
        <v>65</v>
      </c>
      <c r="D23" s="31">
        <v>129080</v>
      </c>
      <c r="E23" s="46">
        <v>6898</v>
      </c>
      <c r="F23" s="80">
        <v>2</v>
      </c>
      <c r="G23" s="30">
        <v>47629667.300000004</v>
      </c>
      <c r="H23" s="34">
        <v>1.47E-2</v>
      </c>
      <c r="I23" s="20">
        <v>53.49</v>
      </c>
      <c r="J23" s="22">
        <v>1.1299999999999999</v>
      </c>
      <c r="K23" s="30">
        <v>59439654.310000002</v>
      </c>
      <c r="L23" s="23">
        <v>2524.0590000000002</v>
      </c>
      <c r="M23" s="21">
        <v>101.691</v>
      </c>
      <c r="N23" s="30">
        <v>22637.21</v>
      </c>
      <c r="O23" s="19">
        <v>0.76919999999999999</v>
      </c>
      <c r="P23" s="22">
        <v>0.87</v>
      </c>
      <c r="Q23" s="69">
        <v>1.47E-2</v>
      </c>
      <c r="R23" s="30">
        <v>41187553</v>
      </c>
      <c r="S23" s="30">
        <v>15686.01</v>
      </c>
      <c r="T23" s="22">
        <v>0</v>
      </c>
      <c r="U23" s="22">
        <v>0.87</v>
      </c>
      <c r="V23" s="30">
        <v>1301518.8799999999</v>
      </c>
      <c r="W23" s="30">
        <v>2079268310</v>
      </c>
      <c r="X23" s="30">
        <v>1163846121</v>
      </c>
      <c r="Y23" s="30">
        <v>59439654.310000002</v>
      </c>
      <c r="Z23" s="30">
        <v>46318023.420000002</v>
      </c>
      <c r="AA23" s="30">
        <v>0</v>
      </c>
      <c r="AB23" s="30">
        <v>10125</v>
      </c>
      <c r="AC23" s="30">
        <v>0</v>
      </c>
      <c r="AD23" s="30">
        <v>52638998.310000002</v>
      </c>
    </row>
    <row r="24" spans="1:30" x14ac:dyDescent="0.2">
      <c r="A24" s="26">
        <v>103024753</v>
      </c>
      <c r="B24" s="27" t="s">
        <v>83</v>
      </c>
      <c r="C24" s="27" t="s">
        <v>65</v>
      </c>
      <c r="D24" s="31">
        <v>58937</v>
      </c>
      <c r="E24" s="46">
        <v>9174</v>
      </c>
      <c r="F24" s="80">
        <v>2</v>
      </c>
      <c r="G24" s="30">
        <v>23109960.649999999</v>
      </c>
      <c r="H24" s="34">
        <v>1.67E-2</v>
      </c>
      <c r="I24" s="20">
        <v>42.74</v>
      </c>
      <c r="J24" s="22">
        <v>0.9</v>
      </c>
      <c r="K24" s="30">
        <v>47824748.509999998</v>
      </c>
      <c r="L24" s="23">
        <v>2082.4029999999998</v>
      </c>
      <c r="M24" s="21">
        <v>402.3</v>
      </c>
      <c r="N24" s="30">
        <v>19247.669999999998</v>
      </c>
      <c r="O24" s="19">
        <v>0.90469999999999995</v>
      </c>
      <c r="P24" s="22">
        <v>0.81</v>
      </c>
      <c r="Q24" s="69">
        <v>1.67E-2</v>
      </c>
      <c r="R24" s="30">
        <v>17612646</v>
      </c>
      <c r="S24" s="30">
        <v>7088.43</v>
      </c>
      <c r="T24" s="22">
        <v>0.24</v>
      </c>
      <c r="U24" s="22">
        <v>1.05</v>
      </c>
      <c r="V24" s="30">
        <v>1962630.65</v>
      </c>
      <c r="W24" s="30">
        <v>917728459</v>
      </c>
      <c r="X24" s="30">
        <v>469094095</v>
      </c>
      <c r="Y24" s="30">
        <v>47954537.509999998</v>
      </c>
      <c r="Z24" s="30">
        <v>21137826</v>
      </c>
      <c r="AA24" s="30">
        <v>0</v>
      </c>
      <c r="AB24" s="30">
        <v>9504</v>
      </c>
      <c r="AC24" s="30">
        <v>129789</v>
      </c>
      <c r="AD24" s="30">
        <v>43084624</v>
      </c>
    </row>
    <row r="25" spans="1:30" x14ac:dyDescent="0.2">
      <c r="A25" s="26">
        <v>103025002</v>
      </c>
      <c r="B25" s="27" t="s">
        <v>84</v>
      </c>
      <c r="C25" s="27" t="s">
        <v>65</v>
      </c>
      <c r="D25" s="31">
        <v>74572</v>
      </c>
      <c r="E25" s="46">
        <v>10097</v>
      </c>
      <c r="F25" s="80">
        <v>2</v>
      </c>
      <c r="G25" s="30">
        <v>34285086.469999999</v>
      </c>
      <c r="H25" s="34">
        <v>1.44E-2</v>
      </c>
      <c r="I25" s="20">
        <v>45.53</v>
      </c>
      <c r="J25" s="22">
        <v>0.96</v>
      </c>
      <c r="K25" s="30">
        <v>48371204.119999997</v>
      </c>
      <c r="L25" s="23">
        <v>1977.8679999999999</v>
      </c>
      <c r="M25" s="21">
        <v>322.49</v>
      </c>
      <c r="N25" s="30">
        <v>21027.69</v>
      </c>
      <c r="O25" s="19">
        <v>0.82809999999999995</v>
      </c>
      <c r="P25" s="22">
        <v>0.79</v>
      </c>
      <c r="Q25" s="69">
        <v>1.44E-2</v>
      </c>
      <c r="R25" s="30">
        <v>30235814</v>
      </c>
      <c r="S25" s="30">
        <v>13143.96</v>
      </c>
      <c r="T25" s="22">
        <v>0</v>
      </c>
      <c r="U25" s="22">
        <v>0.79</v>
      </c>
      <c r="V25" s="30">
        <v>1285123.6200000001</v>
      </c>
      <c r="W25" s="30">
        <v>1593739178</v>
      </c>
      <c r="X25" s="30">
        <v>787033602</v>
      </c>
      <c r="Y25" s="30">
        <v>48491204.119999997</v>
      </c>
      <c r="Z25" s="30">
        <v>32976734.629999999</v>
      </c>
      <c r="AA25" s="30">
        <v>0</v>
      </c>
      <c r="AB25" s="30">
        <v>23228.22</v>
      </c>
      <c r="AC25" s="30">
        <v>120000</v>
      </c>
      <c r="AD25" s="30">
        <v>38884869</v>
      </c>
    </row>
    <row r="26" spans="1:30" x14ac:dyDescent="0.2">
      <c r="A26" s="26">
        <v>103026002</v>
      </c>
      <c r="B26" s="27" t="s">
        <v>85</v>
      </c>
      <c r="C26" s="27" t="s">
        <v>65</v>
      </c>
      <c r="D26" s="31">
        <v>42076</v>
      </c>
      <c r="E26" s="46">
        <v>13438</v>
      </c>
      <c r="F26" s="80">
        <v>2</v>
      </c>
      <c r="G26" s="30">
        <v>21239905.219999999</v>
      </c>
      <c r="H26" s="34">
        <v>1.43E-2</v>
      </c>
      <c r="I26" s="20">
        <v>37.57</v>
      </c>
      <c r="J26" s="22">
        <v>0.79</v>
      </c>
      <c r="K26" s="30">
        <v>75353628.590000004</v>
      </c>
      <c r="L26" s="23">
        <v>3682.9789999999998</v>
      </c>
      <c r="M26" s="21">
        <v>1669.4280000000001</v>
      </c>
      <c r="N26" s="30">
        <v>14078.46</v>
      </c>
      <c r="O26" s="19">
        <v>1.2367999999999999</v>
      </c>
      <c r="P26" s="22">
        <v>0.79</v>
      </c>
      <c r="Q26" s="69">
        <v>1.43E-2</v>
      </c>
      <c r="R26" s="30">
        <v>18805061</v>
      </c>
      <c r="S26" s="30">
        <v>3513.38</v>
      </c>
      <c r="T26" s="22">
        <v>0.63</v>
      </c>
      <c r="U26" s="22">
        <v>1.42</v>
      </c>
      <c r="V26" s="30">
        <v>3612470.22</v>
      </c>
      <c r="W26" s="30">
        <v>971429355</v>
      </c>
      <c r="X26" s="30">
        <v>509284140</v>
      </c>
      <c r="Y26" s="30">
        <v>75475804.590000004</v>
      </c>
      <c r="Z26" s="30">
        <v>17578011</v>
      </c>
      <c r="AA26" s="30">
        <v>0</v>
      </c>
      <c r="AB26" s="30">
        <v>49424</v>
      </c>
      <c r="AC26" s="30">
        <v>122176</v>
      </c>
      <c r="AD26" s="30">
        <v>66194784</v>
      </c>
    </row>
    <row r="27" spans="1:30" x14ac:dyDescent="0.2">
      <c r="A27" s="26">
        <v>103026303</v>
      </c>
      <c r="B27" s="27" t="s">
        <v>86</v>
      </c>
      <c r="C27" s="27" t="s">
        <v>65</v>
      </c>
      <c r="D27" s="31">
        <v>90255</v>
      </c>
      <c r="E27" s="46">
        <v>12578</v>
      </c>
      <c r="F27" s="80">
        <v>2</v>
      </c>
      <c r="G27" s="30">
        <v>57857016.659999996</v>
      </c>
      <c r="H27" s="34">
        <v>1.34E-2</v>
      </c>
      <c r="I27" s="20">
        <v>50.97</v>
      </c>
      <c r="J27" s="22">
        <v>1.08</v>
      </c>
      <c r="K27" s="30">
        <v>70683112.780000001</v>
      </c>
      <c r="L27" s="23">
        <v>3300.0189999999998</v>
      </c>
      <c r="M27" s="21">
        <v>365.37900000000002</v>
      </c>
      <c r="N27" s="30">
        <v>19283.88</v>
      </c>
      <c r="O27" s="19">
        <v>0.90300000000000002</v>
      </c>
      <c r="P27" s="22">
        <v>0.98</v>
      </c>
      <c r="Q27" s="69">
        <v>1.34E-2</v>
      </c>
      <c r="R27" s="30">
        <v>54888917</v>
      </c>
      <c r="S27" s="30">
        <v>14974.89</v>
      </c>
      <c r="T27" s="22">
        <v>0</v>
      </c>
      <c r="U27" s="22">
        <v>0.98</v>
      </c>
      <c r="V27" s="30">
        <v>1400774.7</v>
      </c>
      <c r="W27" s="30">
        <v>3022901437</v>
      </c>
      <c r="X27" s="30">
        <v>1299060526</v>
      </c>
      <c r="Y27" s="30">
        <v>70683112.780000001</v>
      </c>
      <c r="Z27" s="30">
        <v>56445012.979999997</v>
      </c>
      <c r="AA27" s="30">
        <v>0</v>
      </c>
      <c r="AB27" s="30">
        <v>11228.98</v>
      </c>
      <c r="AC27" s="30">
        <v>0</v>
      </c>
      <c r="AD27" s="30">
        <v>63740466.420000002</v>
      </c>
    </row>
    <row r="28" spans="1:30" x14ac:dyDescent="0.2">
      <c r="A28" s="26">
        <v>103026343</v>
      </c>
      <c r="B28" s="27" t="s">
        <v>87</v>
      </c>
      <c r="C28" s="27" t="s">
        <v>65</v>
      </c>
      <c r="D28" s="31">
        <v>104943</v>
      </c>
      <c r="E28" s="46">
        <v>11152</v>
      </c>
      <c r="F28" s="80">
        <v>2</v>
      </c>
      <c r="G28" s="30">
        <v>69919206.460000008</v>
      </c>
      <c r="H28" s="34">
        <v>1.67E-2</v>
      </c>
      <c r="I28" s="20">
        <v>59.74</v>
      </c>
      <c r="J28" s="22">
        <v>1.26</v>
      </c>
      <c r="K28" s="30">
        <v>82716070.060000002</v>
      </c>
      <c r="L28" s="23">
        <v>4241.1390000000001</v>
      </c>
      <c r="M28" s="21">
        <v>362.90300000000002</v>
      </c>
      <c r="N28" s="30">
        <v>17965.97</v>
      </c>
      <c r="O28" s="19">
        <v>0.96919999999999995</v>
      </c>
      <c r="P28" s="22">
        <v>1.22</v>
      </c>
      <c r="Q28" s="69">
        <v>1.67E-2</v>
      </c>
      <c r="R28" s="30">
        <v>53200403</v>
      </c>
      <c r="S28" s="30">
        <v>11555.15</v>
      </c>
      <c r="T28" s="22">
        <v>0</v>
      </c>
      <c r="U28" s="22">
        <v>1.22</v>
      </c>
      <c r="V28" s="30">
        <v>1447920.97</v>
      </c>
      <c r="W28" s="30">
        <v>2828251385</v>
      </c>
      <c r="X28" s="30">
        <v>1360756726</v>
      </c>
      <c r="Y28" s="30">
        <v>82716070.060000002</v>
      </c>
      <c r="Z28" s="30">
        <v>68285037.200000003</v>
      </c>
      <c r="AA28" s="30">
        <v>0</v>
      </c>
      <c r="AB28" s="30">
        <v>186248.29</v>
      </c>
      <c r="AC28" s="30">
        <v>0</v>
      </c>
      <c r="AD28" s="30">
        <v>74759334.659999996</v>
      </c>
    </row>
    <row r="29" spans="1:30" x14ac:dyDescent="0.2">
      <c r="A29" s="26">
        <v>103026402</v>
      </c>
      <c r="B29" s="27" t="s">
        <v>88</v>
      </c>
      <c r="C29" s="27" t="s">
        <v>65</v>
      </c>
      <c r="D29" s="31">
        <v>120877</v>
      </c>
      <c r="E29" s="46">
        <v>13650</v>
      </c>
      <c r="F29" s="80">
        <v>2</v>
      </c>
      <c r="G29" s="30">
        <v>91741600.079999998</v>
      </c>
      <c r="H29" s="34">
        <v>1.5900000000000001E-2</v>
      </c>
      <c r="I29" s="20">
        <v>55.6</v>
      </c>
      <c r="J29" s="22">
        <v>1.18</v>
      </c>
      <c r="K29" s="30">
        <v>107986809.73999999</v>
      </c>
      <c r="L29" s="23">
        <v>5379.9040000000005</v>
      </c>
      <c r="M29" s="21">
        <v>290.21199999999999</v>
      </c>
      <c r="N29" s="30">
        <v>19044.900000000001</v>
      </c>
      <c r="O29" s="19">
        <v>0.9143</v>
      </c>
      <c r="P29" s="22">
        <v>1.08</v>
      </c>
      <c r="Q29" s="69">
        <v>1.5900000000000001E-2</v>
      </c>
      <c r="R29" s="30">
        <v>73285409</v>
      </c>
      <c r="S29" s="30">
        <v>12924.85</v>
      </c>
      <c r="T29" s="22">
        <v>0</v>
      </c>
      <c r="U29" s="22">
        <v>1.08</v>
      </c>
      <c r="V29" s="30">
        <v>2609646.04</v>
      </c>
      <c r="W29" s="30">
        <v>3452095686</v>
      </c>
      <c r="X29" s="30">
        <v>2318408975</v>
      </c>
      <c r="Y29" s="30">
        <v>108351393.93000001</v>
      </c>
      <c r="Z29" s="30">
        <v>89047612.019999996</v>
      </c>
      <c r="AA29" s="30">
        <v>0</v>
      </c>
      <c r="AB29" s="30">
        <v>84342.02</v>
      </c>
      <c r="AC29" s="30">
        <v>364584.19</v>
      </c>
      <c r="AD29" s="30">
        <v>98689162.219999999</v>
      </c>
    </row>
    <row r="30" spans="1:30" x14ac:dyDescent="0.2">
      <c r="A30" s="26">
        <v>103026852</v>
      </c>
      <c r="B30" s="27" t="s">
        <v>89</v>
      </c>
      <c r="C30" s="27" t="s">
        <v>65</v>
      </c>
      <c r="D30" s="31">
        <v>129429</v>
      </c>
      <c r="E30" s="46">
        <v>21853</v>
      </c>
      <c r="F30" s="80">
        <v>2</v>
      </c>
      <c r="G30" s="30">
        <v>149573535.12</v>
      </c>
      <c r="H30" s="34">
        <v>1.32E-2</v>
      </c>
      <c r="I30" s="20">
        <v>52.88</v>
      </c>
      <c r="J30" s="22">
        <v>1.1200000000000001</v>
      </c>
      <c r="K30" s="30">
        <v>179538937.16</v>
      </c>
      <c r="L30" s="23">
        <v>8462.7070000000003</v>
      </c>
      <c r="M30" s="21">
        <v>393.13099999999997</v>
      </c>
      <c r="N30" s="30">
        <v>20273.509999999998</v>
      </c>
      <c r="O30" s="19">
        <v>0.8589</v>
      </c>
      <c r="P30" s="22">
        <v>0.96</v>
      </c>
      <c r="Q30" s="69">
        <v>1.32E-2</v>
      </c>
      <c r="R30" s="30">
        <v>143389036</v>
      </c>
      <c r="S30" s="30">
        <v>16191.47</v>
      </c>
      <c r="T30" s="22">
        <v>0</v>
      </c>
      <c r="U30" s="22">
        <v>0.96</v>
      </c>
      <c r="V30" s="30">
        <v>3435477.72</v>
      </c>
      <c r="W30" s="30">
        <v>7287179904</v>
      </c>
      <c r="X30" s="30">
        <v>4003295339</v>
      </c>
      <c r="Y30" s="30">
        <v>179563635.00999999</v>
      </c>
      <c r="Z30" s="30">
        <v>145835479.99000001</v>
      </c>
      <c r="AA30" s="30">
        <v>0</v>
      </c>
      <c r="AB30" s="30">
        <v>302577.40999999997</v>
      </c>
      <c r="AC30" s="30">
        <v>24697.85</v>
      </c>
      <c r="AD30" s="30">
        <v>163630849.66</v>
      </c>
    </row>
    <row r="31" spans="1:30" x14ac:dyDescent="0.2">
      <c r="A31" s="26">
        <v>103026902</v>
      </c>
      <c r="B31" s="27" t="s">
        <v>91</v>
      </c>
      <c r="C31" s="27" t="s">
        <v>65</v>
      </c>
      <c r="D31" s="31">
        <v>87876</v>
      </c>
      <c r="E31" s="46">
        <v>17294</v>
      </c>
      <c r="F31" s="80">
        <v>2</v>
      </c>
      <c r="G31" s="30">
        <v>69383311.060000002</v>
      </c>
      <c r="H31" s="34">
        <v>1.37E-2</v>
      </c>
      <c r="I31" s="20">
        <v>45.66</v>
      </c>
      <c r="J31" s="22">
        <v>0.97</v>
      </c>
      <c r="K31" s="30">
        <v>90974173</v>
      </c>
      <c r="L31" s="23">
        <v>4573.1289999999999</v>
      </c>
      <c r="M31" s="21">
        <v>498.06400000000002</v>
      </c>
      <c r="N31" s="30">
        <v>17939.400000000001</v>
      </c>
      <c r="O31" s="19">
        <v>0.97060000000000002</v>
      </c>
      <c r="P31" s="22">
        <v>0.94</v>
      </c>
      <c r="Q31" s="69">
        <v>1.37E-2</v>
      </c>
      <c r="R31" s="30">
        <v>64212188</v>
      </c>
      <c r="S31" s="30">
        <v>12662.15</v>
      </c>
      <c r="T31" s="22">
        <v>0</v>
      </c>
      <c r="U31" s="22">
        <v>0.94</v>
      </c>
      <c r="V31" s="30">
        <v>2170491.06</v>
      </c>
      <c r="W31" s="30">
        <v>3403338821</v>
      </c>
      <c r="X31" s="30">
        <v>1652738982</v>
      </c>
      <c r="Y31" s="30">
        <v>90990273</v>
      </c>
      <c r="Z31" s="30">
        <v>67148364</v>
      </c>
      <c r="AA31" s="30">
        <v>0</v>
      </c>
      <c r="AB31" s="30">
        <v>64456</v>
      </c>
      <c r="AC31" s="30">
        <v>16100</v>
      </c>
      <c r="AD31" s="30">
        <v>78167114.859999999</v>
      </c>
    </row>
    <row r="32" spans="1:30" x14ac:dyDescent="0.2">
      <c r="A32" s="26">
        <v>103026873</v>
      </c>
      <c r="B32" s="27" t="s">
        <v>90</v>
      </c>
      <c r="C32" s="27" t="s">
        <v>65</v>
      </c>
      <c r="D32" s="31">
        <v>58241</v>
      </c>
      <c r="E32" s="46">
        <v>6823</v>
      </c>
      <c r="F32" s="80">
        <v>2</v>
      </c>
      <c r="G32" s="30">
        <v>17475017.68</v>
      </c>
      <c r="H32" s="34">
        <v>1.7399999999999999E-2</v>
      </c>
      <c r="I32" s="20">
        <v>43.98</v>
      </c>
      <c r="J32" s="22">
        <v>0.93</v>
      </c>
      <c r="K32" s="30">
        <v>29315614.510000002</v>
      </c>
      <c r="L32" s="23">
        <v>1157.078</v>
      </c>
      <c r="M32" s="21">
        <v>155.072</v>
      </c>
      <c r="N32" s="30">
        <v>22341.66</v>
      </c>
      <c r="O32" s="19">
        <v>0.77939999999999998</v>
      </c>
      <c r="P32" s="22">
        <v>0.72</v>
      </c>
      <c r="Q32" s="69">
        <v>1.7399999999999999E-2</v>
      </c>
      <c r="R32" s="30">
        <v>12742722</v>
      </c>
      <c r="S32" s="30">
        <v>9711.33</v>
      </c>
      <c r="T32" s="22">
        <v>0</v>
      </c>
      <c r="U32" s="22">
        <v>0.72</v>
      </c>
      <c r="V32" s="30">
        <v>1057186.46</v>
      </c>
      <c r="W32" s="30">
        <v>612278783</v>
      </c>
      <c r="X32" s="30">
        <v>391085138</v>
      </c>
      <c r="Y32" s="30">
        <v>29315614.510000002</v>
      </c>
      <c r="Z32" s="30">
        <v>16332129.609999999</v>
      </c>
      <c r="AA32" s="30">
        <v>0</v>
      </c>
      <c r="AB32" s="30">
        <v>85701.61</v>
      </c>
      <c r="AC32" s="30">
        <v>0</v>
      </c>
      <c r="AD32" s="30">
        <v>25547471</v>
      </c>
    </row>
    <row r="33" spans="1:30" x14ac:dyDescent="0.2">
      <c r="A33" s="26">
        <v>103027352</v>
      </c>
      <c r="B33" s="27" t="s">
        <v>92</v>
      </c>
      <c r="C33" s="27" t="s">
        <v>65</v>
      </c>
      <c r="D33" s="31">
        <v>62710</v>
      </c>
      <c r="E33" s="46">
        <v>18392</v>
      </c>
      <c r="F33" s="80">
        <v>2</v>
      </c>
      <c r="G33" s="30">
        <v>58473510.75</v>
      </c>
      <c r="H33" s="34">
        <v>1.9800000000000002E-2</v>
      </c>
      <c r="I33" s="20">
        <v>50.7</v>
      </c>
      <c r="J33" s="22">
        <v>1.07</v>
      </c>
      <c r="K33" s="30">
        <v>88423031.700000003</v>
      </c>
      <c r="L33" s="23">
        <v>3967.71</v>
      </c>
      <c r="M33" s="21">
        <v>1129.905</v>
      </c>
      <c r="N33" s="30">
        <v>17345.96</v>
      </c>
      <c r="O33" s="19">
        <v>1.0039</v>
      </c>
      <c r="P33" s="22">
        <v>1.07</v>
      </c>
      <c r="Q33" s="69">
        <v>1.9800000000000002E-2</v>
      </c>
      <c r="R33" s="30">
        <v>37463058</v>
      </c>
      <c r="S33" s="30">
        <v>7349.13</v>
      </c>
      <c r="T33" s="22">
        <v>0.22</v>
      </c>
      <c r="U33" s="22">
        <v>1.29</v>
      </c>
      <c r="V33" s="30">
        <v>3574767.96</v>
      </c>
      <c r="W33" s="30">
        <v>1933948787</v>
      </c>
      <c r="X33" s="30">
        <v>1015898285</v>
      </c>
      <c r="Y33" s="30">
        <v>88526510.090000004</v>
      </c>
      <c r="Z33" s="30">
        <v>54877361.390000001</v>
      </c>
      <c r="AA33" s="30">
        <v>0</v>
      </c>
      <c r="AB33" s="30">
        <v>21381.4</v>
      </c>
      <c r="AC33" s="30">
        <v>103478.39</v>
      </c>
      <c r="AD33" s="30">
        <v>81901404.439999998</v>
      </c>
    </row>
    <row r="34" spans="1:30" x14ac:dyDescent="0.2">
      <c r="A34" s="26">
        <v>103021003</v>
      </c>
      <c r="B34" s="27" t="s">
        <v>68</v>
      </c>
      <c r="C34" s="27" t="s">
        <v>65</v>
      </c>
      <c r="D34" s="31">
        <v>157274</v>
      </c>
      <c r="E34" s="46">
        <v>9611</v>
      </c>
      <c r="F34" s="80">
        <v>2</v>
      </c>
      <c r="G34" s="30">
        <v>80949145.190000013</v>
      </c>
      <c r="H34" s="34">
        <v>1.2699999999999999E-2</v>
      </c>
      <c r="I34" s="20">
        <v>53.55</v>
      </c>
      <c r="J34" s="22">
        <v>1.1299999999999999</v>
      </c>
      <c r="K34" s="30">
        <v>95273163.959999993</v>
      </c>
      <c r="L34" s="23">
        <v>4492.5780000000004</v>
      </c>
      <c r="M34" s="21">
        <v>121.03</v>
      </c>
      <c r="N34" s="30">
        <v>20650.47</v>
      </c>
      <c r="O34" s="19">
        <v>0.84319999999999995</v>
      </c>
      <c r="P34" s="22">
        <v>0.95</v>
      </c>
      <c r="Q34" s="69">
        <v>1.2699999999999999E-2</v>
      </c>
      <c r="R34" s="30">
        <v>80678378</v>
      </c>
      <c r="S34" s="30">
        <v>17487.05</v>
      </c>
      <c r="T34" s="22">
        <v>0</v>
      </c>
      <c r="U34" s="22">
        <v>0.95</v>
      </c>
      <c r="V34" s="30">
        <v>1888125.89</v>
      </c>
      <c r="W34" s="30">
        <v>3951270239</v>
      </c>
      <c r="X34" s="30">
        <v>2401357920</v>
      </c>
      <c r="Y34" s="30">
        <v>95273163.959999993</v>
      </c>
      <c r="Z34" s="30">
        <v>78890755.370000005</v>
      </c>
      <c r="AA34" s="30">
        <v>0</v>
      </c>
      <c r="AB34" s="30">
        <v>170263.93</v>
      </c>
      <c r="AC34" s="30">
        <v>0</v>
      </c>
      <c r="AD34" s="30">
        <v>81036247</v>
      </c>
    </row>
    <row r="35" spans="1:30" x14ac:dyDescent="0.2">
      <c r="A35" s="26">
        <v>102027451</v>
      </c>
      <c r="B35" s="27" t="s">
        <v>64</v>
      </c>
      <c r="C35" s="27" t="s">
        <v>65</v>
      </c>
      <c r="D35" s="31">
        <v>63105</v>
      </c>
      <c r="E35" s="46">
        <v>138990</v>
      </c>
      <c r="F35" s="80">
        <v>2</v>
      </c>
      <c r="G35" s="30">
        <v>417824174.35000002</v>
      </c>
      <c r="H35" s="34">
        <v>1.18E-2</v>
      </c>
      <c r="I35" s="20">
        <v>47.64</v>
      </c>
      <c r="J35" s="22">
        <v>1.01</v>
      </c>
      <c r="K35" s="30">
        <v>723131805.85000002</v>
      </c>
      <c r="L35" s="23">
        <v>23736.149000000001</v>
      </c>
      <c r="M35" s="21">
        <v>9807.8320000000003</v>
      </c>
      <c r="N35" s="30">
        <v>21557.72</v>
      </c>
      <c r="O35" s="19">
        <v>0.80769999999999997</v>
      </c>
      <c r="P35" s="22">
        <v>0.82</v>
      </c>
      <c r="Q35" s="69">
        <v>1.18E-2</v>
      </c>
      <c r="R35" s="30">
        <v>450108299</v>
      </c>
      <c r="S35" s="30">
        <v>13418.45</v>
      </c>
      <c r="T35" s="22">
        <v>0</v>
      </c>
      <c r="U35" s="22">
        <v>0.82</v>
      </c>
      <c r="V35" s="30">
        <v>23587171.460000001</v>
      </c>
      <c r="W35" s="30">
        <v>24912240379</v>
      </c>
      <c r="X35" s="30">
        <v>10529357966</v>
      </c>
      <c r="Y35" s="30">
        <v>731936256.60000002</v>
      </c>
      <c r="Z35" s="30">
        <v>393013915.16000003</v>
      </c>
      <c r="AA35" s="30">
        <v>0</v>
      </c>
      <c r="AB35" s="30">
        <v>1223087.73</v>
      </c>
      <c r="AC35" s="30">
        <v>8804450.75</v>
      </c>
      <c r="AD35" s="30">
        <v>677554236.04999995</v>
      </c>
    </row>
    <row r="36" spans="1:30" x14ac:dyDescent="0.2">
      <c r="A36" s="26">
        <v>103027503</v>
      </c>
      <c r="B36" s="27" t="s">
        <v>93</v>
      </c>
      <c r="C36" s="27" t="s">
        <v>65</v>
      </c>
      <c r="D36" s="31">
        <v>96370</v>
      </c>
      <c r="E36" s="46">
        <v>10768</v>
      </c>
      <c r="F36" s="80">
        <v>2</v>
      </c>
      <c r="G36" s="30">
        <v>43352266.489999995</v>
      </c>
      <c r="H36" s="34">
        <v>1.49E-2</v>
      </c>
      <c r="I36" s="20">
        <v>41.78</v>
      </c>
      <c r="J36" s="22">
        <v>0.88</v>
      </c>
      <c r="K36" s="30">
        <v>63843205.960000001</v>
      </c>
      <c r="L36" s="23">
        <v>3511.06</v>
      </c>
      <c r="M36" s="21">
        <v>130.624</v>
      </c>
      <c r="N36" s="30">
        <v>17531.23</v>
      </c>
      <c r="O36" s="19">
        <v>0.99319999999999997</v>
      </c>
      <c r="P36" s="22">
        <v>0.87</v>
      </c>
      <c r="Q36" s="69">
        <v>1.49E-2</v>
      </c>
      <c r="R36" s="30">
        <v>37053827</v>
      </c>
      <c r="S36" s="30">
        <v>10174.92</v>
      </c>
      <c r="T36" s="22">
        <v>0</v>
      </c>
      <c r="U36" s="22">
        <v>0.87</v>
      </c>
      <c r="V36" s="30">
        <v>2504286.89</v>
      </c>
      <c r="W36" s="30">
        <v>1901085279</v>
      </c>
      <c r="X36" s="30">
        <v>1016538900</v>
      </c>
      <c r="Y36" s="30">
        <v>63843205.960000001</v>
      </c>
      <c r="Z36" s="30">
        <v>40842769.049999997</v>
      </c>
      <c r="AA36" s="30">
        <v>0</v>
      </c>
      <c r="AB36" s="30">
        <v>5210.55</v>
      </c>
      <c r="AC36" s="30">
        <v>0</v>
      </c>
      <c r="AD36" s="30">
        <v>56933445.030000001</v>
      </c>
    </row>
    <row r="37" spans="1:30" x14ac:dyDescent="0.2">
      <c r="A37" s="26">
        <v>103027753</v>
      </c>
      <c r="B37" s="27" t="s">
        <v>94</v>
      </c>
      <c r="C37" s="27" t="s">
        <v>65</v>
      </c>
      <c r="D37" s="31">
        <v>100402</v>
      </c>
      <c r="E37" s="46">
        <v>5874</v>
      </c>
      <c r="F37" s="80">
        <v>2</v>
      </c>
      <c r="G37" s="30">
        <v>49157379.700000003</v>
      </c>
      <c r="H37" s="34">
        <v>1.29E-2</v>
      </c>
      <c r="I37" s="20">
        <v>83.35</v>
      </c>
      <c r="J37" s="22">
        <v>1.76</v>
      </c>
      <c r="K37" s="30">
        <v>50440717.560000002</v>
      </c>
      <c r="L37" s="23">
        <v>1813.317</v>
      </c>
      <c r="M37" s="21">
        <v>107.48399999999999</v>
      </c>
      <c r="N37" s="30">
        <v>26260.25</v>
      </c>
      <c r="O37" s="19">
        <v>0.66310000000000002</v>
      </c>
      <c r="P37" s="22">
        <v>1.17</v>
      </c>
      <c r="Q37" s="69">
        <v>1.29E-2</v>
      </c>
      <c r="R37" s="30">
        <v>48274681</v>
      </c>
      <c r="S37" s="30">
        <v>25132.58</v>
      </c>
      <c r="T37" s="22">
        <v>0</v>
      </c>
      <c r="U37" s="22">
        <v>1.17</v>
      </c>
      <c r="V37" s="30">
        <v>1036941.94</v>
      </c>
      <c r="W37" s="30">
        <v>2332644945</v>
      </c>
      <c r="X37" s="30">
        <v>1468511073</v>
      </c>
      <c r="Y37" s="30">
        <v>50510945.979999997</v>
      </c>
      <c r="Z37" s="30">
        <v>48120262.590000004</v>
      </c>
      <c r="AA37" s="30">
        <v>0</v>
      </c>
      <c r="AB37" s="30">
        <v>175.17</v>
      </c>
      <c r="AC37" s="30">
        <v>70228.42</v>
      </c>
      <c r="AD37" s="30">
        <v>43831476.600000001</v>
      </c>
    </row>
    <row r="38" spans="1:30" x14ac:dyDescent="0.2">
      <c r="A38" s="26">
        <v>103028203</v>
      </c>
      <c r="B38" s="27" t="s">
        <v>95</v>
      </c>
      <c r="C38" s="27" t="s">
        <v>65</v>
      </c>
      <c r="D38" s="31">
        <v>73595</v>
      </c>
      <c r="E38" s="46">
        <v>4488</v>
      </c>
      <c r="F38" s="80">
        <v>2</v>
      </c>
      <c r="G38" s="30">
        <v>20275162.109999999</v>
      </c>
      <c r="H38" s="34">
        <v>1.55E-2</v>
      </c>
      <c r="I38" s="20">
        <v>61.39</v>
      </c>
      <c r="J38" s="22">
        <v>1.3</v>
      </c>
      <c r="K38" s="30">
        <v>24768569.940000001</v>
      </c>
      <c r="L38" s="23">
        <v>1045.5350000000001</v>
      </c>
      <c r="M38" s="21">
        <v>101.011</v>
      </c>
      <c r="N38" s="30">
        <v>21602.77</v>
      </c>
      <c r="O38" s="19">
        <v>0.80600000000000005</v>
      </c>
      <c r="P38" s="22">
        <v>1.05</v>
      </c>
      <c r="Q38" s="69">
        <v>1.55E-2</v>
      </c>
      <c r="R38" s="30">
        <v>16640439</v>
      </c>
      <c r="S38" s="30">
        <v>14513.54</v>
      </c>
      <c r="T38" s="22">
        <v>0</v>
      </c>
      <c r="U38" s="22">
        <v>1.05</v>
      </c>
      <c r="V38" s="30">
        <v>538220.86</v>
      </c>
      <c r="W38" s="30">
        <v>876971959</v>
      </c>
      <c r="X38" s="30">
        <v>433298831</v>
      </c>
      <c r="Y38" s="30">
        <v>24768569.940000001</v>
      </c>
      <c r="Z38" s="30">
        <v>19720836.25</v>
      </c>
      <c r="AA38" s="30">
        <v>0</v>
      </c>
      <c r="AB38" s="30">
        <v>16105</v>
      </c>
      <c r="AC38" s="30">
        <v>0</v>
      </c>
      <c r="AD38" s="30">
        <v>22950604</v>
      </c>
    </row>
    <row r="39" spans="1:30" x14ac:dyDescent="0.2">
      <c r="A39" s="26">
        <v>103028302</v>
      </c>
      <c r="B39" s="27" t="s">
        <v>96</v>
      </c>
      <c r="C39" s="27" t="s">
        <v>65</v>
      </c>
      <c r="D39" s="31">
        <v>81136</v>
      </c>
      <c r="E39" s="46">
        <v>17161</v>
      </c>
      <c r="F39" s="80">
        <v>2</v>
      </c>
      <c r="G39" s="30">
        <v>65674990.509999998</v>
      </c>
      <c r="H39" s="34">
        <v>1.5900000000000001E-2</v>
      </c>
      <c r="I39" s="20">
        <v>47.17</v>
      </c>
      <c r="J39" s="22">
        <v>1</v>
      </c>
      <c r="K39" s="30">
        <v>91690239.799999997</v>
      </c>
      <c r="L39" s="23">
        <v>3927.0610000000001</v>
      </c>
      <c r="M39" s="21">
        <v>480.87599999999998</v>
      </c>
      <c r="N39" s="30">
        <v>20801.169999999998</v>
      </c>
      <c r="O39" s="19">
        <v>0.83709999999999996</v>
      </c>
      <c r="P39" s="22">
        <v>0.84</v>
      </c>
      <c r="Q39" s="69">
        <v>1.5900000000000001E-2</v>
      </c>
      <c r="R39" s="30">
        <v>52449651</v>
      </c>
      <c r="S39" s="30">
        <v>11898.91</v>
      </c>
      <c r="T39" s="22">
        <v>0</v>
      </c>
      <c r="U39" s="22">
        <v>0.84</v>
      </c>
      <c r="V39" s="30">
        <v>3087707.81</v>
      </c>
      <c r="W39" s="30">
        <v>2733595350</v>
      </c>
      <c r="X39" s="30">
        <v>1396298398</v>
      </c>
      <c r="Y39" s="30">
        <v>91690239.799999997</v>
      </c>
      <c r="Z39" s="30">
        <v>62550370.979999997</v>
      </c>
      <c r="AA39" s="30">
        <v>49043</v>
      </c>
      <c r="AB39" s="30">
        <v>-12131.28</v>
      </c>
      <c r="AC39" s="30">
        <v>0</v>
      </c>
      <c r="AD39" s="30">
        <v>84819708.640000001</v>
      </c>
    </row>
    <row r="40" spans="1:30" x14ac:dyDescent="0.2">
      <c r="A40" s="26">
        <v>103028653</v>
      </c>
      <c r="B40" s="27" t="s">
        <v>97</v>
      </c>
      <c r="C40" s="27" t="s">
        <v>65</v>
      </c>
      <c r="D40" s="31">
        <v>58639</v>
      </c>
      <c r="E40" s="46">
        <v>4972</v>
      </c>
      <c r="F40" s="80">
        <v>2</v>
      </c>
      <c r="G40" s="30">
        <v>10848713.560000001</v>
      </c>
      <c r="H40" s="34">
        <v>1.6299999999999999E-2</v>
      </c>
      <c r="I40" s="20">
        <v>37.21</v>
      </c>
      <c r="J40" s="22">
        <v>0.79</v>
      </c>
      <c r="K40" s="30">
        <v>32448889.16</v>
      </c>
      <c r="L40" s="23">
        <v>1577.0039999999999</v>
      </c>
      <c r="M40" s="21">
        <v>231.86199999999999</v>
      </c>
      <c r="N40" s="30">
        <v>17938.8</v>
      </c>
      <c r="O40" s="19">
        <v>0.97070000000000001</v>
      </c>
      <c r="P40" s="22">
        <v>0.77</v>
      </c>
      <c r="Q40" s="69">
        <v>1.6299999999999999E-2</v>
      </c>
      <c r="R40" s="30">
        <v>8440316</v>
      </c>
      <c r="S40" s="30">
        <v>4666.08</v>
      </c>
      <c r="T40" s="22">
        <v>0.5</v>
      </c>
      <c r="U40" s="22">
        <v>1.27</v>
      </c>
      <c r="V40" s="30">
        <v>1149935.3500000001</v>
      </c>
      <c r="W40" s="30">
        <v>416291162</v>
      </c>
      <c r="X40" s="30">
        <v>248300635</v>
      </c>
      <c r="Y40" s="30">
        <v>32448889.16</v>
      </c>
      <c r="Z40" s="30">
        <v>9674240.3000000007</v>
      </c>
      <c r="AA40" s="30">
        <v>0</v>
      </c>
      <c r="AB40" s="30">
        <v>24537.91</v>
      </c>
      <c r="AC40" s="30">
        <v>0</v>
      </c>
      <c r="AD40" s="30">
        <v>27918690.059999999</v>
      </c>
    </row>
    <row r="41" spans="1:30" x14ac:dyDescent="0.2">
      <c r="A41" s="26">
        <v>103028703</v>
      </c>
      <c r="B41" s="27" t="s">
        <v>98</v>
      </c>
      <c r="C41" s="27" t="s">
        <v>65</v>
      </c>
      <c r="D41" s="31">
        <v>119961</v>
      </c>
      <c r="E41" s="46">
        <v>6855</v>
      </c>
      <c r="F41" s="80">
        <v>2</v>
      </c>
      <c r="G41" s="30">
        <v>50448322.590000004</v>
      </c>
      <c r="H41" s="34">
        <v>1.6500000000000001E-2</v>
      </c>
      <c r="I41" s="20">
        <v>61.35</v>
      </c>
      <c r="J41" s="22">
        <v>1.3</v>
      </c>
      <c r="K41" s="30">
        <v>66855693.140000001</v>
      </c>
      <c r="L41" s="23">
        <v>3456.0329999999999</v>
      </c>
      <c r="M41" s="21">
        <v>139.46299999999999</v>
      </c>
      <c r="N41" s="30">
        <v>18594.29</v>
      </c>
      <c r="O41" s="19">
        <v>0.9365</v>
      </c>
      <c r="P41" s="22">
        <v>1.22</v>
      </c>
      <c r="Q41" s="69">
        <v>1.6500000000000001E-2</v>
      </c>
      <c r="R41" s="30">
        <v>38717399</v>
      </c>
      <c r="S41" s="30">
        <v>10768.31</v>
      </c>
      <c r="T41" s="22">
        <v>0</v>
      </c>
      <c r="U41" s="22">
        <v>1.22</v>
      </c>
      <c r="V41" s="30">
        <v>1011694.21</v>
      </c>
      <c r="W41" s="30">
        <v>1992000430</v>
      </c>
      <c r="X41" s="30">
        <v>1056613686</v>
      </c>
      <c r="Y41" s="30">
        <v>66860093.140000001</v>
      </c>
      <c r="Z41" s="30">
        <v>49402318.090000004</v>
      </c>
      <c r="AA41" s="30">
        <v>0</v>
      </c>
      <c r="AB41" s="30">
        <v>34310.29</v>
      </c>
      <c r="AC41" s="30">
        <v>4400</v>
      </c>
      <c r="AD41" s="30">
        <v>55504908.100000001</v>
      </c>
    </row>
    <row r="42" spans="1:30" x14ac:dyDescent="0.2">
      <c r="A42" s="26">
        <v>103028753</v>
      </c>
      <c r="B42" s="27" t="s">
        <v>99</v>
      </c>
      <c r="C42" s="27" t="s">
        <v>65</v>
      </c>
      <c r="D42" s="31">
        <v>96971</v>
      </c>
      <c r="E42" s="46">
        <v>5673</v>
      </c>
      <c r="F42" s="80">
        <v>2</v>
      </c>
      <c r="G42" s="30">
        <v>27470451.859999999</v>
      </c>
      <c r="H42" s="34">
        <v>1.7399999999999999E-2</v>
      </c>
      <c r="I42" s="20">
        <v>49.94</v>
      </c>
      <c r="J42" s="22">
        <v>1.06</v>
      </c>
      <c r="K42" s="30">
        <v>37442824.229999997</v>
      </c>
      <c r="L42" s="23">
        <v>1900.67</v>
      </c>
      <c r="M42" s="21">
        <v>152.20400000000001</v>
      </c>
      <c r="N42" s="30">
        <v>18239.22</v>
      </c>
      <c r="O42" s="19">
        <v>0.95469999999999999</v>
      </c>
      <c r="P42" s="22">
        <v>1.01</v>
      </c>
      <c r="Q42" s="69">
        <v>1.7399999999999999E-2</v>
      </c>
      <c r="R42" s="30">
        <v>20028939</v>
      </c>
      <c r="S42" s="30">
        <v>9756.5400000000009</v>
      </c>
      <c r="T42" s="22">
        <v>0</v>
      </c>
      <c r="U42" s="22">
        <v>1.01</v>
      </c>
      <c r="V42" s="30">
        <v>1317334.47</v>
      </c>
      <c r="W42" s="30">
        <v>1031425120</v>
      </c>
      <c r="X42" s="30">
        <v>545656669</v>
      </c>
      <c r="Y42" s="30">
        <v>37449524.539999999</v>
      </c>
      <c r="Z42" s="30">
        <v>26053539.510000002</v>
      </c>
      <c r="AA42" s="30">
        <v>0</v>
      </c>
      <c r="AB42" s="30">
        <v>99577.88</v>
      </c>
      <c r="AC42" s="30">
        <v>6700.31</v>
      </c>
      <c r="AD42" s="30">
        <v>33028591.609999999</v>
      </c>
    </row>
    <row r="43" spans="1:30" x14ac:dyDescent="0.2">
      <c r="A43" s="26">
        <v>103028833</v>
      </c>
      <c r="B43" s="27" t="s">
        <v>100</v>
      </c>
      <c r="C43" s="27" t="s">
        <v>65</v>
      </c>
      <c r="D43" s="31">
        <v>50690</v>
      </c>
      <c r="E43" s="46">
        <v>7301</v>
      </c>
      <c r="F43" s="80">
        <v>2</v>
      </c>
      <c r="G43" s="30">
        <v>22139169.460000001</v>
      </c>
      <c r="H43" s="34">
        <v>1.8200000000000001E-2</v>
      </c>
      <c r="I43" s="20">
        <v>59.82</v>
      </c>
      <c r="J43" s="22">
        <v>1.27</v>
      </c>
      <c r="K43" s="30">
        <v>40603172.390000001</v>
      </c>
      <c r="L43" s="23">
        <v>1660.9179999999999</v>
      </c>
      <c r="M43" s="21">
        <v>346.33199999999999</v>
      </c>
      <c r="N43" s="30">
        <v>20228.259999999998</v>
      </c>
      <c r="O43" s="19">
        <v>0.86080000000000001</v>
      </c>
      <c r="P43" s="22">
        <v>1.0900000000000001</v>
      </c>
      <c r="Q43" s="69">
        <v>1.8200000000000001E-2</v>
      </c>
      <c r="R43" s="30">
        <v>15420507</v>
      </c>
      <c r="S43" s="30">
        <v>7682.4</v>
      </c>
      <c r="T43" s="22">
        <v>0.18</v>
      </c>
      <c r="U43" s="22">
        <v>1.27</v>
      </c>
      <c r="V43" s="30">
        <v>1466913.73</v>
      </c>
      <c r="W43" s="30">
        <v>835192201</v>
      </c>
      <c r="X43" s="30">
        <v>379020949</v>
      </c>
      <c r="Y43" s="30">
        <v>40603172.390000001</v>
      </c>
      <c r="Z43" s="30">
        <v>20624074.43</v>
      </c>
      <c r="AA43" s="30">
        <v>0</v>
      </c>
      <c r="AB43" s="30">
        <v>48181.3</v>
      </c>
      <c r="AC43" s="30">
        <v>0</v>
      </c>
      <c r="AD43" s="30">
        <v>39939658.399999999</v>
      </c>
    </row>
    <row r="44" spans="1:30" x14ac:dyDescent="0.2">
      <c r="A44" s="26">
        <v>103028853</v>
      </c>
      <c r="B44" s="27" t="s">
        <v>101</v>
      </c>
      <c r="C44" s="27" t="s">
        <v>65</v>
      </c>
      <c r="D44" s="31">
        <v>42631</v>
      </c>
      <c r="E44" s="46">
        <v>5702</v>
      </c>
      <c r="F44" s="80">
        <v>2</v>
      </c>
      <c r="G44" s="30">
        <v>11366704.15</v>
      </c>
      <c r="H44" s="34">
        <v>1.8200000000000001E-2</v>
      </c>
      <c r="I44" s="20">
        <v>46.76</v>
      </c>
      <c r="J44" s="22">
        <v>0.99</v>
      </c>
      <c r="K44" s="30">
        <v>35973750</v>
      </c>
      <c r="L44" s="23">
        <v>1586.748</v>
      </c>
      <c r="M44" s="21">
        <v>907.58299999999997</v>
      </c>
      <c r="N44" s="30">
        <v>14422.2</v>
      </c>
      <c r="O44" s="19">
        <v>1.2074</v>
      </c>
      <c r="P44" s="22">
        <v>0.99</v>
      </c>
      <c r="Q44" s="69">
        <v>1.8200000000000001E-2</v>
      </c>
      <c r="R44" s="30">
        <v>7938943</v>
      </c>
      <c r="S44" s="30">
        <v>3182.79</v>
      </c>
      <c r="T44" s="22">
        <v>0.66</v>
      </c>
      <c r="U44" s="22">
        <v>1.65</v>
      </c>
      <c r="V44" s="30">
        <v>1290897.3999999999</v>
      </c>
      <c r="W44" s="30">
        <v>428349047</v>
      </c>
      <c r="X44" s="30">
        <v>196764580</v>
      </c>
      <c r="Y44" s="30">
        <v>35973750</v>
      </c>
      <c r="Z44" s="30">
        <v>10020032.119999999</v>
      </c>
      <c r="AA44" s="30">
        <v>0</v>
      </c>
      <c r="AB44" s="30">
        <v>55774.63</v>
      </c>
      <c r="AC44" s="30">
        <v>0</v>
      </c>
      <c r="AD44" s="30">
        <v>29339341.640000001</v>
      </c>
    </row>
    <row r="45" spans="1:30" x14ac:dyDescent="0.2">
      <c r="A45" s="26">
        <v>103029203</v>
      </c>
      <c r="B45" s="27" t="s">
        <v>102</v>
      </c>
      <c r="C45" s="27" t="s">
        <v>65</v>
      </c>
      <c r="D45" s="31">
        <v>154780</v>
      </c>
      <c r="E45" s="46">
        <v>7599</v>
      </c>
      <c r="F45" s="80">
        <v>2</v>
      </c>
      <c r="G45" s="30">
        <v>80979230.99000001</v>
      </c>
      <c r="H45" s="34">
        <v>1.78E-2</v>
      </c>
      <c r="I45" s="20">
        <v>68.849999999999994</v>
      </c>
      <c r="J45" s="22">
        <v>1.46</v>
      </c>
      <c r="K45" s="30">
        <v>91786942.349999994</v>
      </c>
      <c r="L45" s="23">
        <v>3911.2330000000002</v>
      </c>
      <c r="M45" s="21">
        <v>162.85300000000001</v>
      </c>
      <c r="N45" s="30">
        <v>22529.46</v>
      </c>
      <c r="O45" s="19">
        <v>0.77290000000000003</v>
      </c>
      <c r="P45" s="22">
        <v>1.1299999999999999</v>
      </c>
      <c r="Q45" s="69">
        <v>1.78E-2</v>
      </c>
      <c r="R45" s="30">
        <v>57808061</v>
      </c>
      <c r="S45" s="30">
        <v>14189.21</v>
      </c>
      <c r="T45" s="22">
        <v>0</v>
      </c>
      <c r="U45" s="22">
        <v>1.1299999999999999</v>
      </c>
      <c r="V45" s="30">
        <v>2126646.4700000002</v>
      </c>
      <c r="W45" s="30">
        <v>2623409037</v>
      </c>
      <c r="X45" s="30">
        <v>1928406782</v>
      </c>
      <c r="Y45" s="30">
        <v>92593447.939999998</v>
      </c>
      <c r="Z45" s="30">
        <v>78624707.760000005</v>
      </c>
      <c r="AA45" s="30">
        <v>0</v>
      </c>
      <c r="AB45" s="30">
        <v>227876.76</v>
      </c>
      <c r="AC45" s="30">
        <v>806505.59</v>
      </c>
      <c r="AD45" s="30">
        <v>83952689.810000002</v>
      </c>
    </row>
    <row r="46" spans="1:30" x14ac:dyDescent="0.2">
      <c r="A46" s="26">
        <v>103029403</v>
      </c>
      <c r="B46" s="27" t="s">
        <v>103</v>
      </c>
      <c r="C46" s="27" t="s">
        <v>65</v>
      </c>
      <c r="D46" s="31">
        <v>99570</v>
      </c>
      <c r="E46" s="46">
        <v>10132</v>
      </c>
      <c r="F46" s="80">
        <v>2</v>
      </c>
      <c r="G46" s="30">
        <v>60695882.740000002</v>
      </c>
      <c r="H46" s="34">
        <v>1.47E-2</v>
      </c>
      <c r="I46" s="20">
        <v>60.16</v>
      </c>
      <c r="J46" s="22">
        <v>1.27</v>
      </c>
      <c r="K46" s="30">
        <v>70299368.329999998</v>
      </c>
      <c r="L46" s="23">
        <v>3533.7020000000002</v>
      </c>
      <c r="M46" s="21">
        <v>301.649</v>
      </c>
      <c r="N46" s="30">
        <v>18329.32</v>
      </c>
      <c r="O46" s="19">
        <v>0.95</v>
      </c>
      <c r="P46" s="22">
        <v>1.21</v>
      </c>
      <c r="Q46" s="69">
        <v>1.47E-2</v>
      </c>
      <c r="R46" s="30">
        <v>52411183</v>
      </c>
      <c r="S46" s="30">
        <v>13665.29</v>
      </c>
      <c r="T46" s="22">
        <v>0</v>
      </c>
      <c r="U46" s="22">
        <v>1.21</v>
      </c>
      <c r="V46" s="30">
        <v>1723338.31</v>
      </c>
      <c r="W46" s="30">
        <v>3007917931</v>
      </c>
      <c r="X46" s="30">
        <v>1118946868</v>
      </c>
      <c r="Y46" s="30">
        <v>70301867.079999998</v>
      </c>
      <c r="Z46" s="30">
        <v>58968669.810000002</v>
      </c>
      <c r="AA46" s="30">
        <v>0</v>
      </c>
      <c r="AB46" s="30">
        <v>3874.62</v>
      </c>
      <c r="AC46" s="30">
        <v>2498.75</v>
      </c>
      <c r="AD46" s="30">
        <v>60460743.350000001</v>
      </c>
    </row>
    <row r="47" spans="1:30" x14ac:dyDescent="0.2">
      <c r="A47" s="26">
        <v>103029553</v>
      </c>
      <c r="B47" s="27" t="s">
        <v>104</v>
      </c>
      <c r="C47" s="27" t="s">
        <v>65</v>
      </c>
      <c r="D47" s="31">
        <v>105797</v>
      </c>
      <c r="E47" s="46">
        <v>8323</v>
      </c>
      <c r="F47" s="80">
        <v>2</v>
      </c>
      <c r="G47" s="30">
        <v>45979886.32</v>
      </c>
      <c r="H47" s="34">
        <v>1.6400000000000001E-2</v>
      </c>
      <c r="I47" s="20">
        <v>52.22</v>
      </c>
      <c r="J47" s="22">
        <v>1.1000000000000001</v>
      </c>
      <c r="K47" s="30">
        <v>60172190.090000004</v>
      </c>
      <c r="L47" s="23">
        <v>3561.835</v>
      </c>
      <c r="M47" s="21">
        <v>259.56599999999997</v>
      </c>
      <c r="N47" s="30">
        <v>15746.11</v>
      </c>
      <c r="O47" s="19">
        <v>1.1057999999999999</v>
      </c>
      <c r="P47" s="22">
        <v>1.1000000000000001</v>
      </c>
      <c r="Q47" s="69">
        <v>1.6400000000000001E-2</v>
      </c>
      <c r="R47" s="30">
        <v>35531611</v>
      </c>
      <c r="S47" s="30">
        <v>9298.06</v>
      </c>
      <c r="T47" s="22">
        <v>0.01</v>
      </c>
      <c r="U47" s="22">
        <v>1.1100000000000001</v>
      </c>
      <c r="V47" s="30">
        <v>1693119.19</v>
      </c>
      <c r="W47" s="30">
        <v>1867882412</v>
      </c>
      <c r="X47" s="30">
        <v>929882236</v>
      </c>
      <c r="Y47" s="30">
        <v>60218472.630000003</v>
      </c>
      <c r="Z47" s="30">
        <v>44118124.920000002</v>
      </c>
      <c r="AA47" s="30">
        <v>0</v>
      </c>
      <c r="AB47" s="30">
        <v>168642.21</v>
      </c>
      <c r="AC47" s="30">
        <v>46282.54</v>
      </c>
      <c r="AD47" s="30">
        <v>52993055.890000001</v>
      </c>
    </row>
    <row r="48" spans="1:30" x14ac:dyDescent="0.2">
      <c r="A48" s="26">
        <v>103029603</v>
      </c>
      <c r="B48" s="27" t="s">
        <v>105</v>
      </c>
      <c r="C48" s="27" t="s">
        <v>65</v>
      </c>
      <c r="D48" s="31">
        <v>67854</v>
      </c>
      <c r="E48" s="46">
        <v>8913</v>
      </c>
      <c r="F48" s="80">
        <v>2</v>
      </c>
      <c r="G48" s="30">
        <v>33735793.399999999</v>
      </c>
      <c r="H48" s="34">
        <v>2.01E-2</v>
      </c>
      <c r="I48" s="20">
        <v>55.78</v>
      </c>
      <c r="J48" s="22">
        <v>1.18</v>
      </c>
      <c r="K48" s="30">
        <v>58178970.799999997</v>
      </c>
      <c r="L48" s="23">
        <v>2358.79</v>
      </c>
      <c r="M48" s="21">
        <v>535.947</v>
      </c>
      <c r="N48" s="30">
        <v>20098.189999999999</v>
      </c>
      <c r="O48" s="19">
        <v>0.86639999999999995</v>
      </c>
      <c r="P48" s="22">
        <v>1.02</v>
      </c>
      <c r="Q48" s="69">
        <v>2.01E-2</v>
      </c>
      <c r="R48" s="30">
        <v>21298575</v>
      </c>
      <c r="S48" s="30">
        <v>7357.69</v>
      </c>
      <c r="T48" s="22">
        <v>0.21</v>
      </c>
      <c r="U48" s="22">
        <v>1.23</v>
      </c>
      <c r="V48" s="30">
        <v>2216983.6800000002</v>
      </c>
      <c r="W48" s="30">
        <v>1155608811</v>
      </c>
      <c r="X48" s="30">
        <v>521444339</v>
      </c>
      <c r="Y48" s="30">
        <v>61739462.789999999</v>
      </c>
      <c r="Z48" s="30">
        <v>31487478.719999999</v>
      </c>
      <c r="AA48" s="30">
        <v>0</v>
      </c>
      <c r="AB48" s="30">
        <v>31331</v>
      </c>
      <c r="AC48" s="30">
        <v>3560491.99</v>
      </c>
      <c r="AD48" s="30">
        <v>53030973.810000002</v>
      </c>
    </row>
    <row r="49" spans="1:30" x14ac:dyDescent="0.2">
      <c r="A49" s="26">
        <v>103029803</v>
      </c>
      <c r="B49" s="27" t="s">
        <v>106</v>
      </c>
      <c r="C49" s="27" t="s">
        <v>65</v>
      </c>
      <c r="D49" s="31">
        <v>46998</v>
      </c>
      <c r="E49" s="46">
        <v>7854</v>
      </c>
      <c r="F49" s="80">
        <v>2</v>
      </c>
      <c r="G49" s="30">
        <v>13861893.050000001</v>
      </c>
      <c r="H49" s="34">
        <v>1.55E-2</v>
      </c>
      <c r="I49" s="20">
        <v>37.549999999999997</v>
      </c>
      <c r="J49" s="22">
        <v>0.79</v>
      </c>
      <c r="K49" s="30">
        <v>35638941.93</v>
      </c>
      <c r="L49" s="23">
        <v>1062.68</v>
      </c>
      <c r="M49" s="21">
        <v>487.88600000000002</v>
      </c>
      <c r="N49" s="30">
        <v>22984.47</v>
      </c>
      <c r="O49" s="19">
        <v>0.75760000000000005</v>
      </c>
      <c r="P49" s="22">
        <v>0.6</v>
      </c>
      <c r="Q49" s="69">
        <v>1.55E-2</v>
      </c>
      <c r="R49" s="30">
        <v>11364675</v>
      </c>
      <c r="S49" s="30">
        <v>7329.37</v>
      </c>
      <c r="T49" s="22">
        <v>0.22</v>
      </c>
      <c r="U49" s="22">
        <v>0.82</v>
      </c>
      <c r="V49" s="30">
        <v>1224010.48</v>
      </c>
      <c r="W49" s="30">
        <v>588208163</v>
      </c>
      <c r="X49" s="30">
        <v>306648170</v>
      </c>
      <c r="Y49" s="30">
        <v>35638941.93</v>
      </c>
      <c r="Z49" s="30">
        <v>12599210.08</v>
      </c>
      <c r="AA49" s="30">
        <v>0</v>
      </c>
      <c r="AB49" s="30">
        <v>38672.49</v>
      </c>
      <c r="AC49" s="30">
        <v>0</v>
      </c>
      <c r="AD49" s="30">
        <v>32022042.629999999</v>
      </c>
    </row>
    <row r="50" spans="1:30" x14ac:dyDescent="0.2">
      <c r="A50" s="26">
        <v>103029902</v>
      </c>
      <c r="B50" s="27" t="s">
        <v>107</v>
      </c>
      <c r="C50" s="27" t="s">
        <v>65</v>
      </c>
      <c r="D50" s="31">
        <v>58474</v>
      </c>
      <c r="E50" s="46">
        <v>21597</v>
      </c>
      <c r="F50" s="80">
        <v>2</v>
      </c>
      <c r="G50" s="30">
        <v>60739533.739999995</v>
      </c>
      <c r="H50" s="34">
        <v>1.6500000000000001E-2</v>
      </c>
      <c r="I50" s="20">
        <v>48.1</v>
      </c>
      <c r="J50" s="22">
        <v>1.02</v>
      </c>
      <c r="K50" s="30">
        <v>107099357.98999999</v>
      </c>
      <c r="L50" s="23">
        <v>4334.4830000000002</v>
      </c>
      <c r="M50" s="21">
        <v>1198.0730000000001</v>
      </c>
      <c r="N50" s="30">
        <v>19358.03</v>
      </c>
      <c r="O50" s="19">
        <v>0.89949999999999997</v>
      </c>
      <c r="P50" s="22">
        <v>0.92</v>
      </c>
      <c r="Q50" s="69">
        <v>1.6500000000000001E-2</v>
      </c>
      <c r="R50" s="30">
        <v>46786236</v>
      </c>
      <c r="S50" s="30">
        <v>8456.5300000000007</v>
      </c>
      <c r="T50" s="22">
        <v>0.1</v>
      </c>
      <c r="U50" s="22">
        <v>1.02</v>
      </c>
      <c r="V50" s="30">
        <v>3350355.23</v>
      </c>
      <c r="W50" s="30">
        <v>2331252594</v>
      </c>
      <c r="X50" s="30">
        <v>1352703012</v>
      </c>
      <c r="Y50" s="30">
        <v>107099357.98999999</v>
      </c>
      <c r="Z50" s="30">
        <v>57346917.939999998</v>
      </c>
      <c r="AA50" s="30">
        <v>0</v>
      </c>
      <c r="AB50" s="30">
        <v>42260.57</v>
      </c>
      <c r="AC50" s="30">
        <v>0</v>
      </c>
      <c r="AD50" s="30">
        <v>97854776.900000006</v>
      </c>
    </row>
    <row r="51" spans="1:30" x14ac:dyDescent="0.2">
      <c r="A51" s="26">
        <v>128030603</v>
      </c>
      <c r="B51" s="27" t="s">
        <v>577</v>
      </c>
      <c r="C51" s="27" t="s">
        <v>578</v>
      </c>
      <c r="D51" s="31">
        <v>63456</v>
      </c>
      <c r="E51" s="46">
        <v>3854</v>
      </c>
      <c r="F51" s="80">
        <v>6</v>
      </c>
      <c r="G51" s="30">
        <v>10386629.270000001</v>
      </c>
      <c r="H51" s="34">
        <v>1.8800000000000001E-2</v>
      </c>
      <c r="I51" s="20">
        <v>42.47</v>
      </c>
      <c r="J51" s="22">
        <v>0.9</v>
      </c>
      <c r="K51" s="30">
        <v>27106413.280000001</v>
      </c>
      <c r="L51" s="23">
        <v>1242.2249999999999</v>
      </c>
      <c r="M51" s="21">
        <v>229.45099999999999</v>
      </c>
      <c r="N51" s="30">
        <v>18418.740000000002</v>
      </c>
      <c r="O51" s="19">
        <v>0.94540000000000002</v>
      </c>
      <c r="P51" s="22">
        <v>0.85</v>
      </c>
      <c r="Q51" s="69">
        <v>1.8800000000000001E-2</v>
      </c>
      <c r="R51" s="30">
        <v>7028831</v>
      </c>
      <c r="S51" s="30">
        <v>4776.07</v>
      </c>
      <c r="T51" s="22">
        <v>0.49</v>
      </c>
      <c r="U51" s="22">
        <v>1.34</v>
      </c>
      <c r="V51" s="30">
        <v>1313352.6499999999</v>
      </c>
      <c r="W51" s="30">
        <v>336028515</v>
      </c>
      <c r="X51" s="30">
        <v>217422713</v>
      </c>
      <c r="Y51" s="30">
        <v>27106413.280000001</v>
      </c>
      <c r="Z51" s="30">
        <v>9014084.4800000004</v>
      </c>
      <c r="AA51" s="30">
        <v>0</v>
      </c>
      <c r="AB51" s="30">
        <v>59192.14</v>
      </c>
      <c r="AC51" s="30">
        <v>0</v>
      </c>
      <c r="AD51" s="30">
        <v>23975567.989999998</v>
      </c>
    </row>
    <row r="52" spans="1:30" x14ac:dyDescent="0.2">
      <c r="A52" s="26">
        <v>128030852</v>
      </c>
      <c r="B52" s="27" t="s">
        <v>579</v>
      </c>
      <c r="C52" s="27" t="s">
        <v>578</v>
      </c>
      <c r="D52" s="31">
        <v>65761</v>
      </c>
      <c r="E52" s="46">
        <v>17206</v>
      </c>
      <c r="F52" s="80">
        <v>6</v>
      </c>
      <c r="G52" s="30">
        <v>42804111.469999999</v>
      </c>
      <c r="H52" s="34">
        <v>1.5299999999999999E-2</v>
      </c>
      <c r="I52" s="20">
        <v>37.83</v>
      </c>
      <c r="J52" s="22">
        <v>0.8</v>
      </c>
      <c r="K52" s="30">
        <v>102939896.48999999</v>
      </c>
      <c r="L52" s="23">
        <v>4976.9759999999997</v>
      </c>
      <c r="M52" s="21">
        <v>644.40200000000004</v>
      </c>
      <c r="N52" s="30">
        <v>18312.22</v>
      </c>
      <c r="O52" s="19">
        <v>0.95089999999999997</v>
      </c>
      <c r="P52" s="22">
        <v>0.76</v>
      </c>
      <c r="Q52" s="69">
        <v>1.5299999999999999E-2</v>
      </c>
      <c r="R52" s="30">
        <v>35448137</v>
      </c>
      <c r="S52" s="30">
        <v>6305.95</v>
      </c>
      <c r="T52" s="22">
        <v>0.33</v>
      </c>
      <c r="U52" s="22">
        <v>1.0900000000000001</v>
      </c>
      <c r="V52" s="30">
        <v>5432528.0199999996</v>
      </c>
      <c r="W52" s="30">
        <v>1745944877</v>
      </c>
      <c r="X52" s="30">
        <v>1045246975</v>
      </c>
      <c r="Y52" s="30">
        <v>103118163.72</v>
      </c>
      <c r="Z52" s="30">
        <v>37190163.5</v>
      </c>
      <c r="AA52" s="30">
        <v>0</v>
      </c>
      <c r="AB52" s="30">
        <v>181419.95</v>
      </c>
      <c r="AC52" s="30">
        <v>178267.23</v>
      </c>
      <c r="AD52" s="30">
        <v>94606653.5</v>
      </c>
    </row>
    <row r="53" spans="1:30" x14ac:dyDescent="0.2">
      <c r="A53" s="26">
        <v>128033053</v>
      </c>
      <c r="B53" s="27" t="s">
        <v>580</v>
      </c>
      <c r="C53" s="27" t="s">
        <v>578</v>
      </c>
      <c r="D53" s="31">
        <v>84925</v>
      </c>
      <c r="E53" s="46">
        <v>5108</v>
      </c>
      <c r="F53" s="80">
        <v>6</v>
      </c>
      <c r="G53" s="30">
        <v>22211356.239999998</v>
      </c>
      <c r="H53" s="34">
        <v>1.4E-2</v>
      </c>
      <c r="I53" s="20">
        <v>51.2</v>
      </c>
      <c r="J53" s="22">
        <v>1.08</v>
      </c>
      <c r="K53" s="30">
        <v>34205063.560000002</v>
      </c>
      <c r="L53" s="23">
        <v>1862.5340000000001</v>
      </c>
      <c r="M53" s="21">
        <v>190.87700000000001</v>
      </c>
      <c r="N53" s="30">
        <v>16657.68</v>
      </c>
      <c r="O53" s="19">
        <v>1.0452999999999999</v>
      </c>
      <c r="P53" s="22">
        <v>1.08</v>
      </c>
      <c r="Q53" s="69">
        <v>1.4E-2</v>
      </c>
      <c r="R53" s="30">
        <v>20148413</v>
      </c>
      <c r="S53" s="30">
        <v>9812.17</v>
      </c>
      <c r="T53" s="22">
        <v>0</v>
      </c>
      <c r="U53" s="22">
        <v>1.08</v>
      </c>
      <c r="V53" s="30">
        <v>1070129.1200000001</v>
      </c>
      <c r="W53" s="30">
        <v>1078120436</v>
      </c>
      <c r="X53" s="30">
        <v>508368752</v>
      </c>
      <c r="Y53" s="30">
        <v>34218263.560000002</v>
      </c>
      <c r="Z53" s="30">
        <v>21121381.309999999</v>
      </c>
      <c r="AA53" s="30">
        <v>0</v>
      </c>
      <c r="AB53" s="30">
        <v>19845.810000000001</v>
      </c>
      <c r="AC53" s="30">
        <v>13200</v>
      </c>
      <c r="AD53" s="30">
        <v>31896180.260000002</v>
      </c>
    </row>
    <row r="54" spans="1:30" x14ac:dyDescent="0.2">
      <c r="A54" s="26">
        <v>128034503</v>
      </c>
      <c r="B54" s="27" t="s">
        <v>581</v>
      </c>
      <c r="C54" s="27" t="s">
        <v>578</v>
      </c>
      <c r="D54" s="31">
        <v>64310</v>
      </c>
      <c r="E54" s="46">
        <v>2502</v>
      </c>
      <c r="F54" s="80">
        <v>6</v>
      </c>
      <c r="G54" s="30">
        <v>7016533.0300000003</v>
      </c>
      <c r="H54" s="34">
        <v>1.84E-2</v>
      </c>
      <c r="I54" s="20">
        <v>43.61</v>
      </c>
      <c r="J54" s="22">
        <v>0.92</v>
      </c>
      <c r="K54" s="30">
        <v>15152411.17</v>
      </c>
      <c r="L54" s="23">
        <v>682.28700000000003</v>
      </c>
      <c r="M54" s="21">
        <v>60.912999999999997</v>
      </c>
      <c r="N54" s="30">
        <v>20388.07</v>
      </c>
      <c r="O54" s="19">
        <v>0.85409999999999997</v>
      </c>
      <c r="P54" s="22">
        <v>0.79</v>
      </c>
      <c r="Q54" s="69">
        <v>1.84E-2</v>
      </c>
      <c r="R54" s="30">
        <v>4851856</v>
      </c>
      <c r="S54" s="30">
        <v>6528.33</v>
      </c>
      <c r="T54" s="22">
        <v>0.3</v>
      </c>
      <c r="U54" s="22">
        <v>1.0900000000000001</v>
      </c>
      <c r="V54" s="30">
        <v>676559.69</v>
      </c>
      <c r="W54" s="30">
        <v>234138025</v>
      </c>
      <c r="X54" s="30">
        <v>147897873</v>
      </c>
      <c r="Y54" s="30">
        <v>15154404.02</v>
      </c>
      <c r="Z54" s="30">
        <v>6272835.9800000004</v>
      </c>
      <c r="AA54" s="30">
        <v>0</v>
      </c>
      <c r="AB54" s="30">
        <v>67137.36</v>
      </c>
      <c r="AC54" s="30">
        <v>1992.85</v>
      </c>
      <c r="AD54" s="30">
        <v>13757202.960000001</v>
      </c>
    </row>
    <row r="55" spans="1:30" x14ac:dyDescent="0.2">
      <c r="A55" s="26">
        <v>127040503</v>
      </c>
      <c r="B55" s="27" t="s">
        <v>562</v>
      </c>
      <c r="C55" s="27" t="s">
        <v>563</v>
      </c>
      <c r="D55" s="31">
        <v>47946</v>
      </c>
      <c r="E55" s="46">
        <v>4537</v>
      </c>
      <c r="F55" s="80">
        <v>4</v>
      </c>
      <c r="G55" s="30">
        <v>8301050.1400000006</v>
      </c>
      <c r="H55" s="34">
        <v>1.49E-2</v>
      </c>
      <c r="I55" s="20">
        <v>38.159999999999997</v>
      </c>
      <c r="J55" s="22">
        <v>0.81</v>
      </c>
      <c r="K55" s="30">
        <v>28827499.260000002</v>
      </c>
      <c r="L55" s="23">
        <v>1319.0540000000001</v>
      </c>
      <c r="M55" s="21">
        <v>749.49300000000005</v>
      </c>
      <c r="N55" s="30">
        <v>13936.11</v>
      </c>
      <c r="O55" s="19">
        <v>1.2495000000000001</v>
      </c>
      <c r="P55" s="22">
        <v>0.81</v>
      </c>
      <c r="Q55" s="69">
        <v>1.49E-2</v>
      </c>
      <c r="R55" s="30">
        <v>7079101</v>
      </c>
      <c r="S55" s="30">
        <v>3422.26</v>
      </c>
      <c r="T55" s="22">
        <v>0.63</v>
      </c>
      <c r="U55" s="22">
        <v>1.44</v>
      </c>
      <c r="V55" s="30">
        <v>1101643.8700000001</v>
      </c>
      <c r="W55" s="30">
        <v>401313437</v>
      </c>
      <c r="X55" s="30">
        <v>156096061</v>
      </c>
      <c r="Y55" s="30">
        <v>28827499.260000002</v>
      </c>
      <c r="Z55" s="30">
        <v>7181038.2400000002</v>
      </c>
      <c r="AA55" s="30">
        <v>0</v>
      </c>
      <c r="AB55" s="30">
        <v>18368.03</v>
      </c>
      <c r="AC55" s="30">
        <v>0</v>
      </c>
      <c r="AD55" s="30">
        <v>24431067.32</v>
      </c>
    </row>
    <row r="56" spans="1:30" x14ac:dyDescent="0.2">
      <c r="A56" s="26">
        <v>127040703</v>
      </c>
      <c r="B56" s="27" t="s">
        <v>564</v>
      </c>
      <c r="C56" s="27" t="s">
        <v>563</v>
      </c>
      <c r="D56" s="31">
        <v>66888</v>
      </c>
      <c r="E56" s="46">
        <v>10347</v>
      </c>
      <c r="F56" s="80">
        <v>4</v>
      </c>
      <c r="G56" s="30">
        <v>28733960.500000004</v>
      </c>
      <c r="H56" s="34">
        <v>1.2200000000000001E-2</v>
      </c>
      <c r="I56" s="20">
        <v>41.52</v>
      </c>
      <c r="J56" s="22">
        <v>0.88</v>
      </c>
      <c r="K56" s="30">
        <v>46973684.359999999</v>
      </c>
      <c r="L56" s="23">
        <v>2544.2449999999999</v>
      </c>
      <c r="M56" s="21">
        <v>470.89299999999997</v>
      </c>
      <c r="N56" s="30">
        <v>15579.28</v>
      </c>
      <c r="O56" s="19">
        <v>1.1176999999999999</v>
      </c>
      <c r="P56" s="22">
        <v>0.88</v>
      </c>
      <c r="Q56" s="69">
        <v>1.2200000000000001E-2</v>
      </c>
      <c r="R56" s="30">
        <v>30008282</v>
      </c>
      <c r="S56" s="30">
        <v>9952.5400000000009</v>
      </c>
      <c r="T56" s="22">
        <v>0</v>
      </c>
      <c r="U56" s="22">
        <v>0.88</v>
      </c>
      <c r="V56" s="30">
        <v>1592608.01</v>
      </c>
      <c r="W56" s="30">
        <v>1658457966</v>
      </c>
      <c r="X56" s="30">
        <v>704398923</v>
      </c>
      <c r="Y56" s="30">
        <v>47006485.460000001</v>
      </c>
      <c r="Z56" s="30">
        <v>26961898.390000001</v>
      </c>
      <c r="AA56" s="30">
        <v>0</v>
      </c>
      <c r="AB56" s="30">
        <v>179454.1</v>
      </c>
      <c r="AC56" s="30">
        <v>32801.1</v>
      </c>
      <c r="AD56" s="30">
        <v>43147164.259999998</v>
      </c>
    </row>
    <row r="57" spans="1:30" x14ac:dyDescent="0.2">
      <c r="A57" s="26">
        <v>127041203</v>
      </c>
      <c r="B57" s="27" t="s">
        <v>565</v>
      </c>
      <c r="C57" s="27" t="s">
        <v>563</v>
      </c>
      <c r="D57" s="31">
        <v>83539</v>
      </c>
      <c r="E57" s="46">
        <v>6605</v>
      </c>
      <c r="F57" s="80">
        <v>4</v>
      </c>
      <c r="G57" s="30">
        <v>26359643.640000001</v>
      </c>
      <c r="H57" s="34">
        <v>1.24E-2</v>
      </c>
      <c r="I57" s="20">
        <v>47.77</v>
      </c>
      <c r="J57" s="22">
        <v>1.01</v>
      </c>
      <c r="K57" s="30">
        <v>37048635.850000001</v>
      </c>
      <c r="L57" s="23">
        <v>2045.577</v>
      </c>
      <c r="M57" s="21">
        <v>138.505</v>
      </c>
      <c r="N57" s="30">
        <v>16963.02</v>
      </c>
      <c r="O57" s="19">
        <v>1.0265</v>
      </c>
      <c r="P57" s="22">
        <v>1.01</v>
      </c>
      <c r="Q57" s="69">
        <v>1.24E-2</v>
      </c>
      <c r="R57" s="30">
        <v>26899397</v>
      </c>
      <c r="S57" s="30">
        <v>12316.11</v>
      </c>
      <c r="T57" s="22">
        <v>0</v>
      </c>
      <c r="U57" s="22">
        <v>1.01</v>
      </c>
      <c r="V57" s="30">
        <v>650127.65</v>
      </c>
      <c r="W57" s="30">
        <v>1516280758</v>
      </c>
      <c r="X57" s="30">
        <v>601781965</v>
      </c>
      <c r="Y57" s="30">
        <v>37794432.859999999</v>
      </c>
      <c r="Z57" s="30">
        <v>25708980.460000001</v>
      </c>
      <c r="AA57" s="30">
        <v>430.23</v>
      </c>
      <c r="AB57" s="30">
        <v>105.3</v>
      </c>
      <c r="AC57" s="30">
        <v>745797.01</v>
      </c>
      <c r="AD57" s="30">
        <v>31561355.02</v>
      </c>
    </row>
    <row r="58" spans="1:30" x14ac:dyDescent="0.2">
      <c r="A58" s="26">
        <v>127041503</v>
      </c>
      <c r="B58" s="27" t="s">
        <v>566</v>
      </c>
      <c r="C58" s="27" t="s">
        <v>563</v>
      </c>
      <c r="D58" s="31">
        <v>51943</v>
      </c>
      <c r="E58" s="46">
        <v>5285</v>
      </c>
      <c r="F58" s="80">
        <v>4</v>
      </c>
      <c r="G58" s="30">
        <v>10017344.780000001</v>
      </c>
      <c r="H58" s="34">
        <v>1.15E-2</v>
      </c>
      <c r="I58" s="20">
        <v>36.49</v>
      </c>
      <c r="J58" s="22">
        <v>0.77</v>
      </c>
      <c r="K58" s="30">
        <v>36589193.990000002</v>
      </c>
      <c r="L58" s="23">
        <v>1775.33</v>
      </c>
      <c r="M58" s="21">
        <v>645.221</v>
      </c>
      <c r="N58" s="30">
        <v>15116.06</v>
      </c>
      <c r="O58" s="19">
        <v>1.1518999999999999</v>
      </c>
      <c r="P58" s="22">
        <v>0.77</v>
      </c>
      <c r="Q58" s="69">
        <v>1.15E-2</v>
      </c>
      <c r="R58" s="30">
        <v>11015148</v>
      </c>
      <c r="S58" s="30">
        <v>4550.68</v>
      </c>
      <c r="T58" s="22">
        <v>0.51</v>
      </c>
      <c r="U58" s="22">
        <v>1.28</v>
      </c>
      <c r="V58" s="30">
        <v>1494493.29</v>
      </c>
      <c r="W58" s="30">
        <v>611725987</v>
      </c>
      <c r="X58" s="30">
        <v>255608462</v>
      </c>
      <c r="Y58" s="30">
        <v>36592568.990000002</v>
      </c>
      <c r="Z58" s="30">
        <v>8522851.4900000002</v>
      </c>
      <c r="AA58" s="30">
        <v>0</v>
      </c>
      <c r="AB58" s="30">
        <v>0</v>
      </c>
      <c r="AC58" s="30">
        <v>3375</v>
      </c>
      <c r="AD58" s="30">
        <v>30153858.850000001</v>
      </c>
    </row>
    <row r="59" spans="1:30" x14ac:dyDescent="0.2">
      <c r="A59" s="26">
        <v>127041603</v>
      </c>
      <c r="B59" s="27" t="s">
        <v>567</v>
      </c>
      <c r="C59" s="27" t="s">
        <v>563</v>
      </c>
      <c r="D59" s="31">
        <v>81167</v>
      </c>
      <c r="E59" s="46">
        <v>7506</v>
      </c>
      <c r="F59" s="80">
        <v>4</v>
      </c>
      <c r="G59" s="30">
        <v>22638242.390000001</v>
      </c>
      <c r="H59" s="34">
        <v>9.7999999999999997E-3</v>
      </c>
      <c r="I59" s="20">
        <v>37.159999999999997</v>
      </c>
      <c r="J59" s="22">
        <v>0.79</v>
      </c>
      <c r="K59" s="30">
        <v>41136040.93</v>
      </c>
      <c r="L59" s="23">
        <v>2450.77</v>
      </c>
      <c r="M59" s="21">
        <v>190.78800000000001</v>
      </c>
      <c r="N59" s="30">
        <v>15572.64</v>
      </c>
      <c r="O59" s="19">
        <v>1.1182000000000001</v>
      </c>
      <c r="P59" s="22">
        <v>0.79</v>
      </c>
      <c r="Q59" s="69">
        <v>9.7999999999999997E-3</v>
      </c>
      <c r="R59" s="30">
        <v>29335073</v>
      </c>
      <c r="S59" s="30">
        <v>11105.22</v>
      </c>
      <c r="T59" s="22">
        <v>0</v>
      </c>
      <c r="U59" s="22">
        <v>0.79</v>
      </c>
      <c r="V59" s="30">
        <v>1302033.8500000001</v>
      </c>
      <c r="W59" s="30">
        <v>1661981289</v>
      </c>
      <c r="X59" s="30">
        <v>647866965</v>
      </c>
      <c r="Y59" s="30">
        <v>41136040.93</v>
      </c>
      <c r="Z59" s="30">
        <v>21315984.879999999</v>
      </c>
      <c r="AA59" s="30">
        <v>0</v>
      </c>
      <c r="AB59" s="30">
        <v>20223.66</v>
      </c>
      <c r="AC59" s="30">
        <v>0</v>
      </c>
      <c r="AD59" s="30">
        <v>37820363.57</v>
      </c>
    </row>
    <row r="60" spans="1:30" x14ac:dyDescent="0.2">
      <c r="A60" s="28">
        <v>127042003</v>
      </c>
      <c r="B60" s="28" t="s">
        <v>568</v>
      </c>
      <c r="C60" s="28" t="s">
        <v>563</v>
      </c>
      <c r="D60" s="31">
        <v>83406</v>
      </c>
      <c r="E60" s="46">
        <v>7479</v>
      </c>
      <c r="F60" s="80">
        <v>4</v>
      </c>
      <c r="G60" s="30">
        <v>25297838.530000001</v>
      </c>
      <c r="H60" s="34">
        <v>1.01E-2</v>
      </c>
      <c r="I60" s="20">
        <v>40.549999999999997</v>
      </c>
      <c r="J60" s="22">
        <v>0.86</v>
      </c>
      <c r="K60" s="30">
        <v>43139656.109999999</v>
      </c>
      <c r="L60" s="23">
        <v>2315.3850000000002</v>
      </c>
      <c r="M60" s="21">
        <v>215.37200000000001</v>
      </c>
      <c r="N60" s="30">
        <v>17046.150000000001</v>
      </c>
      <c r="O60" s="19">
        <v>1.0215000000000001</v>
      </c>
      <c r="P60" s="22">
        <v>0.86</v>
      </c>
      <c r="Q60" s="69">
        <v>1.01E-2</v>
      </c>
      <c r="R60" s="30">
        <v>31835765</v>
      </c>
      <c r="S60" s="30">
        <v>12579.54</v>
      </c>
      <c r="T60" s="22">
        <v>0</v>
      </c>
      <c r="U60" s="22">
        <v>0.86</v>
      </c>
      <c r="V60" s="30">
        <v>1271351.1399999999</v>
      </c>
      <c r="W60" s="30">
        <v>1893362348</v>
      </c>
      <c r="X60" s="30">
        <v>613390796</v>
      </c>
      <c r="Y60" s="30">
        <v>43142856.109999999</v>
      </c>
      <c r="Z60" s="30">
        <v>24026487.390000001</v>
      </c>
      <c r="AA60" s="30">
        <v>0</v>
      </c>
      <c r="AB60" s="30">
        <v>0</v>
      </c>
      <c r="AC60" s="30">
        <v>3200</v>
      </c>
      <c r="AD60" s="30">
        <v>36981321.899999999</v>
      </c>
    </row>
    <row r="61" spans="1:30" x14ac:dyDescent="0.2">
      <c r="A61" s="26">
        <v>127042853</v>
      </c>
      <c r="B61" s="27" t="s">
        <v>569</v>
      </c>
      <c r="C61" s="27" t="s">
        <v>563</v>
      </c>
      <c r="D61" s="31">
        <v>68085</v>
      </c>
      <c r="E61" s="46">
        <v>4921</v>
      </c>
      <c r="F61" s="80">
        <v>4</v>
      </c>
      <c r="G61" s="30">
        <v>12337404.199999999</v>
      </c>
      <c r="H61" s="34">
        <v>8.9999999999999993E-3</v>
      </c>
      <c r="I61" s="20">
        <v>36.82</v>
      </c>
      <c r="J61" s="22">
        <v>0.78</v>
      </c>
      <c r="K61" s="30">
        <v>26495213.66</v>
      </c>
      <c r="L61" s="23">
        <v>1243.963</v>
      </c>
      <c r="M61" s="21">
        <v>229.55799999999999</v>
      </c>
      <c r="N61" s="30">
        <v>17980.89</v>
      </c>
      <c r="O61" s="19">
        <v>0.96840000000000004</v>
      </c>
      <c r="P61" s="22">
        <v>0.76</v>
      </c>
      <c r="Q61" s="69">
        <v>8.9999999999999993E-3</v>
      </c>
      <c r="R61" s="30">
        <v>17314237</v>
      </c>
      <c r="S61" s="30">
        <v>11750.25</v>
      </c>
      <c r="T61" s="22">
        <v>0</v>
      </c>
      <c r="U61" s="22">
        <v>0.76</v>
      </c>
      <c r="V61" s="30">
        <v>757229.19</v>
      </c>
      <c r="W61" s="30">
        <v>1057679706</v>
      </c>
      <c r="X61" s="30">
        <v>305646071</v>
      </c>
      <c r="Y61" s="30">
        <v>26497613.66</v>
      </c>
      <c r="Z61" s="30">
        <v>11507181.33</v>
      </c>
      <c r="AA61" s="30">
        <v>0</v>
      </c>
      <c r="AB61" s="30">
        <v>72993.679999999993</v>
      </c>
      <c r="AC61" s="30">
        <v>2400</v>
      </c>
      <c r="AD61" s="30">
        <v>23138541.219999999</v>
      </c>
    </row>
    <row r="62" spans="1:30" x14ac:dyDescent="0.2">
      <c r="A62" s="26">
        <v>127044103</v>
      </c>
      <c r="B62" s="27" t="s">
        <v>570</v>
      </c>
      <c r="C62" s="27" t="s">
        <v>563</v>
      </c>
      <c r="D62" s="31">
        <v>78664</v>
      </c>
      <c r="E62" s="46">
        <v>7906</v>
      </c>
      <c r="F62" s="80">
        <v>4</v>
      </c>
      <c r="G62" s="30">
        <v>24913946.540000003</v>
      </c>
      <c r="H62" s="34">
        <v>1.17E-2</v>
      </c>
      <c r="I62" s="20">
        <v>40.06</v>
      </c>
      <c r="J62" s="22">
        <v>0.85</v>
      </c>
      <c r="K62" s="30">
        <v>43660587.509999998</v>
      </c>
      <c r="L62" s="23">
        <v>2144.1770000000001</v>
      </c>
      <c r="M62" s="21">
        <v>287.35000000000002</v>
      </c>
      <c r="N62" s="30">
        <v>17956.04</v>
      </c>
      <c r="O62" s="19">
        <v>0.96970000000000001</v>
      </c>
      <c r="P62" s="22">
        <v>0.82</v>
      </c>
      <c r="Q62" s="69">
        <v>1.17E-2</v>
      </c>
      <c r="R62" s="30">
        <v>27149171</v>
      </c>
      <c r="S62" s="30">
        <v>11165.48</v>
      </c>
      <c r="T62" s="22">
        <v>0</v>
      </c>
      <c r="U62" s="22">
        <v>0.82</v>
      </c>
      <c r="V62" s="30">
        <v>1738998.26</v>
      </c>
      <c r="W62" s="30">
        <v>1520916094</v>
      </c>
      <c r="X62" s="30">
        <v>616813940</v>
      </c>
      <c r="Y62" s="30">
        <v>43886846.109999999</v>
      </c>
      <c r="Z62" s="30">
        <v>22987216.75</v>
      </c>
      <c r="AA62" s="30">
        <v>0</v>
      </c>
      <c r="AB62" s="30">
        <v>187731.53</v>
      </c>
      <c r="AC62" s="30">
        <v>226258.6</v>
      </c>
      <c r="AD62" s="30">
        <v>39460879.310000002</v>
      </c>
    </row>
    <row r="63" spans="1:30" x14ac:dyDescent="0.2">
      <c r="A63" s="26">
        <v>127045303</v>
      </c>
      <c r="B63" s="27" t="s">
        <v>571</v>
      </c>
      <c r="C63" s="27" t="s">
        <v>563</v>
      </c>
      <c r="D63" s="31">
        <v>60810</v>
      </c>
      <c r="E63" s="46">
        <v>1027</v>
      </c>
      <c r="F63" s="80">
        <v>4</v>
      </c>
      <c r="G63" s="30">
        <v>1055454.54</v>
      </c>
      <c r="H63" s="34">
        <v>6.4999999999999997E-3</v>
      </c>
      <c r="I63" s="20">
        <v>16.899999999999999</v>
      </c>
      <c r="J63" s="22">
        <v>0.36</v>
      </c>
      <c r="K63" s="30">
        <v>8276947.9500000002</v>
      </c>
      <c r="L63" s="23">
        <v>382.43700000000001</v>
      </c>
      <c r="M63" s="21">
        <v>183.572</v>
      </c>
      <c r="N63" s="30">
        <v>14623.35</v>
      </c>
      <c r="O63" s="19">
        <v>1.1908000000000001</v>
      </c>
      <c r="P63" s="22">
        <v>0.36</v>
      </c>
      <c r="Q63" s="69">
        <v>6.4999999999999997E-3</v>
      </c>
      <c r="R63" s="30">
        <v>2049173</v>
      </c>
      <c r="S63" s="30">
        <v>3620.39</v>
      </c>
      <c r="T63" s="22">
        <v>0.61</v>
      </c>
      <c r="U63" s="22">
        <v>0.97</v>
      </c>
      <c r="V63" s="30">
        <v>132880.06</v>
      </c>
      <c r="W63" s="30">
        <v>113204890</v>
      </c>
      <c r="X63" s="30">
        <v>48147310</v>
      </c>
      <c r="Y63" s="30">
        <v>8276947.9500000002</v>
      </c>
      <c r="Z63" s="30">
        <v>916717.14</v>
      </c>
      <c r="AA63" s="30">
        <v>0</v>
      </c>
      <c r="AB63" s="30">
        <v>5857.34</v>
      </c>
      <c r="AC63" s="30">
        <v>0</v>
      </c>
      <c r="AD63" s="30">
        <v>6389753.1299999999</v>
      </c>
    </row>
    <row r="64" spans="1:30" x14ac:dyDescent="0.2">
      <c r="A64" s="26">
        <v>127045653</v>
      </c>
      <c r="B64" s="27" t="s">
        <v>572</v>
      </c>
      <c r="C64" s="27" t="s">
        <v>563</v>
      </c>
      <c r="D64" s="31">
        <v>56523</v>
      </c>
      <c r="E64" s="46">
        <v>4650</v>
      </c>
      <c r="F64" s="80">
        <v>4</v>
      </c>
      <c r="G64" s="30">
        <v>8967201.1500000004</v>
      </c>
      <c r="H64" s="34">
        <v>1.1299999999999999E-2</v>
      </c>
      <c r="I64" s="20">
        <v>34.119999999999997</v>
      </c>
      <c r="J64" s="22">
        <v>0.72</v>
      </c>
      <c r="K64" s="30">
        <v>28479870.449999999</v>
      </c>
      <c r="L64" s="23">
        <v>1337.9649999999999</v>
      </c>
      <c r="M64" s="21">
        <v>167.74100000000001</v>
      </c>
      <c r="N64" s="30">
        <v>18914.63</v>
      </c>
      <c r="O64" s="19">
        <v>0.92059999999999997</v>
      </c>
      <c r="P64" s="22">
        <v>0.66</v>
      </c>
      <c r="Q64" s="69">
        <v>1.1299999999999999E-2</v>
      </c>
      <c r="R64" s="30">
        <v>10078511</v>
      </c>
      <c r="S64" s="30">
        <v>6693.55</v>
      </c>
      <c r="T64" s="22">
        <v>0.28999999999999998</v>
      </c>
      <c r="U64" s="22">
        <v>0.95</v>
      </c>
      <c r="V64" s="30">
        <v>994066.26</v>
      </c>
      <c r="W64" s="30">
        <v>567229746</v>
      </c>
      <c r="X64" s="30">
        <v>226353817</v>
      </c>
      <c r="Y64" s="30">
        <v>28482615.469999999</v>
      </c>
      <c r="Z64" s="30">
        <v>7919789.5899999999</v>
      </c>
      <c r="AA64" s="30">
        <v>0</v>
      </c>
      <c r="AB64" s="30">
        <v>53345.3</v>
      </c>
      <c r="AC64" s="30">
        <v>2745.02</v>
      </c>
      <c r="AD64" s="30">
        <v>25341381.739999998</v>
      </c>
    </row>
    <row r="65" spans="1:30" x14ac:dyDescent="0.2">
      <c r="A65" s="26">
        <v>127045853</v>
      </c>
      <c r="B65" s="27" t="s">
        <v>573</v>
      </c>
      <c r="C65" s="27" t="s">
        <v>563</v>
      </c>
      <c r="D65" s="31">
        <v>79604</v>
      </c>
      <c r="E65" s="46">
        <v>4166</v>
      </c>
      <c r="F65" s="80">
        <v>4</v>
      </c>
      <c r="G65" s="30">
        <v>12083536.140000001</v>
      </c>
      <c r="H65" s="34">
        <v>8.6E-3</v>
      </c>
      <c r="I65" s="20">
        <v>36.44</v>
      </c>
      <c r="J65" s="22">
        <v>0.77</v>
      </c>
      <c r="K65" s="30">
        <v>24787260.690000001</v>
      </c>
      <c r="L65" s="23">
        <v>1441.357</v>
      </c>
      <c r="M65" s="21">
        <v>112.371</v>
      </c>
      <c r="N65" s="30">
        <v>15953.41</v>
      </c>
      <c r="O65" s="19">
        <v>1.0914999999999999</v>
      </c>
      <c r="P65" s="22">
        <v>0.77</v>
      </c>
      <c r="Q65" s="69">
        <v>8.6E-3</v>
      </c>
      <c r="R65" s="30">
        <v>17943258</v>
      </c>
      <c r="S65" s="30">
        <v>11548.52</v>
      </c>
      <c r="T65" s="22">
        <v>0</v>
      </c>
      <c r="U65" s="22">
        <v>0.77</v>
      </c>
      <c r="V65" s="30">
        <v>1208158.0900000001</v>
      </c>
      <c r="W65" s="30">
        <v>1066955311</v>
      </c>
      <c r="X65" s="30">
        <v>345899687</v>
      </c>
      <c r="Y65" s="30">
        <v>24847859.02</v>
      </c>
      <c r="Z65" s="30">
        <v>10811900.140000001</v>
      </c>
      <c r="AA65" s="30">
        <v>0</v>
      </c>
      <c r="AB65" s="30">
        <v>63477.91</v>
      </c>
      <c r="AC65" s="30">
        <v>60598.33</v>
      </c>
      <c r="AD65" s="30">
        <v>23423808.359999999</v>
      </c>
    </row>
    <row r="66" spans="1:30" x14ac:dyDescent="0.2">
      <c r="A66" s="26">
        <v>127046903</v>
      </c>
      <c r="B66" s="27" t="s">
        <v>574</v>
      </c>
      <c r="C66" s="27" t="s">
        <v>563</v>
      </c>
      <c r="D66" s="31">
        <v>49287</v>
      </c>
      <c r="E66" s="46">
        <v>3122</v>
      </c>
      <c r="F66" s="80">
        <v>4</v>
      </c>
      <c r="G66" s="30">
        <v>6653027.1199999992</v>
      </c>
      <c r="H66" s="34">
        <v>1.26E-2</v>
      </c>
      <c r="I66" s="20">
        <v>43.24</v>
      </c>
      <c r="J66" s="22">
        <v>0.91</v>
      </c>
      <c r="K66" s="30">
        <v>20979826.100000001</v>
      </c>
      <c r="L66" s="23">
        <v>852.65200000000004</v>
      </c>
      <c r="M66" s="21">
        <v>333.96199999999999</v>
      </c>
      <c r="N66" s="30">
        <v>17680.41</v>
      </c>
      <c r="O66" s="19">
        <v>0.9849</v>
      </c>
      <c r="P66" s="22">
        <v>0.9</v>
      </c>
      <c r="Q66" s="69">
        <v>1.26E-2</v>
      </c>
      <c r="R66" s="30">
        <v>6680723</v>
      </c>
      <c r="S66" s="30">
        <v>5630.07</v>
      </c>
      <c r="T66" s="22">
        <v>0.4</v>
      </c>
      <c r="U66" s="22">
        <v>1.3</v>
      </c>
      <c r="V66" s="30">
        <v>734987.97</v>
      </c>
      <c r="W66" s="30">
        <v>380379450</v>
      </c>
      <c r="X66" s="30">
        <v>145661694</v>
      </c>
      <c r="Y66" s="30">
        <v>20979826.100000001</v>
      </c>
      <c r="Z66" s="30">
        <v>5887795.2999999998</v>
      </c>
      <c r="AA66" s="30">
        <v>0</v>
      </c>
      <c r="AB66" s="30">
        <v>30243.85</v>
      </c>
      <c r="AC66" s="30">
        <v>0</v>
      </c>
      <c r="AD66" s="30">
        <v>18702949.079999998</v>
      </c>
    </row>
    <row r="67" spans="1:30" x14ac:dyDescent="0.2">
      <c r="A67" s="26">
        <v>127047404</v>
      </c>
      <c r="B67" s="27" t="s">
        <v>575</v>
      </c>
      <c r="C67" s="27" t="s">
        <v>563</v>
      </c>
      <c r="D67" s="31">
        <v>87891</v>
      </c>
      <c r="E67" s="46">
        <v>2333</v>
      </c>
      <c r="F67" s="80">
        <v>4</v>
      </c>
      <c r="G67" s="30">
        <v>9863014.1600000001</v>
      </c>
      <c r="H67" s="34">
        <v>9.1000000000000004E-3</v>
      </c>
      <c r="I67" s="20">
        <v>48.1</v>
      </c>
      <c r="J67" s="22">
        <v>1.02</v>
      </c>
      <c r="K67" s="30">
        <v>25272149.32</v>
      </c>
      <c r="L67" s="23">
        <v>914.12400000000002</v>
      </c>
      <c r="M67" s="21">
        <v>126.90600000000001</v>
      </c>
      <c r="N67" s="30">
        <v>24276.1</v>
      </c>
      <c r="O67" s="19">
        <v>0.71730000000000005</v>
      </c>
      <c r="P67" s="22">
        <v>0.73</v>
      </c>
      <c r="Q67" s="69">
        <v>9.1000000000000004E-3</v>
      </c>
      <c r="R67" s="30">
        <v>13749884</v>
      </c>
      <c r="S67" s="30">
        <v>13207.96</v>
      </c>
      <c r="T67" s="22">
        <v>0</v>
      </c>
      <c r="U67" s="22">
        <v>0.73</v>
      </c>
      <c r="V67" s="30">
        <v>542424.06999999995</v>
      </c>
      <c r="W67" s="30">
        <v>855295773</v>
      </c>
      <c r="X67" s="30">
        <v>227372221</v>
      </c>
      <c r="Y67" s="30">
        <v>25291500.25</v>
      </c>
      <c r="Z67" s="30">
        <v>9275218.7799999993</v>
      </c>
      <c r="AA67" s="30">
        <v>0</v>
      </c>
      <c r="AB67" s="30">
        <v>45371.31</v>
      </c>
      <c r="AC67" s="30">
        <v>19350.93</v>
      </c>
      <c r="AD67" s="30">
        <v>23776208.039999999</v>
      </c>
    </row>
    <row r="68" spans="1:30" x14ac:dyDescent="0.2">
      <c r="A68" s="26">
        <v>127049303</v>
      </c>
      <c r="B68" s="27" t="s">
        <v>576</v>
      </c>
      <c r="C68" s="27" t="s">
        <v>563</v>
      </c>
      <c r="D68" s="31">
        <v>76249</v>
      </c>
      <c r="E68" s="46">
        <v>2004</v>
      </c>
      <c r="F68" s="80">
        <v>4</v>
      </c>
      <c r="G68" s="30">
        <v>5673069.0599999996</v>
      </c>
      <c r="H68" s="34">
        <v>9.5999999999999992E-3</v>
      </c>
      <c r="I68" s="20">
        <v>37.130000000000003</v>
      </c>
      <c r="J68" s="22">
        <v>0.79</v>
      </c>
      <c r="K68" s="30">
        <v>16168121.529999999</v>
      </c>
      <c r="L68" s="23">
        <v>694.51099999999997</v>
      </c>
      <c r="M68" s="21">
        <v>167.316</v>
      </c>
      <c r="N68" s="30">
        <v>18760.29</v>
      </c>
      <c r="O68" s="19">
        <v>0.92820000000000003</v>
      </c>
      <c r="P68" s="22">
        <v>0.73</v>
      </c>
      <c r="Q68" s="69">
        <v>9.5999999999999992E-3</v>
      </c>
      <c r="R68" s="30">
        <v>7530704</v>
      </c>
      <c r="S68" s="30">
        <v>8738.07</v>
      </c>
      <c r="T68" s="22">
        <v>7.0000000000000007E-2</v>
      </c>
      <c r="U68" s="22">
        <v>0.8</v>
      </c>
      <c r="V68" s="30">
        <v>443749.8</v>
      </c>
      <c r="W68" s="30">
        <v>444453811</v>
      </c>
      <c r="X68" s="30">
        <v>148514982</v>
      </c>
      <c r="Y68" s="30">
        <v>16169477.550000001</v>
      </c>
      <c r="Z68" s="30">
        <v>5204462.1399999997</v>
      </c>
      <c r="AA68" s="30">
        <v>0</v>
      </c>
      <c r="AB68" s="30">
        <v>24857.119999999999</v>
      </c>
      <c r="AC68" s="30">
        <v>1356.02</v>
      </c>
      <c r="AD68" s="30">
        <v>14108697.15</v>
      </c>
    </row>
    <row r="69" spans="1:30" x14ac:dyDescent="0.2">
      <c r="A69" s="26">
        <v>108051003</v>
      </c>
      <c r="B69" s="27" t="s">
        <v>198</v>
      </c>
      <c r="C69" s="27" t="s">
        <v>199</v>
      </c>
      <c r="D69" s="31">
        <v>59534</v>
      </c>
      <c r="E69" s="46">
        <v>6992</v>
      </c>
      <c r="F69" s="80">
        <v>6</v>
      </c>
      <c r="G69" s="30">
        <v>17824970.109999999</v>
      </c>
      <c r="H69" s="34">
        <v>8.9999999999999993E-3</v>
      </c>
      <c r="I69" s="20">
        <v>42.82</v>
      </c>
      <c r="J69" s="22">
        <v>0.91</v>
      </c>
      <c r="K69" s="30">
        <v>32291755.460000001</v>
      </c>
      <c r="L69" s="23">
        <v>1837.4480000000001</v>
      </c>
      <c r="M69" s="21">
        <v>284.81700000000001</v>
      </c>
      <c r="N69" s="30">
        <v>15215.7</v>
      </c>
      <c r="O69" s="19">
        <v>1.1444000000000001</v>
      </c>
      <c r="P69" s="22">
        <v>0.91</v>
      </c>
      <c r="Q69" s="69">
        <v>8.9999999999999993E-3</v>
      </c>
      <c r="R69" s="30">
        <v>25128079</v>
      </c>
      <c r="S69" s="30">
        <v>11840.22</v>
      </c>
      <c r="T69" s="22">
        <v>0</v>
      </c>
      <c r="U69" s="22">
        <v>0.91</v>
      </c>
      <c r="V69" s="30">
        <v>988928.37</v>
      </c>
      <c r="W69" s="30">
        <v>1516065576</v>
      </c>
      <c r="X69" s="30">
        <v>462523352</v>
      </c>
      <c r="Y69" s="30">
        <v>32634818.100000001</v>
      </c>
      <c r="Z69" s="30">
        <v>16434695.99</v>
      </c>
      <c r="AA69" s="30">
        <v>0</v>
      </c>
      <c r="AB69" s="30">
        <v>401345.75</v>
      </c>
      <c r="AC69" s="30">
        <v>343062.64</v>
      </c>
      <c r="AD69" s="30">
        <v>30142082.379999999</v>
      </c>
    </row>
    <row r="70" spans="1:30" x14ac:dyDescent="0.2">
      <c r="A70" s="26">
        <v>108051503</v>
      </c>
      <c r="B70" s="27" t="s">
        <v>200</v>
      </c>
      <c r="C70" s="27" t="s">
        <v>199</v>
      </c>
      <c r="D70" s="31">
        <v>59401</v>
      </c>
      <c r="E70" s="46">
        <v>4273</v>
      </c>
      <c r="F70" s="80">
        <v>6</v>
      </c>
      <c r="G70" s="30">
        <v>8273129.3100000005</v>
      </c>
      <c r="H70" s="34">
        <v>8.0000000000000002E-3</v>
      </c>
      <c r="I70" s="20">
        <v>32.590000000000003</v>
      </c>
      <c r="J70" s="22">
        <v>0.69</v>
      </c>
      <c r="K70" s="30">
        <v>22216987.48</v>
      </c>
      <c r="L70" s="23">
        <v>1211.52</v>
      </c>
      <c r="M70" s="21">
        <v>299.40899999999999</v>
      </c>
      <c r="N70" s="30">
        <v>14704.19</v>
      </c>
      <c r="O70" s="19">
        <v>1.1841999999999999</v>
      </c>
      <c r="P70" s="22">
        <v>0.69</v>
      </c>
      <c r="Q70" s="69">
        <v>8.0000000000000002E-3</v>
      </c>
      <c r="R70" s="30">
        <v>13080070</v>
      </c>
      <c r="S70" s="30">
        <v>8656.9699999999993</v>
      </c>
      <c r="T70" s="22">
        <v>0.08</v>
      </c>
      <c r="U70" s="22">
        <v>0.77</v>
      </c>
      <c r="V70" s="30">
        <v>673809.22</v>
      </c>
      <c r="W70" s="30">
        <v>771020705</v>
      </c>
      <c r="X70" s="30">
        <v>258906082</v>
      </c>
      <c r="Y70" s="30">
        <v>22475555.050000001</v>
      </c>
      <c r="Z70" s="30">
        <v>7390112.6100000003</v>
      </c>
      <c r="AA70" s="30">
        <v>4975.3999999999996</v>
      </c>
      <c r="AB70" s="30">
        <v>204232.08</v>
      </c>
      <c r="AC70" s="30">
        <v>258567.57</v>
      </c>
      <c r="AD70" s="30">
        <v>20594789.890000001</v>
      </c>
    </row>
    <row r="71" spans="1:30" x14ac:dyDescent="0.2">
      <c r="A71" s="26">
        <v>108053003</v>
      </c>
      <c r="B71" s="27" t="s">
        <v>201</v>
      </c>
      <c r="C71" s="27" t="s">
        <v>199</v>
      </c>
      <c r="D71" s="31">
        <v>55767</v>
      </c>
      <c r="E71" s="46">
        <v>3985</v>
      </c>
      <c r="F71" s="80">
        <v>6</v>
      </c>
      <c r="G71" s="30">
        <v>10424753.51</v>
      </c>
      <c r="H71" s="34">
        <v>1.11E-2</v>
      </c>
      <c r="I71" s="20">
        <v>46.91</v>
      </c>
      <c r="J71" s="22">
        <v>0.99</v>
      </c>
      <c r="K71" s="30">
        <v>20403864.52</v>
      </c>
      <c r="L71" s="23">
        <v>1160.0340000000001</v>
      </c>
      <c r="M71" s="21">
        <v>341.75299999999999</v>
      </c>
      <c r="N71" s="30">
        <v>13586.39</v>
      </c>
      <c r="O71" s="19">
        <v>1.2816000000000001</v>
      </c>
      <c r="P71" s="22">
        <v>0.99</v>
      </c>
      <c r="Q71" s="69">
        <v>1.11E-2</v>
      </c>
      <c r="R71" s="30">
        <v>11948383</v>
      </c>
      <c r="S71" s="30">
        <v>7956.11</v>
      </c>
      <c r="T71" s="22">
        <v>0.15</v>
      </c>
      <c r="U71" s="22">
        <v>1.1399999999999999</v>
      </c>
      <c r="V71" s="30">
        <v>868287.26</v>
      </c>
      <c r="W71" s="30">
        <v>722471248</v>
      </c>
      <c r="X71" s="30">
        <v>218346309</v>
      </c>
      <c r="Y71" s="30">
        <v>20661217.789999999</v>
      </c>
      <c r="Z71" s="30">
        <v>9545074.3300000001</v>
      </c>
      <c r="AA71" s="30">
        <v>0</v>
      </c>
      <c r="AB71" s="30">
        <v>11391.92</v>
      </c>
      <c r="AC71" s="30">
        <v>257353.27</v>
      </c>
      <c r="AD71" s="30">
        <v>19762528.32</v>
      </c>
    </row>
    <row r="72" spans="1:30" x14ac:dyDescent="0.2">
      <c r="A72" s="26">
        <v>108056004</v>
      </c>
      <c r="B72" s="27" t="s">
        <v>202</v>
      </c>
      <c r="C72" s="27" t="s">
        <v>199</v>
      </c>
      <c r="D72" s="31">
        <v>67969</v>
      </c>
      <c r="E72" s="46">
        <v>2344</v>
      </c>
      <c r="F72" s="80">
        <v>6</v>
      </c>
      <c r="G72" s="30">
        <v>5059773.04</v>
      </c>
      <c r="H72" s="34">
        <v>7.4999999999999997E-3</v>
      </c>
      <c r="I72" s="20">
        <v>31.76</v>
      </c>
      <c r="J72" s="22">
        <v>0.67</v>
      </c>
      <c r="K72" s="30">
        <v>15559908.1</v>
      </c>
      <c r="L72" s="23">
        <v>852.03399999999999</v>
      </c>
      <c r="M72" s="21">
        <v>232.71100000000001</v>
      </c>
      <c r="N72" s="30">
        <v>14344.3</v>
      </c>
      <c r="O72" s="19">
        <v>1.2139</v>
      </c>
      <c r="P72" s="22">
        <v>0.67</v>
      </c>
      <c r="Q72" s="69">
        <v>7.4999999999999997E-3</v>
      </c>
      <c r="R72" s="30">
        <v>8609904</v>
      </c>
      <c r="S72" s="30">
        <v>7937.26</v>
      </c>
      <c r="T72" s="22">
        <v>0.15</v>
      </c>
      <c r="U72" s="22">
        <v>0.82</v>
      </c>
      <c r="V72" s="30">
        <v>481120.49</v>
      </c>
      <c r="W72" s="30">
        <v>501512624</v>
      </c>
      <c r="X72" s="30">
        <v>176432545</v>
      </c>
      <c r="Y72" s="30">
        <v>15559908.1</v>
      </c>
      <c r="Z72" s="30">
        <v>4578652.55</v>
      </c>
      <c r="AA72" s="30">
        <v>0</v>
      </c>
      <c r="AB72" s="30">
        <v>0</v>
      </c>
      <c r="AC72" s="30">
        <v>0</v>
      </c>
      <c r="AD72" s="30">
        <v>13402588.210000001</v>
      </c>
    </row>
    <row r="73" spans="1:30" x14ac:dyDescent="0.2">
      <c r="A73" s="26">
        <v>108058003</v>
      </c>
      <c r="B73" s="27" t="s">
        <v>203</v>
      </c>
      <c r="C73" s="27" t="s">
        <v>199</v>
      </c>
      <c r="D73" s="31">
        <v>60440</v>
      </c>
      <c r="E73" s="46">
        <v>2656</v>
      </c>
      <c r="F73" s="80">
        <v>6</v>
      </c>
      <c r="G73" s="30">
        <v>6608316.3800000008</v>
      </c>
      <c r="H73" s="34">
        <v>1.03E-2</v>
      </c>
      <c r="I73" s="20">
        <v>41.17</v>
      </c>
      <c r="J73" s="22">
        <v>0.87</v>
      </c>
      <c r="K73" s="30">
        <v>19293871.34</v>
      </c>
      <c r="L73" s="23">
        <v>905.46</v>
      </c>
      <c r="M73" s="21">
        <v>245.03800000000001</v>
      </c>
      <c r="N73" s="30">
        <v>16770.02</v>
      </c>
      <c r="O73" s="19">
        <v>1.0383</v>
      </c>
      <c r="P73" s="22">
        <v>0.87</v>
      </c>
      <c r="Q73" s="69">
        <v>1.03E-2</v>
      </c>
      <c r="R73" s="30">
        <v>8156387</v>
      </c>
      <c r="S73" s="30">
        <v>7089.44</v>
      </c>
      <c r="T73" s="22">
        <v>0.24</v>
      </c>
      <c r="U73" s="22">
        <v>1.1100000000000001</v>
      </c>
      <c r="V73" s="30">
        <v>504008.58</v>
      </c>
      <c r="W73" s="30">
        <v>506261110</v>
      </c>
      <c r="X73" s="30">
        <v>135974057</v>
      </c>
      <c r="Y73" s="30">
        <v>19293871.34</v>
      </c>
      <c r="Z73" s="30">
        <v>6094705.1900000004</v>
      </c>
      <c r="AA73" s="30">
        <v>473.25</v>
      </c>
      <c r="AB73" s="30">
        <v>9129.36</v>
      </c>
      <c r="AC73" s="30">
        <v>0</v>
      </c>
      <c r="AD73" s="30">
        <v>16795827.640000001</v>
      </c>
    </row>
    <row r="74" spans="1:30" x14ac:dyDescent="0.2">
      <c r="A74" s="26">
        <v>114060503</v>
      </c>
      <c r="B74" s="27" t="s">
        <v>334</v>
      </c>
      <c r="C74" s="27" t="s">
        <v>335</v>
      </c>
      <c r="D74" s="31">
        <v>65718</v>
      </c>
      <c r="E74" s="46">
        <v>3242</v>
      </c>
      <c r="F74" s="80">
        <v>3</v>
      </c>
      <c r="G74" s="30">
        <v>13889080.940000001</v>
      </c>
      <c r="H74" s="34">
        <v>2.1100000000000001E-2</v>
      </c>
      <c r="I74" s="20">
        <v>65.19</v>
      </c>
      <c r="J74" s="22">
        <v>1.38</v>
      </c>
      <c r="K74" s="30">
        <v>29573657.48</v>
      </c>
      <c r="L74" s="23">
        <v>1218.539</v>
      </c>
      <c r="M74" s="21">
        <v>245.405</v>
      </c>
      <c r="N74" s="30">
        <v>20201.36</v>
      </c>
      <c r="O74" s="19">
        <v>0.86199999999999999</v>
      </c>
      <c r="P74" s="22">
        <v>1.19</v>
      </c>
      <c r="Q74" s="69">
        <v>2.1100000000000001E-2</v>
      </c>
      <c r="R74" s="30">
        <v>8377871</v>
      </c>
      <c r="S74" s="30">
        <v>5722.81</v>
      </c>
      <c r="T74" s="22">
        <v>0.39</v>
      </c>
      <c r="U74" s="22">
        <v>1.58</v>
      </c>
      <c r="V74" s="30">
        <v>689277.67</v>
      </c>
      <c r="W74" s="30">
        <v>439886891</v>
      </c>
      <c r="X74" s="30">
        <v>219787953</v>
      </c>
      <c r="Y74" s="30">
        <v>29575157.48</v>
      </c>
      <c r="Z74" s="30">
        <v>13177653.960000001</v>
      </c>
      <c r="AA74" s="30">
        <v>0</v>
      </c>
      <c r="AB74" s="30">
        <v>22149.31</v>
      </c>
      <c r="AC74" s="30">
        <v>1500</v>
      </c>
      <c r="AD74" s="30">
        <v>19136940.969999999</v>
      </c>
    </row>
    <row r="75" spans="1:30" x14ac:dyDescent="0.2">
      <c r="A75" s="26">
        <v>114060753</v>
      </c>
      <c r="B75" s="27" t="s">
        <v>336</v>
      </c>
      <c r="C75" s="27" t="s">
        <v>335</v>
      </c>
      <c r="D75" s="31">
        <v>99176</v>
      </c>
      <c r="E75" s="46">
        <v>19601</v>
      </c>
      <c r="F75" s="80">
        <v>3</v>
      </c>
      <c r="G75" s="30">
        <v>101161487.40000001</v>
      </c>
      <c r="H75" s="34">
        <v>1.3899999999999999E-2</v>
      </c>
      <c r="I75" s="20">
        <v>52.04</v>
      </c>
      <c r="J75" s="22">
        <v>1.1000000000000001</v>
      </c>
      <c r="K75" s="30">
        <v>128421202.39</v>
      </c>
      <c r="L75" s="23">
        <v>6409.1130000000003</v>
      </c>
      <c r="M75" s="21">
        <v>443.10599999999999</v>
      </c>
      <c r="N75" s="30">
        <v>18741.55</v>
      </c>
      <c r="O75" s="19">
        <v>0.92910000000000004</v>
      </c>
      <c r="P75" s="22">
        <v>1.02</v>
      </c>
      <c r="Q75" s="69">
        <v>1.3899999999999999E-2</v>
      </c>
      <c r="R75" s="30">
        <v>92332146</v>
      </c>
      <c r="S75" s="30">
        <v>13474.78</v>
      </c>
      <c r="T75" s="22">
        <v>0</v>
      </c>
      <c r="U75" s="22">
        <v>1.02</v>
      </c>
      <c r="V75" s="30">
        <v>2580404.12</v>
      </c>
      <c r="W75" s="30">
        <v>5055460408</v>
      </c>
      <c r="X75" s="30">
        <v>2214787329</v>
      </c>
      <c r="Y75" s="30">
        <v>128457653.51000001</v>
      </c>
      <c r="Z75" s="30">
        <v>98386281.129999995</v>
      </c>
      <c r="AA75" s="30">
        <v>0</v>
      </c>
      <c r="AB75" s="30">
        <v>194802.15</v>
      </c>
      <c r="AC75" s="30">
        <v>36451.120000000003</v>
      </c>
      <c r="AD75" s="30">
        <v>113935952.84</v>
      </c>
    </row>
    <row r="76" spans="1:30" x14ac:dyDescent="0.2">
      <c r="A76" s="26">
        <v>114060853</v>
      </c>
      <c r="B76" s="27" t="s">
        <v>337</v>
      </c>
      <c r="C76" s="27" t="s">
        <v>335</v>
      </c>
      <c r="D76" s="31">
        <v>90483</v>
      </c>
      <c r="E76" s="46">
        <v>5172</v>
      </c>
      <c r="F76" s="80">
        <v>3</v>
      </c>
      <c r="G76" s="30">
        <v>24435796.029999997</v>
      </c>
      <c r="H76" s="34">
        <v>1.61E-2</v>
      </c>
      <c r="I76" s="20">
        <v>52.22</v>
      </c>
      <c r="J76" s="22">
        <v>1.1000000000000001</v>
      </c>
      <c r="K76" s="30">
        <v>33053443.399999999</v>
      </c>
      <c r="L76" s="23">
        <v>1287.8219999999999</v>
      </c>
      <c r="M76" s="21">
        <v>87.715000000000003</v>
      </c>
      <c r="N76" s="30">
        <v>24029.48</v>
      </c>
      <c r="O76" s="19">
        <v>0.72460000000000002</v>
      </c>
      <c r="P76" s="22">
        <v>0.8</v>
      </c>
      <c r="Q76" s="69">
        <v>1.61E-2</v>
      </c>
      <c r="R76" s="30">
        <v>19274632</v>
      </c>
      <c r="S76" s="30">
        <v>14012.44</v>
      </c>
      <c r="T76" s="22">
        <v>0</v>
      </c>
      <c r="U76" s="22">
        <v>0.8</v>
      </c>
      <c r="V76" s="30">
        <v>1191820.3799999999</v>
      </c>
      <c r="W76" s="30">
        <v>1066179229</v>
      </c>
      <c r="X76" s="30">
        <v>451508342</v>
      </c>
      <c r="Y76" s="30">
        <v>33057568.399999999</v>
      </c>
      <c r="Z76" s="30">
        <v>23232381.52</v>
      </c>
      <c r="AA76" s="30">
        <v>0</v>
      </c>
      <c r="AB76" s="30">
        <v>11594.13</v>
      </c>
      <c r="AC76" s="30">
        <v>4125</v>
      </c>
      <c r="AD76" s="30">
        <v>31385365.52</v>
      </c>
    </row>
    <row r="77" spans="1:30" x14ac:dyDescent="0.2">
      <c r="A77" s="26">
        <v>114061103</v>
      </c>
      <c r="B77" s="27" t="s">
        <v>338</v>
      </c>
      <c r="C77" s="27" t="s">
        <v>335</v>
      </c>
      <c r="D77" s="31">
        <v>88055</v>
      </c>
      <c r="E77" s="46">
        <v>7558</v>
      </c>
      <c r="F77" s="80">
        <v>3</v>
      </c>
      <c r="G77" s="30">
        <v>40419982.880000003</v>
      </c>
      <c r="H77" s="34">
        <v>1.6500000000000001E-2</v>
      </c>
      <c r="I77" s="20">
        <v>60.73</v>
      </c>
      <c r="J77" s="22">
        <v>1.28</v>
      </c>
      <c r="K77" s="30">
        <v>58946403.770000003</v>
      </c>
      <c r="L77" s="23">
        <v>2549.884</v>
      </c>
      <c r="M77" s="21">
        <v>146.99199999999999</v>
      </c>
      <c r="N77" s="30">
        <v>21857.29</v>
      </c>
      <c r="O77" s="19">
        <v>0.79669999999999996</v>
      </c>
      <c r="P77" s="22">
        <v>1.02</v>
      </c>
      <c r="Q77" s="69">
        <v>1.6500000000000001E-2</v>
      </c>
      <c r="R77" s="30">
        <v>31151518</v>
      </c>
      <c r="S77" s="30">
        <v>11550.96</v>
      </c>
      <c r="T77" s="22">
        <v>0</v>
      </c>
      <c r="U77" s="22">
        <v>1.02</v>
      </c>
      <c r="V77" s="30">
        <v>1545471.88</v>
      </c>
      <c r="W77" s="30">
        <v>1728762457</v>
      </c>
      <c r="X77" s="30">
        <v>724112995</v>
      </c>
      <c r="Y77" s="30">
        <v>59826621.770000003</v>
      </c>
      <c r="Z77" s="30">
        <v>38827141</v>
      </c>
      <c r="AA77" s="30">
        <v>0</v>
      </c>
      <c r="AB77" s="30">
        <v>47370</v>
      </c>
      <c r="AC77" s="30">
        <v>880218</v>
      </c>
      <c r="AD77" s="30">
        <v>49537138.649999999</v>
      </c>
    </row>
    <row r="78" spans="1:30" x14ac:dyDescent="0.2">
      <c r="A78" s="26">
        <v>114061503</v>
      </c>
      <c r="B78" s="27" t="s">
        <v>339</v>
      </c>
      <c r="C78" s="27" t="s">
        <v>335</v>
      </c>
      <c r="D78" s="31">
        <v>107345</v>
      </c>
      <c r="E78" s="46">
        <v>8381</v>
      </c>
      <c r="F78" s="80">
        <v>3</v>
      </c>
      <c r="G78" s="30">
        <v>42597377.350000001</v>
      </c>
      <c r="H78" s="34">
        <v>1.52E-2</v>
      </c>
      <c r="I78" s="20">
        <v>47.35</v>
      </c>
      <c r="J78" s="22">
        <v>1</v>
      </c>
      <c r="K78" s="30">
        <v>60615663.469999999</v>
      </c>
      <c r="L78" s="23">
        <v>3040.098</v>
      </c>
      <c r="M78" s="21">
        <v>350.387</v>
      </c>
      <c r="N78" s="30">
        <v>17878.169999999998</v>
      </c>
      <c r="O78" s="19">
        <v>0.97399999999999998</v>
      </c>
      <c r="P78" s="22">
        <v>0.97</v>
      </c>
      <c r="Q78" s="69">
        <v>1.52E-2</v>
      </c>
      <c r="R78" s="30">
        <v>35584051</v>
      </c>
      <c r="S78" s="30">
        <v>10495.27</v>
      </c>
      <c r="T78" s="22">
        <v>0</v>
      </c>
      <c r="U78" s="22">
        <v>0.97</v>
      </c>
      <c r="V78" s="30">
        <v>1796926.01</v>
      </c>
      <c r="W78" s="30">
        <v>1895613711</v>
      </c>
      <c r="X78" s="30">
        <v>906280078</v>
      </c>
      <c r="Y78" s="30">
        <v>60622423.469999999</v>
      </c>
      <c r="Z78" s="30">
        <v>40563166.840000004</v>
      </c>
      <c r="AA78" s="30">
        <v>0</v>
      </c>
      <c r="AB78" s="30">
        <v>237284.5</v>
      </c>
      <c r="AC78" s="30">
        <v>6760</v>
      </c>
      <c r="AD78" s="30">
        <v>55788427.899999999</v>
      </c>
    </row>
    <row r="79" spans="1:30" x14ac:dyDescent="0.2">
      <c r="A79" s="26">
        <v>114062003</v>
      </c>
      <c r="B79" s="27" t="s">
        <v>340</v>
      </c>
      <c r="C79" s="27" t="s">
        <v>335</v>
      </c>
      <c r="D79" s="31">
        <v>94644</v>
      </c>
      <c r="E79" s="46">
        <v>10302</v>
      </c>
      <c r="F79" s="80">
        <v>3</v>
      </c>
      <c r="G79" s="30">
        <v>58455180.790000007</v>
      </c>
      <c r="H79" s="34">
        <v>1.77E-2</v>
      </c>
      <c r="I79" s="20">
        <v>59.95</v>
      </c>
      <c r="J79" s="22">
        <v>1.27</v>
      </c>
      <c r="K79" s="30">
        <v>80964869.060000002</v>
      </c>
      <c r="L79" s="23">
        <v>3942.4189999999999</v>
      </c>
      <c r="M79" s="21">
        <v>522.20799999999997</v>
      </c>
      <c r="N79" s="30">
        <v>18134.740000000002</v>
      </c>
      <c r="O79" s="19">
        <v>0.96020000000000005</v>
      </c>
      <c r="P79" s="22">
        <v>1.22</v>
      </c>
      <c r="Q79" s="69">
        <v>1.77E-2</v>
      </c>
      <c r="R79" s="30">
        <v>41876157</v>
      </c>
      <c r="S79" s="30">
        <v>9379.5400000000009</v>
      </c>
      <c r="T79" s="22">
        <v>0</v>
      </c>
      <c r="U79" s="22">
        <v>1.22</v>
      </c>
      <c r="V79" s="30">
        <v>2029888.32</v>
      </c>
      <c r="W79" s="30">
        <v>2265357805</v>
      </c>
      <c r="X79" s="30">
        <v>1031977416</v>
      </c>
      <c r="Y79" s="30">
        <v>80964869.060000002</v>
      </c>
      <c r="Z79" s="30">
        <v>56329868.840000004</v>
      </c>
      <c r="AA79" s="30">
        <v>0</v>
      </c>
      <c r="AB79" s="30">
        <v>95423.63</v>
      </c>
      <c r="AC79" s="30">
        <v>0</v>
      </c>
      <c r="AD79" s="30">
        <v>73153729.879999995</v>
      </c>
    </row>
    <row r="80" spans="1:30" x14ac:dyDescent="0.2">
      <c r="A80" s="26">
        <v>114062503</v>
      </c>
      <c r="B80" s="27" t="s">
        <v>341</v>
      </c>
      <c r="C80" s="27" t="s">
        <v>335</v>
      </c>
      <c r="D80" s="31">
        <v>95414</v>
      </c>
      <c r="E80" s="46">
        <v>6647</v>
      </c>
      <c r="F80" s="80">
        <v>3</v>
      </c>
      <c r="G80" s="30">
        <v>33229986.239999998</v>
      </c>
      <c r="H80" s="34">
        <v>1.5599999999999999E-2</v>
      </c>
      <c r="I80" s="20">
        <v>52.4</v>
      </c>
      <c r="J80" s="22">
        <v>1.1100000000000001</v>
      </c>
      <c r="K80" s="30">
        <v>50436246.340000004</v>
      </c>
      <c r="L80" s="23">
        <v>2307.7739999999999</v>
      </c>
      <c r="M80" s="21">
        <v>170.44300000000001</v>
      </c>
      <c r="N80" s="30">
        <v>20351.830000000002</v>
      </c>
      <c r="O80" s="19">
        <v>0.85560000000000003</v>
      </c>
      <c r="P80" s="22">
        <v>0.95</v>
      </c>
      <c r="Q80" s="69">
        <v>1.5599999999999999E-2</v>
      </c>
      <c r="R80" s="30">
        <v>26986939</v>
      </c>
      <c r="S80" s="30">
        <v>10889.66</v>
      </c>
      <c r="T80" s="22">
        <v>0</v>
      </c>
      <c r="U80" s="22">
        <v>0.95</v>
      </c>
      <c r="V80" s="30">
        <v>1698911.86</v>
      </c>
      <c r="W80" s="30">
        <v>1518144218</v>
      </c>
      <c r="X80" s="30">
        <v>606811648</v>
      </c>
      <c r="Y80" s="30">
        <v>50456353.340000004</v>
      </c>
      <c r="Z80" s="30">
        <v>31453133.890000001</v>
      </c>
      <c r="AA80" s="30">
        <v>0</v>
      </c>
      <c r="AB80" s="30">
        <v>77940.490000000005</v>
      </c>
      <c r="AC80" s="30">
        <v>20107</v>
      </c>
      <c r="AD80" s="30">
        <v>45403046.810000002</v>
      </c>
    </row>
    <row r="81" spans="1:30" x14ac:dyDescent="0.2">
      <c r="A81" s="26">
        <v>114063003</v>
      </c>
      <c r="B81" s="27" t="s">
        <v>342</v>
      </c>
      <c r="C81" s="27" t="s">
        <v>335</v>
      </c>
      <c r="D81" s="31">
        <v>88150</v>
      </c>
      <c r="E81" s="46">
        <v>12496</v>
      </c>
      <c r="F81" s="80">
        <v>3</v>
      </c>
      <c r="G81" s="30">
        <v>57200383.280000001</v>
      </c>
      <c r="H81" s="34">
        <v>1.49E-2</v>
      </c>
      <c r="I81" s="20">
        <v>51.93</v>
      </c>
      <c r="J81" s="22">
        <v>1.1000000000000001</v>
      </c>
      <c r="K81" s="30">
        <v>79522314.819999993</v>
      </c>
      <c r="L81" s="23">
        <v>4180.6170000000002</v>
      </c>
      <c r="M81" s="21">
        <v>475.06799999999998</v>
      </c>
      <c r="N81" s="30">
        <v>17080.689999999999</v>
      </c>
      <c r="O81" s="19">
        <v>1.0194000000000001</v>
      </c>
      <c r="P81" s="22">
        <v>1.1000000000000001</v>
      </c>
      <c r="Q81" s="69">
        <v>1.49E-2</v>
      </c>
      <c r="R81" s="30">
        <v>48597076</v>
      </c>
      <c r="S81" s="30">
        <v>10438.219999999999</v>
      </c>
      <c r="T81" s="22">
        <v>0</v>
      </c>
      <c r="U81" s="22">
        <v>1.1000000000000001</v>
      </c>
      <c r="V81" s="30">
        <v>1309238.7</v>
      </c>
      <c r="W81" s="30">
        <v>2568833252</v>
      </c>
      <c r="X81" s="30">
        <v>1257708190</v>
      </c>
      <c r="Y81" s="30">
        <v>79688859.480000004</v>
      </c>
      <c r="Z81" s="30">
        <v>55869339.530000001</v>
      </c>
      <c r="AA81" s="30">
        <v>0</v>
      </c>
      <c r="AB81" s="30">
        <v>21805.05</v>
      </c>
      <c r="AC81" s="30">
        <v>166544.66</v>
      </c>
      <c r="AD81" s="30">
        <v>67872151.530000001</v>
      </c>
    </row>
    <row r="82" spans="1:30" x14ac:dyDescent="0.2">
      <c r="A82" s="26">
        <v>114063503</v>
      </c>
      <c r="B82" s="27" t="s">
        <v>343</v>
      </c>
      <c r="C82" s="27" t="s">
        <v>335</v>
      </c>
      <c r="D82" s="31">
        <v>76521</v>
      </c>
      <c r="E82" s="46">
        <v>7566</v>
      </c>
      <c r="F82" s="80">
        <v>3</v>
      </c>
      <c r="G82" s="30">
        <v>34920824.410000004</v>
      </c>
      <c r="H82" s="34">
        <v>1.1299999999999999E-2</v>
      </c>
      <c r="I82" s="20">
        <v>60.32</v>
      </c>
      <c r="J82" s="22">
        <v>1.28</v>
      </c>
      <c r="K82" s="30">
        <v>46957602.979999997</v>
      </c>
      <c r="L82" s="23">
        <v>2194.6410000000001</v>
      </c>
      <c r="M82" s="21">
        <v>232.6</v>
      </c>
      <c r="N82" s="30">
        <v>19346.080000000002</v>
      </c>
      <c r="O82" s="19">
        <v>0.90010000000000001</v>
      </c>
      <c r="P82" s="22">
        <v>1.1499999999999999</v>
      </c>
      <c r="Q82" s="69">
        <v>1.1299999999999999E-2</v>
      </c>
      <c r="R82" s="30">
        <v>39304619</v>
      </c>
      <c r="S82" s="30">
        <v>16193.13</v>
      </c>
      <c r="T82" s="22">
        <v>0</v>
      </c>
      <c r="U82" s="22">
        <v>1.1499999999999999</v>
      </c>
      <c r="V82" s="30">
        <v>1255253.99</v>
      </c>
      <c r="W82" s="30">
        <v>2501410693</v>
      </c>
      <c r="X82" s="30">
        <v>593441167</v>
      </c>
      <c r="Y82" s="30">
        <v>46957602.979999997</v>
      </c>
      <c r="Z82" s="30">
        <v>33632459.770000003</v>
      </c>
      <c r="AA82" s="30">
        <v>0</v>
      </c>
      <c r="AB82" s="30">
        <v>33110.65</v>
      </c>
      <c r="AC82" s="30">
        <v>0</v>
      </c>
      <c r="AD82" s="30">
        <v>40863145.210000001</v>
      </c>
    </row>
    <row r="83" spans="1:30" x14ac:dyDescent="0.2">
      <c r="A83" s="26">
        <v>114064003</v>
      </c>
      <c r="B83" s="27" t="s">
        <v>344</v>
      </c>
      <c r="C83" s="27" t="s">
        <v>335</v>
      </c>
      <c r="D83" s="31">
        <v>71457</v>
      </c>
      <c r="E83" s="46">
        <v>5462</v>
      </c>
      <c r="F83" s="80">
        <v>3</v>
      </c>
      <c r="G83" s="30">
        <v>25100851.899999999</v>
      </c>
      <c r="H83" s="34">
        <v>1.37E-2</v>
      </c>
      <c r="I83" s="20">
        <v>64.31</v>
      </c>
      <c r="J83" s="22">
        <v>1.36</v>
      </c>
      <c r="K83" s="30">
        <v>35552141.799999997</v>
      </c>
      <c r="L83" s="23">
        <v>1436.558</v>
      </c>
      <c r="M83" s="21">
        <v>249.77199999999999</v>
      </c>
      <c r="N83" s="30">
        <v>21082.55</v>
      </c>
      <c r="O83" s="19">
        <v>0.82589999999999997</v>
      </c>
      <c r="P83" s="22">
        <v>1.1200000000000001</v>
      </c>
      <c r="Q83" s="69">
        <v>1.37E-2</v>
      </c>
      <c r="R83" s="30">
        <v>23334144</v>
      </c>
      <c r="S83" s="30">
        <v>13837.23</v>
      </c>
      <c r="T83" s="22">
        <v>0</v>
      </c>
      <c r="U83" s="22">
        <v>1.1200000000000001</v>
      </c>
      <c r="V83" s="30">
        <v>924805.37</v>
      </c>
      <c r="W83" s="30">
        <v>1329444619</v>
      </c>
      <c r="X83" s="30">
        <v>507889551</v>
      </c>
      <c r="Y83" s="30">
        <v>35554816.799999997</v>
      </c>
      <c r="Z83" s="30">
        <v>24148061.899999999</v>
      </c>
      <c r="AA83" s="30">
        <v>0</v>
      </c>
      <c r="AB83" s="30">
        <v>27984.63</v>
      </c>
      <c r="AC83" s="30">
        <v>2675</v>
      </c>
      <c r="AD83" s="30">
        <v>32533544.989999998</v>
      </c>
    </row>
    <row r="84" spans="1:30" x14ac:dyDescent="0.2">
      <c r="A84" s="26">
        <v>114065503</v>
      </c>
      <c r="B84" s="27" t="s">
        <v>345</v>
      </c>
      <c r="C84" s="27" t="s">
        <v>335</v>
      </c>
      <c r="D84" s="31">
        <v>79066</v>
      </c>
      <c r="E84" s="46">
        <v>9922</v>
      </c>
      <c r="F84" s="80">
        <v>3</v>
      </c>
      <c r="G84" s="30">
        <v>53474972.869999997</v>
      </c>
      <c r="H84" s="34">
        <v>1.83E-2</v>
      </c>
      <c r="I84" s="20">
        <v>68.17</v>
      </c>
      <c r="J84" s="22">
        <v>1.44</v>
      </c>
      <c r="K84" s="30">
        <v>76637824.230000004</v>
      </c>
      <c r="L84" s="23">
        <v>4498.4030000000002</v>
      </c>
      <c r="M84" s="21">
        <v>1023.831</v>
      </c>
      <c r="N84" s="30">
        <v>13878.05</v>
      </c>
      <c r="O84" s="19">
        <v>1.2546999999999999</v>
      </c>
      <c r="P84" s="22">
        <v>1.44</v>
      </c>
      <c r="Q84" s="69">
        <v>1.83E-2</v>
      </c>
      <c r="R84" s="30">
        <v>37143734</v>
      </c>
      <c r="S84" s="30">
        <v>6726.22</v>
      </c>
      <c r="T84" s="22">
        <v>0.28000000000000003</v>
      </c>
      <c r="U84" s="22">
        <v>1.72</v>
      </c>
      <c r="V84" s="30">
        <v>1817214.66</v>
      </c>
      <c r="W84" s="30">
        <v>2170193630</v>
      </c>
      <c r="X84" s="30">
        <v>754509817</v>
      </c>
      <c r="Y84" s="30">
        <v>76637824.230000004</v>
      </c>
      <c r="Z84" s="30">
        <v>51596008.700000003</v>
      </c>
      <c r="AA84" s="30">
        <v>0</v>
      </c>
      <c r="AB84" s="30">
        <v>61749.51</v>
      </c>
      <c r="AC84" s="30">
        <v>0</v>
      </c>
      <c r="AD84" s="30">
        <v>61609070.840000004</v>
      </c>
    </row>
    <row r="85" spans="1:30" x14ac:dyDescent="0.2">
      <c r="A85" s="26">
        <v>114066503</v>
      </c>
      <c r="B85" s="27" t="s">
        <v>346</v>
      </c>
      <c r="C85" s="27" t="s">
        <v>335</v>
      </c>
      <c r="D85" s="31">
        <v>91926</v>
      </c>
      <c r="E85" s="46">
        <v>5404</v>
      </c>
      <c r="F85" s="80">
        <v>3</v>
      </c>
      <c r="G85" s="30">
        <v>26576289.559999999</v>
      </c>
      <c r="H85" s="34">
        <v>1.44E-2</v>
      </c>
      <c r="I85" s="20">
        <v>53.5</v>
      </c>
      <c r="J85" s="22">
        <v>1.1299999999999999</v>
      </c>
      <c r="K85" s="30">
        <v>36704274.060000002</v>
      </c>
      <c r="L85" s="23">
        <v>1481.7059999999999</v>
      </c>
      <c r="M85" s="21">
        <v>120.46299999999999</v>
      </c>
      <c r="N85" s="30">
        <v>22909.119999999999</v>
      </c>
      <c r="O85" s="19">
        <v>0.7601</v>
      </c>
      <c r="P85" s="22">
        <v>0.86</v>
      </c>
      <c r="Q85" s="69">
        <v>1.44E-2</v>
      </c>
      <c r="R85" s="30">
        <v>23479394</v>
      </c>
      <c r="S85" s="30">
        <v>14654.75</v>
      </c>
      <c r="T85" s="22">
        <v>0</v>
      </c>
      <c r="U85" s="22">
        <v>0.86</v>
      </c>
      <c r="V85" s="30">
        <v>944098.89</v>
      </c>
      <c r="W85" s="30">
        <v>1319288750</v>
      </c>
      <c r="X85" s="30">
        <v>529482443</v>
      </c>
      <c r="Y85" s="30">
        <v>36868427.509999998</v>
      </c>
      <c r="Z85" s="30">
        <v>25446550.77</v>
      </c>
      <c r="AA85" s="30">
        <v>0</v>
      </c>
      <c r="AB85" s="30">
        <v>185639.9</v>
      </c>
      <c r="AC85" s="30">
        <v>164153.45000000001</v>
      </c>
      <c r="AD85" s="30">
        <v>34498903.799999997</v>
      </c>
    </row>
    <row r="86" spans="1:30" x14ac:dyDescent="0.2">
      <c r="A86" s="26">
        <v>114067002</v>
      </c>
      <c r="B86" s="27" t="s">
        <v>347</v>
      </c>
      <c r="C86" s="27" t="s">
        <v>335</v>
      </c>
      <c r="D86" s="31">
        <v>44181</v>
      </c>
      <c r="E86" s="46">
        <v>32918</v>
      </c>
      <c r="F86" s="80">
        <v>3</v>
      </c>
      <c r="G86" s="30">
        <v>55376155.93</v>
      </c>
      <c r="H86" s="34">
        <v>1.46E-2</v>
      </c>
      <c r="I86" s="20">
        <v>38.08</v>
      </c>
      <c r="J86" s="22">
        <v>0.81</v>
      </c>
      <c r="K86" s="30">
        <v>333292114.77999997</v>
      </c>
      <c r="L86" s="23">
        <v>17666.888999999999</v>
      </c>
      <c r="M86" s="21">
        <v>11549.144</v>
      </c>
      <c r="N86" s="30">
        <v>11407.85</v>
      </c>
      <c r="O86" s="19">
        <v>1.5264</v>
      </c>
      <c r="P86" s="22">
        <v>0.81</v>
      </c>
      <c r="Q86" s="69">
        <v>1.46E-2</v>
      </c>
      <c r="R86" s="30">
        <v>48126347</v>
      </c>
      <c r="S86" s="30">
        <v>1647.26</v>
      </c>
      <c r="T86" s="22">
        <v>0.82</v>
      </c>
      <c r="U86" s="22">
        <v>1.63</v>
      </c>
      <c r="V86" s="30">
        <v>5433739.3499999996</v>
      </c>
      <c r="W86" s="30">
        <v>2384228585</v>
      </c>
      <c r="X86" s="30">
        <v>1405247524</v>
      </c>
      <c r="Y86" s="30">
        <v>333304217.77999997</v>
      </c>
      <c r="Z86" s="30">
        <v>49084716.579999998</v>
      </c>
      <c r="AA86" s="30">
        <v>0</v>
      </c>
      <c r="AB86" s="30">
        <v>857700</v>
      </c>
      <c r="AC86" s="30">
        <v>12103</v>
      </c>
      <c r="AD86" s="30">
        <v>274540812.10000002</v>
      </c>
    </row>
    <row r="87" spans="1:30" x14ac:dyDescent="0.2">
      <c r="A87" s="26">
        <v>114067503</v>
      </c>
      <c r="B87" s="27" t="s">
        <v>348</v>
      </c>
      <c r="C87" s="27" t="s">
        <v>335</v>
      </c>
      <c r="D87" s="31">
        <v>98514</v>
      </c>
      <c r="E87" s="46">
        <v>5870</v>
      </c>
      <c r="F87" s="80">
        <v>3</v>
      </c>
      <c r="G87" s="30">
        <v>33729194.740000002</v>
      </c>
      <c r="H87" s="34">
        <v>1.32E-2</v>
      </c>
      <c r="I87" s="20">
        <v>58.33</v>
      </c>
      <c r="J87" s="22">
        <v>1.23</v>
      </c>
      <c r="K87" s="30">
        <v>46054578.759999998</v>
      </c>
      <c r="L87" s="23">
        <v>2216.0219999999999</v>
      </c>
      <c r="M87" s="21">
        <v>169.375</v>
      </c>
      <c r="N87" s="30">
        <v>19306.88</v>
      </c>
      <c r="O87" s="19">
        <v>0.90190000000000003</v>
      </c>
      <c r="P87" s="22">
        <v>1.1100000000000001</v>
      </c>
      <c r="Q87" s="69">
        <v>1.32E-2</v>
      </c>
      <c r="R87" s="30">
        <v>32564326</v>
      </c>
      <c r="S87" s="30">
        <v>13651.53</v>
      </c>
      <c r="T87" s="22">
        <v>0</v>
      </c>
      <c r="U87" s="22">
        <v>1.1100000000000001</v>
      </c>
      <c r="V87" s="30">
        <v>892434.52</v>
      </c>
      <c r="W87" s="30">
        <v>1968406854</v>
      </c>
      <c r="X87" s="30">
        <v>595713308</v>
      </c>
      <c r="Y87" s="30">
        <v>46495838.460000001</v>
      </c>
      <c r="Z87" s="30">
        <v>32824840.109999999</v>
      </c>
      <c r="AA87" s="30">
        <v>0</v>
      </c>
      <c r="AB87" s="30">
        <v>11920.11</v>
      </c>
      <c r="AC87" s="30">
        <v>441259.7</v>
      </c>
      <c r="AD87" s="30">
        <v>37709851.969999999</v>
      </c>
    </row>
    <row r="88" spans="1:30" x14ac:dyDescent="0.2">
      <c r="A88" s="26">
        <v>114068003</v>
      </c>
      <c r="B88" s="27" t="s">
        <v>349</v>
      </c>
      <c r="C88" s="27" t="s">
        <v>335</v>
      </c>
      <c r="D88" s="31">
        <v>90274</v>
      </c>
      <c r="E88" s="46">
        <v>4318</v>
      </c>
      <c r="F88" s="80">
        <v>3</v>
      </c>
      <c r="G88" s="30">
        <v>28740256.740000002</v>
      </c>
      <c r="H88" s="34">
        <v>1.18E-2</v>
      </c>
      <c r="I88" s="20">
        <v>73.73</v>
      </c>
      <c r="J88" s="22">
        <v>1.56</v>
      </c>
      <c r="K88" s="30">
        <v>33566643.859999999</v>
      </c>
      <c r="L88" s="23">
        <v>1272.056</v>
      </c>
      <c r="M88" s="21">
        <v>239.10900000000001</v>
      </c>
      <c r="N88" s="30">
        <v>22212.43</v>
      </c>
      <c r="O88" s="19">
        <v>0.78390000000000004</v>
      </c>
      <c r="P88" s="22">
        <v>1.22</v>
      </c>
      <c r="Q88" s="69">
        <v>1.18E-2</v>
      </c>
      <c r="R88" s="30">
        <v>30907734</v>
      </c>
      <c r="S88" s="30">
        <v>20452.919999999998</v>
      </c>
      <c r="T88" s="22">
        <v>0</v>
      </c>
      <c r="U88" s="22">
        <v>1.22</v>
      </c>
      <c r="V88" s="30">
        <v>977931.03</v>
      </c>
      <c r="W88" s="30">
        <v>1980304139</v>
      </c>
      <c r="X88" s="30">
        <v>453375738</v>
      </c>
      <c r="Y88" s="30">
        <v>33587584.57</v>
      </c>
      <c r="Z88" s="30">
        <v>27748748.84</v>
      </c>
      <c r="AA88" s="30">
        <v>0</v>
      </c>
      <c r="AB88" s="30">
        <v>13576.87</v>
      </c>
      <c r="AC88" s="30">
        <v>20940.71</v>
      </c>
      <c r="AD88" s="30">
        <v>30344959.57</v>
      </c>
    </row>
    <row r="89" spans="1:30" x14ac:dyDescent="0.2">
      <c r="A89" s="26">
        <v>114068103</v>
      </c>
      <c r="B89" s="27" t="s">
        <v>350</v>
      </c>
      <c r="C89" s="27" t="s">
        <v>335</v>
      </c>
      <c r="D89" s="31">
        <v>90506</v>
      </c>
      <c r="E89" s="46">
        <v>9420</v>
      </c>
      <c r="F89" s="80">
        <v>3</v>
      </c>
      <c r="G89" s="30">
        <v>53000961.520000003</v>
      </c>
      <c r="H89" s="34">
        <v>1.4200000000000001E-2</v>
      </c>
      <c r="I89" s="20">
        <v>62.17</v>
      </c>
      <c r="J89" s="22">
        <v>1.32</v>
      </c>
      <c r="K89" s="30">
        <v>70998332.920000002</v>
      </c>
      <c r="L89" s="23">
        <v>3033.721</v>
      </c>
      <c r="M89" s="21">
        <v>375.02199999999999</v>
      </c>
      <c r="N89" s="30">
        <v>20828.3</v>
      </c>
      <c r="O89" s="19">
        <v>0.83599999999999997</v>
      </c>
      <c r="P89" s="22">
        <v>1.1000000000000001</v>
      </c>
      <c r="Q89" s="69">
        <v>1.4200000000000001E-2</v>
      </c>
      <c r="R89" s="30">
        <v>47254863</v>
      </c>
      <c r="S89" s="30">
        <v>13862.84</v>
      </c>
      <c r="T89" s="22">
        <v>0</v>
      </c>
      <c r="U89" s="22">
        <v>1.1000000000000001</v>
      </c>
      <c r="V89" s="30">
        <v>1567156.42</v>
      </c>
      <c r="W89" s="30">
        <v>2722633362</v>
      </c>
      <c r="X89" s="30">
        <v>998221983</v>
      </c>
      <c r="Y89" s="30">
        <v>72252881.010000005</v>
      </c>
      <c r="Z89" s="30">
        <v>51391640.719999999</v>
      </c>
      <c r="AA89" s="30">
        <v>0</v>
      </c>
      <c r="AB89" s="30">
        <v>42164.38</v>
      </c>
      <c r="AC89" s="30">
        <v>1254548.0900000001</v>
      </c>
      <c r="AD89" s="30">
        <v>62424454.219999999</v>
      </c>
    </row>
    <row r="90" spans="1:30" x14ac:dyDescent="0.2">
      <c r="A90" s="26">
        <v>114069103</v>
      </c>
      <c r="B90" s="27" t="s">
        <v>351</v>
      </c>
      <c r="C90" s="27" t="s">
        <v>335</v>
      </c>
      <c r="D90" s="31">
        <v>92417</v>
      </c>
      <c r="E90" s="46">
        <v>16497</v>
      </c>
      <c r="F90" s="80">
        <v>3</v>
      </c>
      <c r="G90" s="30">
        <v>95414331.439999998</v>
      </c>
      <c r="H90" s="34">
        <v>1.5299999999999999E-2</v>
      </c>
      <c r="I90" s="20">
        <v>62.58</v>
      </c>
      <c r="J90" s="22">
        <v>1.32</v>
      </c>
      <c r="K90" s="30">
        <v>125178377.94</v>
      </c>
      <c r="L90" s="23">
        <v>6567.5029999999997</v>
      </c>
      <c r="M90" s="21">
        <v>775.28899999999999</v>
      </c>
      <c r="N90" s="30">
        <v>17047.79</v>
      </c>
      <c r="O90" s="19">
        <v>1.0214000000000001</v>
      </c>
      <c r="P90" s="22">
        <v>1.32</v>
      </c>
      <c r="Q90" s="69">
        <v>1.5299999999999999E-2</v>
      </c>
      <c r="R90" s="30">
        <v>79163646</v>
      </c>
      <c r="S90" s="30">
        <v>10781.14</v>
      </c>
      <c r="T90" s="22">
        <v>0</v>
      </c>
      <c r="U90" s="22">
        <v>1.32</v>
      </c>
      <c r="V90" s="30">
        <v>2091814.19</v>
      </c>
      <c r="W90" s="30">
        <v>4469035005</v>
      </c>
      <c r="X90" s="30">
        <v>1764322912</v>
      </c>
      <c r="Y90" s="30">
        <v>125998537.67</v>
      </c>
      <c r="Z90" s="30">
        <v>93080737.469999999</v>
      </c>
      <c r="AA90" s="30">
        <v>77408.78</v>
      </c>
      <c r="AB90" s="30">
        <v>164371</v>
      </c>
      <c r="AC90" s="30">
        <v>820159.73</v>
      </c>
      <c r="AD90" s="30">
        <v>104380354.87</v>
      </c>
    </row>
    <row r="91" spans="1:30" x14ac:dyDescent="0.2">
      <c r="A91" s="26">
        <v>114069353</v>
      </c>
      <c r="B91" s="27" t="s">
        <v>352</v>
      </c>
      <c r="C91" s="27" t="s">
        <v>335</v>
      </c>
      <c r="D91" s="31">
        <v>87938</v>
      </c>
      <c r="E91" s="46">
        <v>5435</v>
      </c>
      <c r="F91" s="80">
        <v>3</v>
      </c>
      <c r="G91" s="30">
        <v>35113170.469999999</v>
      </c>
      <c r="H91" s="34">
        <v>1.5699999999999999E-2</v>
      </c>
      <c r="I91" s="20">
        <v>73.47</v>
      </c>
      <c r="J91" s="22">
        <v>1.55</v>
      </c>
      <c r="K91" s="30">
        <v>42063230.07</v>
      </c>
      <c r="L91" s="23">
        <v>1939.7660000000001</v>
      </c>
      <c r="M91" s="21">
        <v>163.01400000000001</v>
      </c>
      <c r="N91" s="30">
        <v>20003.63</v>
      </c>
      <c r="O91" s="19">
        <v>0.87050000000000005</v>
      </c>
      <c r="P91" s="22">
        <v>1.35</v>
      </c>
      <c r="Q91" s="69">
        <v>1.5699999999999999E-2</v>
      </c>
      <c r="R91" s="30">
        <v>28487503</v>
      </c>
      <c r="S91" s="30">
        <v>13547.54</v>
      </c>
      <c r="T91" s="22">
        <v>0</v>
      </c>
      <c r="U91" s="22">
        <v>1.35</v>
      </c>
      <c r="V91" s="30">
        <v>756191.76</v>
      </c>
      <c r="W91" s="30">
        <v>1434480054</v>
      </c>
      <c r="X91" s="30">
        <v>808630386</v>
      </c>
      <c r="Y91" s="30">
        <v>42064899.899999999</v>
      </c>
      <c r="Z91" s="30">
        <v>34280925.5</v>
      </c>
      <c r="AA91" s="30">
        <v>0</v>
      </c>
      <c r="AB91" s="30">
        <v>76053.210000000006</v>
      </c>
      <c r="AC91" s="30">
        <v>1669.83</v>
      </c>
      <c r="AD91" s="30">
        <v>36398228.700000003</v>
      </c>
    </row>
    <row r="92" spans="1:30" x14ac:dyDescent="0.2">
      <c r="A92" s="26">
        <v>108070502</v>
      </c>
      <c r="B92" s="27" t="s">
        <v>204</v>
      </c>
      <c r="C92" s="27" t="s">
        <v>205</v>
      </c>
      <c r="D92" s="31">
        <v>54481</v>
      </c>
      <c r="E92" s="46">
        <v>23567</v>
      </c>
      <c r="F92" s="80">
        <v>5</v>
      </c>
      <c r="G92" s="30">
        <v>35073273.850000001</v>
      </c>
      <c r="H92" s="34">
        <v>8.6999999999999994E-3</v>
      </c>
      <c r="I92" s="20">
        <v>27.32</v>
      </c>
      <c r="J92" s="22">
        <v>0.57999999999999996</v>
      </c>
      <c r="K92" s="30">
        <v>120785870.05</v>
      </c>
      <c r="L92" s="23">
        <v>7135.9750000000004</v>
      </c>
      <c r="M92" s="21">
        <v>1502.3579999999999</v>
      </c>
      <c r="N92" s="30">
        <v>13982.54</v>
      </c>
      <c r="O92" s="19">
        <v>1.2453000000000001</v>
      </c>
      <c r="P92" s="22">
        <v>0.57999999999999996</v>
      </c>
      <c r="Q92" s="69">
        <v>8.6999999999999994E-3</v>
      </c>
      <c r="R92" s="30">
        <v>51092620</v>
      </c>
      <c r="S92" s="30">
        <v>5914.64</v>
      </c>
      <c r="T92" s="22">
        <v>0.37</v>
      </c>
      <c r="U92" s="22">
        <v>0.95</v>
      </c>
      <c r="V92" s="30">
        <v>2781086.29</v>
      </c>
      <c r="W92" s="30">
        <v>2725463378</v>
      </c>
      <c r="X92" s="30">
        <v>1297577535</v>
      </c>
      <c r="Y92" s="30">
        <v>120849676.37</v>
      </c>
      <c r="Z92" s="30">
        <v>32067717.059999999</v>
      </c>
      <c r="AA92" s="30">
        <v>0</v>
      </c>
      <c r="AB92" s="30">
        <v>224470.5</v>
      </c>
      <c r="AC92" s="30">
        <v>63806.32</v>
      </c>
      <c r="AD92" s="30">
        <v>112009870.09</v>
      </c>
    </row>
    <row r="93" spans="1:30" x14ac:dyDescent="0.2">
      <c r="A93" s="26">
        <v>108071003</v>
      </c>
      <c r="B93" s="27" t="s">
        <v>206</v>
      </c>
      <c r="C93" s="27" t="s">
        <v>205</v>
      </c>
      <c r="D93" s="31">
        <v>65973</v>
      </c>
      <c r="E93" s="46">
        <v>3352</v>
      </c>
      <c r="F93" s="80">
        <v>5</v>
      </c>
      <c r="G93" s="30">
        <v>8458769.0199999996</v>
      </c>
      <c r="H93" s="34">
        <v>1.0500000000000001E-2</v>
      </c>
      <c r="I93" s="20">
        <v>38.25</v>
      </c>
      <c r="J93" s="22">
        <v>0.81</v>
      </c>
      <c r="K93" s="30">
        <v>22565556.559999999</v>
      </c>
      <c r="L93" s="23">
        <v>1156.05</v>
      </c>
      <c r="M93" s="21">
        <v>189.50700000000001</v>
      </c>
      <c r="N93" s="30">
        <v>16770.419999999998</v>
      </c>
      <c r="O93" s="19">
        <v>1.0383</v>
      </c>
      <c r="P93" s="22">
        <v>0.81</v>
      </c>
      <c r="Q93" s="69">
        <v>1.0500000000000001E-2</v>
      </c>
      <c r="R93" s="30">
        <v>10214483</v>
      </c>
      <c r="S93" s="30">
        <v>7591.27</v>
      </c>
      <c r="T93" s="22">
        <v>0.19</v>
      </c>
      <c r="U93" s="22">
        <v>1</v>
      </c>
      <c r="V93" s="30">
        <v>545432.89</v>
      </c>
      <c r="W93" s="30">
        <v>563017717</v>
      </c>
      <c r="X93" s="30">
        <v>241272269</v>
      </c>
      <c r="Y93" s="30">
        <v>22579345.34</v>
      </c>
      <c r="Z93" s="30">
        <v>7792810.04</v>
      </c>
      <c r="AA93" s="30">
        <v>0</v>
      </c>
      <c r="AB93" s="30">
        <v>120526.09</v>
      </c>
      <c r="AC93" s="30">
        <v>13788.78</v>
      </c>
      <c r="AD93" s="30">
        <v>19133621.489999998</v>
      </c>
    </row>
    <row r="94" spans="1:30" x14ac:dyDescent="0.2">
      <c r="A94" s="26">
        <v>108071504</v>
      </c>
      <c r="B94" s="27" t="s">
        <v>207</v>
      </c>
      <c r="C94" s="27" t="s">
        <v>205</v>
      </c>
      <c r="D94" s="31">
        <v>58749</v>
      </c>
      <c r="E94" s="46">
        <v>2117</v>
      </c>
      <c r="F94" s="80">
        <v>5</v>
      </c>
      <c r="G94" s="30">
        <v>4397648.84</v>
      </c>
      <c r="H94" s="34">
        <v>1.0200000000000001E-2</v>
      </c>
      <c r="I94" s="20">
        <v>35.36</v>
      </c>
      <c r="J94" s="22">
        <v>0.75</v>
      </c>
      <c r="K94" s="30">
        <v>13481999.5</v>
      </c>
      <c r="L94" s="23">
        <v>737.41200000000003</v>
      </c>
      <c r="M94" s="21">
        <v>202.94800000000001</v>
      </c>
      <c r="N94" s="30">
        <v>14337.06</v>
      </c>
      <c r="O94" s="19">
        <v>1.2144999999999999</v>
      </c>
      <c r="P94" s="22">
        <v>0.75</v>
      </c>
      <c r="Q94" s="69">
        <v>1.0200000000000001E-2</v>
      </c>
      <c r="R94" s="30">
        <v>5473381</v>
      </c>
      <c r="S94" s="30">
        <v>5820.52</v>
      </c>
      <c r="T94" s="22">
        <v>0.38</v>
      </c>
      <c r="U94" s="22">
        <v>1.1299999999999999</v>
      </c>
      <c r="V94" s="30">
        <v>503160.33</v>
      </c>
      <c r="W94" s="30">
        <v>311257515</v>
      </c>
      <c r="X94" s="30">
        <v>119717359</v>
      </c>
      <c r="Y94" s="30">
        <v>13638497.23</v>
      </c>
      <c r="Z94" s="30">
        <v>3827086.45</v>
      </c>
      <c r="AA94" s="30">
        <v>0</v>
      </c>
      <c r="AB94" s="30">
        <v>67402.06</v>
      </c>
      <c r="AC94" s="30">
        <v>156497.73000000001</v>
      </c>
      <c r="AD94" s="30">
        <v>13461944.800000001</v>
      </c>
    </row>
    <row r="95" spans="1:30" x14ac:dyDescent="0.2">
      <c r="A95" s="26">
        <v>108073503</v>
      </c>
      <c r="B95" s="27" t="s">
        <v>208</v>
      </c>
      <c r="C95" s="27" t="s">
        <v>205</v>
      </c>
      <c r="D95" s="31">
        <v>73847</v>
      </c>
      <c r="E95" s="46">
        <v>11501</v>
      </c>
      <c r="F95" s="80">
        <v>5</v>
      </c>
      <c r="G95" s="30">
        <v>30239792.790000003</v>
      </c>
      <c r="H95" s="34">
        <v>9.2999999999999992E-3</v>
      </c>
      <c r="I95" s="20">
        <v>35.6</v>
      </c>
      <c r="J95" s="22">
        <v>0.75</v>
      </c>
      <c r="K95" s="30">
        <v>51096836.159999996</v>
      </c>
      <c r="L95" s="23">
        <v>3138.9180000000001</v>
      </c>
      <c r="M95" s="21">
        <v>198.292</v>
      </c>
      <c r="N95" s="30">
        <v>15311.24</v>
      </c>
      <c r="O95" s="19">
        <v>1.1373</v>
      </c>
      <c r="P95" s="22">
        <v>0.75</v>
      </c>
      <c r="Q95" s="69">
        <v>9.2999999999999992E-3</v>
      </c>
      <c r="R95" s="30">
        <v>41096993</v>
      </c>
      <c r="S95" s="30">
        <v>12314.78</v>
      </c>
      <c r="T95" s="22">
        <v>0</v>
      </c>
      <c r="U95" s="22">
        <v>0.75</v>
      </c>
      <c r="V95" s="30">
        <v>861206.36</v>
      </c>
      <c r="W95" s="30">
        <v>2139247104</v>
      </c>
      <c r="X95" s="30">
        <v>1096736635</v>
      </c>
      <c r="Y95" s="30">
        <v>51608277.090000004</v>
      </c>
      <c r="Z95" s="30">
        <v>29260842.510000002</v>
      </c>
      <c r="AA95" s="30">
        <v>0</v>
      </c>
      <c r="AB95" s="30">
        <v>117743.92</v>
      </c>
      <c r="AC95" s="30">
        <v>511440.93</v>
      </c>
      <c r="AD95" s="30">
        <v>48745411.840000004</v>
      </c>
    </row>
    <row r="96" spans="1:30" x14ac:dyDescent="0.2">
      <c r="A96" s="26">
        <v>108077503</v>
      </c>
      <c r="B96" s="27" t="s">
        <v>209</v>
      </c>
      <c r="C96" s="27" t="s">
        <v>205</v>
      </c>
      <c r="D96" s="31">
        <v>69997</v>
      </c>
      <c r="E96" s="46">
        <v>5395</v>
      </c>
      <c r="F96" s="80">
        <v>5</v>
      </c>
      <c r="G96" s="30">
        <v>13814607.050000001</v>
      </c>
      <c r="H96" s="34">
        <v>1.0800000000000001E-2</v>
      </c>
      <c r="I96" s="20">
        <v>36.58</v>
      </c>
      <c r="J96" s="22">
        <v>0.77</v>
      </c>
      <c r="K96" s="30">
        <v>27353298.940000001</v>
      </c>
      <c r="L96" s="23">
        <v>1622.0530000000001</v>
      </c>
      <c r="M96" s="21">
        <v>213.196</v>
      </c>
      <c r="N96" s="30">
        <v>14904.41</v>
      </c>
      <c r="O96" s="19">
        <v>1.1682999999999999</v>
      </c>
      <c r="P96" s="22">
        <v>0.77</v>
      </c>
      <c r="Q96" s="69">
        <v>1.0800000000000001E-2</v>
      </c>
      <c r="R96" s="30">
        <v>16178664</v>
      </c>
      <c r="S96" s="30">
        <v>8815.51</v>
      </c>
      <c r="T96" s="22">
        <v>0.06</v>
      </c>
      <c r="U96" s="22">
        <v>0.83</v>
      </c>
      <c r="V96" s="30">
        <v>578585.92000000004</v>
      </c>
      <c r="W96" s="30">
        <v>910262540</v>
      </c>
      <c r="X96" s="30">
        <v>363648048</v>
      </c>
      <c r="Y96" s="30">
        <v>27426643.77</v>
      </c>
      <c r="Z96" s="30">
        <v>13165735.32</v>
      </c>
      <c r="AA96" s="30">
        <v>0</v>
      </c>
      <c r="AB96" s="30">
        <v>70285.81</v>
      </c>
      <c r="AC96" s="30">
        <v>73344.83</v>
      </c>
      <c r="AD96" s="30">
        <v>25882438.59</v>
      </c>
    </row>
    <row r="97" spans="1:30" x14ac:dyDescent="0.2">
      <c r="A97" s="26">
        <v>108078003</v>
      </c>
      <c r="B97" s="27" t="s">
        <v>210</v>
      </c>
      <c r="C97" s="27" t="s">
        <v>205</v>
      </c>
      <c r="D97" s="31">
        <v>66964</v>
      </c>
      <c r="E97" s="46">
        <v>5187</v>
      </c>
      <c r="F97" s="80">
        <v>5</v>
      </c>
      <c r="G97" s="30">
        <v>9646578.5100000016</v>
      </c>
      <c r="H97" s="34">
        <v>8.0000000000000002E-3</v>
      </c>
      <c r="I97" s="20">
        <v>27.77</v>
      </c>
      <c r="J97" s="22">
        <v>0.59</v>
      </c>
      <c r="K97" s="30">
        <v>29221172.359999999</v>
      </c>
      <c r="L97" s="23">
        <v>1670.65</v>
      </c>
      <c r="M97" s="21">
        <v>199.553</v>
      </c>
      <c r="N97" s="30">
        <v>15624.6</v>
      </c>
      <c r="O97" s="19">
        <v>1.1144000000000001</v>
      </c>
      <c r="P97" s="22">
        <v>0.59</v>
      </c>
      <c r="Q97" s="69">
        <v>8.0000000000000002E-3</v>
      </c>
      <c r="R97" s="30">
        <v>15307668</v>
      </c>
      <c r="S97" s="30">
        <v>8185.03</v>
      </c>
      <c r="T97" s="22">
        <v>0.13</v>
      </c>
      <c r="U97" s="22">
        <v>0.72</v>
      </c>
      <c r="V97" s="30">
        <v>742484.08</v>
      </c>
      <c r="W97" s="30">
        <v>873163911</v>
      </c>
      <c r="X97" s="30">
        <v>332164281</v>
      </c>
      <c r="Y97" s="30">
        <v>29243702.460000001</v>
      </c>
      <c r="Z97" s="30">
        <v>8844373.3000000007</v>
      </c>
      <c r="AA97" s="30">
        <v>0</v>
      </c>
      <c r="AB97" s="30">
        <v>59721.13</v>
      </c>
      <c r="AC97" s="30">
        <v>22530.1</v>
      </c>
      <c r="AD97" s="30">
        <v>26244389.059999999</v>
      </c>
    </row>
    <row r="98" spans="1:30" x14ac:dyDescent="0.2">
      <c r="A98" s="26">
        <v>108079004</v>
      </c>
      <c r="B98" s="27" t="s">
        <v>211</v>
      </c>
      <c r="C98" s="27" t="s">
        <v>205</v>
      </c>
      <c r="D98" s="31">
        <v>60981</v>
      </c>
      <c r="E98" s="46">
        <v>1271</v>
      </c>
      <c r="F98" s="80">
        <v>5</v>
      </c>
      <c r="G98" s="30">
        <v>2575369.46</v>
      </c>
      <c r="H98" s="34">
        <v>9.7999999999999997E-3</v>
      </c>
      <c r="I98" s="20">
        <v>33.229999999999997</v>
      </c>
      <c r="J98" s="22">
        <v>0.7</v>
      </c>
      <c r="K98" s="30">
        <v>8676219.4499999993</v>
      </c>
      <c r="L98" s="23">
        <v>481.02699999999999</v>
      </c>
      <c r="M98" s="21">
        <v>138.70099999999999</v>
      </c>
      <c r="N98" s="30">
        <v>14000.04</v>
      </c>
      <c r="O98" s="19">
        <v>1.2438</v>
      </c>
      <c r="P98" s="22">
        <v>0.7</v>
      </c>
      <c r="Q98" s="69">
        <v>9.7999999999999997E-3</v>
      </c>
      <c r="R98" s="30">
        <v>3352864</v>
      </c>
      <c r="S98" s="30">
        <v>5410.22</v>
      </c>
      <c r="T98" s="22">
        <v>0.42</v>
      </c>
      <c r="U98" s="22">
        <v>1.1200000000000001</v>
      </c>
      <c r="V98" s="30">
        <v>309106.55</v>
      </c>
      <c r="W98" s="30">
        <v>180368337</v>
      </c>
      <c r="X98" s="30">
        <v>83636730</v>
      </c>
      <c r="Y98" s="30">
        <v>8676219.4499999993</v>
      </c>
      <c r="Z98" s="30">
        <v>2265612.91</v>
      </c>
      <c r="AA98" s="30">
        <v>0</v>
      </c>
      <c r="AB98" s="30">
        <v>650</v>
      </c>
      <c r="AC98" s="30">
        <v>0</v>
      </c>
      <c r="AD98" s="30">
        <v>8012908.1299999999</v>
      </c>
    </row>
    <row r="99" spans="1:30" x14ac:dyDescent="0.2">
      <c r="A99" s="26">
        <v>117080503</v>
      </c>
      <c r="B99" s="27" t="s">
        <v>402</v>
      </c>
      <c r="C99" s="27" t="s">
        <v>403</v>
      </c>
      <c r="D99" s="31">
        <v>64926</v>
      </c>
      <c r="E99" s="46">
        <v>5897</v>
      </c>
      <c r="F99" s="80">
        <v>6</v>
      </c>
      <c r="G99" s="30">
        <v>18941658.25</v>
      </c>
      <c r="H99" s="34">
        <v>1.55E-2</v>
      </c>
      <c r="I99" s="20">
        <v>49.47</v>
      </c>
      <c r="J99" s="22">
        <v>1.05</v>
      </c>
      <c r="K99" s="30">
        <v>44055794.340000004</v>
      </c>
      <c r="L99" s="23">
        <v>2009.479</v>
      </c>
      <c r="M99" s="21">
        <v>299.45499999999998</v>
      </c>
      <c r="N99" s="30">
        <v>19080.580000000002</v>
      </c>
      <c r="O99" s="19">
        <v>0.91259999999999997</v>
      </c>
      <c r="P99" s="22">
        <v>0.96</v>
      </c>
      <c r="Q99" s="69">
        <v>1.55E-2</v>
      </c>
      <c r="R99" s="30">
        <v>15525280</v>
      </c>
      <c r="S99" s="30">
        <v>6724</v>
      </c>
      <c r="T99" s="22">
        <v>0.28000000000000003</v>
      </c>
      <c r="U99" s="22">
        <v>1.24</v>
      </c>
      <c r="V99" s="30">
        <v>1371496.77</v>
      </c>
      <c r="W99" s="30">
        <v>895727726</v>
      </c>
      <c r="X99" s="30">
        <v>326735235</v>
      </c>
      <c r="Y99" s="30">
        <v>44055894.460000001</v>
      </c>
      <c r="Z99" s="30">
        <v>17518558.280000001</v>
      </c>
      <c r="AA99" s="30">
        <v>0</v>
      </c>
      <c r="AB99" s="30">
        <v>51603.199999999997</v>
      </c>
      <c r="AC99" s="30">
        <v>100.12</v>
      </c>
      <c r="AD99" s="30">
        <v>39860115.359999999</v>
      </c>
    </row>
    <row r="100" spans="1:30" x14ac:dyDescent="0.2">
      <c r="A100" s="26">
        <v>117081003</v>
      </c>
      <c r="B100" s="27" t="s">
        <v>404</v>
      </c>
      <c r="C100" s="27" t="s">
        <v>403</v>
      </c>
      <c r="D100" s="31">
        <v>57066</v>
      </c>
      <c r="E100" s="46">
        <v>2327</v>
      </c>
      <c r="F100" s="80">
        <v>6</v>
      </c>
      <c r="G100" s="30">
        <v>4861710.03</v>
      </c>
      <c r="H100" s="34">
        <v>9.2999999999999992E-3</v>
      </c>
      <c r="I100" s="20">
        <v>36.61</v>
      </c>
      <c r="J100" s="22">
        <v>0.77</v>
      </c>
      <c r="K100" s="30">
        <v>17364624.809999999</v>
      </c>
      <c r="L100" s="23">
        <v>820.43600000000004</v>
      </c>
      <c r="M100" s="21">
        <v>274.70400000000001</v>
      </c>
      <c r="N100" s="30">
        <v>15856.08</v>
      </c>
      <c r="O100" s="19">
        <v>1.0982000000000001</v>
      </c>
      <c r="P100" s="22">
        <v>0.77</v>
      </c>
      <c r="Q100" s="69">
        <v>9.2999999999999992E-3</v>
      </c>
      <c r="R100" s="30">
        <v>6651384</v>
      </c>
      <c r="S100" s="30">
        <v>6073.55</v>
      </c>
      <c r="T100" s="22">
        <v>0.35</v>
      </c>
      <c r="U100" s="22">
        <v>1.1200000000000001</v>
      </c>
      <c r="V100" s="30">
        <v>442581.24</v>
      </c>
      <c r="W100" s="30">
        <v>378489837</v>
      </c>
      <c r="X100" s="30">
        <v>145241162</v>
      </c>
      <c r="Y100" s="30">
        <v>17385696.449999999</v>
      </c>
      <c r="Z100" s="30">
        <v>4347352.2300000004</v>
      </c>
      <c r="AA100" s="30">
        <v>0</v>
      </c>
      <c r="AB100" s="30">
        <v>71776.56</v>
      </c>
      <c r="AC100" s="30">
        <v>21071.64</v>
      </c>
      <c r="AD100" s="30">
        <v>16181513.09</v>
      </c>
    </row>
    <row r="101" spans="1:30" x14ac:dyDescent="0.2">
      <c r="A101" s="26">
        <v>117083004</v>
      </c>
      <c r="B101" s="27" t="s">
        <v>405</v>
      </c>
      <c r="C101" s="27" t="s">
        <v>403</v>
      </c>
      <c r="D101" s="31">
        <v>77830</v>
      </c>
      <c r="E101" s="46">
        <v>1971</v>
      </c>
      <c r="F101" s="80">
        <v>6</v>
      </c>
      <c r="G101" s="30">
        <v>5185990.62</v>
      </c>
      <c r="H101" s="34">
        <v>1.0200000000000001E-2</v>
      </c>
      <c r="I101" s="20">
        <v>33.81</v>
      </c>
      <c r="J101" s="22">
        <v>0.72</v>
      </c>
      <c r="K101" s="30">
        <v>15570208.689999999</v>
      </c>
      <c r="L101" s="23">
        <v>683.41800000000001</v>
      </c>
      <c r="M101" s="21">
        <v>233.14099999999999</v>
      </c>
      <c r="N101" s="30">
        <v>16987.68</v>
      </c>
      <c r="O101" s="19">
        <v>1.0249999999999999</v>
      </c>
      <c r="P101" s="22">
        <v>0.72</v>
      </c>
      <c r="Q101" s="69">
        <v>1.0200000000000001E-2</v>
      </c>
      <c r="R101" s="30">
        <v>6450958</v>
      </c>
      <c r="S101" s="30">
        <v>7038.24</v>
      </c>
      <c r="T101" s="22">
        <v>0.25</v>
      </c>
      <c r="U101" s="22">
        <v>0.97</v>
      </c>
      <c r="V101" s="30">
        <v>152602.14000000001</v>
      </c>
      <c r="W101" s="30">
        <v>377818641</v>
      </c>
      <c r="X101" s="30">
        <v>130130816</v>
      </c>
      <c r="Y101" s="30">
        <v>15576447.689999999</v>
      </c>
      <c r="Z101" s="30">
        <v>5029210.2</v>
      </c>
      <c r="AA101" s="30">
        <v>0</v>
      </c>
      <c r="AB101" s="30">
        <v>4178.28</v>
      </c>
      <c r="AC101" s="30">
        <v>6239</v>
      </c>
      <c r="AD101" s="30">
        <v>14433418.449999999</v>
      </c>
    </row>
    <row r="102" spans="1:30" x14ac:dyDescent="0.2">
      <c r="A102" s="26">
        <v>117086003</v>
      </c>
      <c r="B102" s="27" t="s">
        <v>406</v>
      </c>
      <c r="C102" s="27" t="s">
        <v>403</v>
      </c>
      <c r="D102" s="31">
        <v>59421</v>
      </c>
      <c r="E102" s="46">
        <v>3489</v>
      </c>
      <c r="F102" s="80">
        <v>6</v>
      </c>
      <c r="G102" s="30">
        <v>10100637.259999998</v>
      </c>
      <c r="H102" s="34">
        <v>1.6500000000000001E-2</v>
      </c>
      <c r="I102" s="20">
        <v>48.72</v>
      </c>
      <c r="J102" s="22">
        <v>1.03</v>
      </c>
      <c r="K102" s="30">
        <v>21318640.719999999</v>
      </c>
      <c r="L102" s="23">
        <v>882.99699999999996</v>
      </c>
      <c r="M102" s="21">
        <v>98.141999999999996</v>
      </c>
      <c r="N102" s="30">
        <v>21728.46</v>
      </c>
      <c r="O102" s="19">
        <v>0.8014</v>
      </c>
      <c r="P102" s="22">
        <v>0.83</v>
      </c>
      <c r="Q102" s="69">
        <v>1.6500000000000001E-2</v>
      </c>
      <c r="R102" s="30">
        <v>7754277</v>
      </c>
      <c r="S102" s="30">
        <v>7903.34</v>
      </c>
      <c r="T102" s="22">
        <v>0.16</v>
      </c>
      <c r="U102" s="22">
        <v>0.99</v>
      </c>
      <c r="V102" s="30">
        <v>864286.62</v>
      </c>
      <c r="W102" s="30">
        <v>440695961</v>
      </c>
      <c r="X102" s="30">
        <v>169876997</v>
      </c>
      <c r="Y102" s="30">
        <v>21338070.07</v>
      </c>
      <c r="Z102" s="30">
        <v>9221341.5299999993</v>
      </c>
      <c r="AA102" s="30">
        <v>0</v>
      </c>
      <c r="AB102" s="30">
        <v>15009.11</v>
      </c>
      <c r="AC102" s="30">
        <v>19429.349999999999</v>
      </c>
      <c r="AD102" s="30">
        <v>20164752.289999999</v>
      </c>
    </row>
    <row r="103" spans="1:30" x14ac:dyDescent="0.2">
      <c r="A103" s="26">
        <v>117086503</v>
      </c>
      <c r="B103" s="27" t="s">
        <v>407</v>
      </c>
      <c r="C103" s="27" t="s">
        <v>403</v>
      </c>
      <c r="D103" s="31">
        <v>55303</v>
      </c>
      <c r="E103" s="46">
        <v>4500</v>
      </c>
      <c r="F103" s="80">
        <v>6</v>
      </c>
      <c r="G103" s="30">
        <v>14011542.689999999</v>
      </c>
      <c r="H103" s="34">
        <v>1.37E-2</v>
      </c>
      <c r="I103" s="20">
        <v>56.3</v>
      </c>
      <c r="J103" s="22">
        <v>1.19</v>
      </c>
      <c r="K103" s="30">
        <v>30439625.609999999</v>
      </c>
      <c r="L103" s="23">
        <v>1587.048</v>
      </c>
      <c r="M103" s="21">
        <v>341.24200000000002</v>
      </c>
      <c r="N103" s="30">
        <v>15785.81</v>
      </c>
      <c r="O103" s="19">
        <v>1.1031</v>
      </c>
      <c r="P103" s="22">
        <v>1.19</v>
      </c>
      <c r="Q103" s="69">
        <v>1.37E-2</v>
      </c>
      <c r="R103" s="30">
        <v>13015194</v>
      </c>
      <c r="S103" s="30">
        <v>6749.6</v>
      </c>
      <c r="T103" s="22">
        <v>0.28000000000000003</v>
      </c>
      <c r="U103" s="22">
        <v>1.47</v>
      </c>
      <c r="V103" s="30">
        <v>1111149.06</v>
      </c>
      <c r="W103" s="30">
        <v>762411550</v>
      </c>
      <c r="X103" s="30">
        <v>262406892</v>
      </c>
      <c r="Y103" s="30">
        <v>30443800.609999999</v>
      </c>
      <c r="Z103" s="30">
        <v>12247660.789999999</v>
      </c>
      <c r="AA103" s="30">
        <v>0</v>
      </c>
      <c r="AB103" s="30">
        <v>652732.84</v>
      </c>
      <c r="AC103" s="30">
        <v>4175</v>
      </c>
      <c r="AD103" s="30">
        <v>26105511.030000001</v>
      </c>
    </row>
    <row r="104" spans="1:30" x14ac:dyDescent="0.2">
      <c r="A104" s="26">
        <v>117086653</v>
      </c>
      <c r="B104" s="27" t="s">
        <v>408</v>
      </c>
      <c r="C104" s="27" t="s">
        <v>403</v>
      </c>
      <c r="D104" s="31">
        <v>63475</v>
      </c>
      <c r="E104" s="46">
        <v>3873</v>
      </c>
      <c r="F104" s="80">
        <v>6</v>
      </c>
      <c r="G104" s="30">
        <v>10048454.35</v>
      </c>
      <c r="H104" s="34">
        <v>1.06E-2</v>
      </c>
      <c r="I104" s="20">
        <v>40.869999999999997</v>
      </c>
      <c r="J104" s="22">
        <v>0.86</v>
      </c>
      <c r="K104" s="30">
        <v>28431297.219999999</v>
      </c>
      <c r="L104" s="23">
        <v>1470.049</v>
      </c>
      <c r="M104" s="21">
        <v>341.64699999999999</v>
      </c>
      <c r="N104" s="30">
        <v>15693.19</v>
      </c>
      <c r="O104" s="19">
        <v>1.1095999999999999</v>
      </c>
      <c r="P104" s="22">
        <v>0.86</v>
      </c>
      <c r="Q104" s="69">
        <v>1.06E-2</v>
      </c>
      <c r="R104" s="30">
        <v>11993512</v>
      </c>
      <c r="S104" s="30">
        <v>6620.05</v>
      </c>
      <c r="T104" s="22">
        <v>0.28999999999999998</v>
      </c>
      <c r="U104" s="22">
        <v>1.1499999999999999</v>
      </c>
      <c r="V104" s="30">
        <v>510168.35</v>
      </c>
      <c r="W104" s="30">
        <v>707241005</v>
      </c>
      <c r="X104" s="30">
        <v>237130054</v>
      </c>
      <c r="Y104" s="30">
        <v>28498240.219999999</v>
      </c>
      <c r="Z104" s="30">
        <v>9512430</v>
      </c>
      <c r="AA104" s="30">
        <v>0</v>
      </c>
      <c r="AB104" s="30">
        <v>25856</v>
      </c>
      <c r="AC104" s="30">
        <v>66943</v>
      </c>
      <c r="AD104" s="30">
        <v>25032509.32</v>
      </c>
    </row>
    <row r="105" spans="1:30" x14ac:dyDescent="0.2">
      <c r="A105" s="26">
        <v>117089003</v>
      </c>
      <c r="B105" s="27" t="s">
        <v>409</v>
      </c>
      <c r="C105" s="27" t="s">
        <v>403</v>
      </c>
      <c r="D105" s="31">
        <v>69662</v>
      </c>
      <c r="E105" s="46">
        <v>3559</v>
      </c>
      <c r="F105" s="80">
        <v>6</v>
      </c>
      <c r="G105" s="30">
        <v>12838536.6</v>
      </c>
      <c r="H105" s="34">
        <v>1.2999999999999999E-2</v>
      </c>
      <c r="I105" s="20">
        <v>51.78</v>
      </c>
      <c r="J105" s="22">
        <v>1.1000000000000001</v>
      </c>
      <c r="K105" s="30">
        <v>25961852.899999999</v>
      </c>
      <c r="L105" s="23">
        <v>1288.011</v>
      </c>
      <c r="M105" s="21">
        <v>335.59800000000001</v>
      </c>
      <c r="N105" s="30">
        <v>15990.21</v>
      </c>
      <c r="O105" s="19">
        <v>1.089</v>
      </c>
      <c r="P105" s="22">
        <v>1.1000000000000001</v>
      </c>
      <c r="Q105" s="69">
        <v>1.2999999999999999E-2</v>
      </c>
      <c r="R105" s="30">
        <v>12549301</v>
      </c>
      <c r="S105" s="30">
        <v>7729.26</v>
      </c>
      <c r="T105" s="22">
        <v>0.18</v>
      </c>
      <c r="U105" s="22">
        <v>1.28</v>
      </c>
      <c r="V105" s="30">
        <v>449580.91</v>
      </c>
      <c r="W105" s="30">
        <v>661671108</v>
      </c>
      <c r="X105" s="30">
        <v>326462839</v>
      </c>
      <c r="Y105" s="30">
        <v>25961852.899999999</v>
      </c>
      <c r="Z105" s="30">
        <v>12315150.6</v>
      </c>
      <c r="AA105" s="30">
        <v>0</v>
      </c>
      <c r="AB105" s="30">
        <v>73805.09</v>
      </c>
      <c r="AC105" s="30">
        <v>0</v>
      </c>
      <c r="AD105" s="30">
        <v>23283312.370000001</v>
      </c>
    </row>
    <row r="106" spans="1:30" x14ac:dyDescent="0.2">
      <c r="A106" s="26">
        <v>122091002</v>
      </c>
      <c r="B106" s="27" t="s">
        <v>494</v>
      </c>
      <c r="C106" s="27" t="s">
        <v>495</v>
      </c>
      <c r="D106" s="31">
        <v>81964</v>
      </c>
      <c r="E106" s="46">
        <v>24643</v>
      </c>
      <c r="F106" s="80" t="s">
        <v>677</v>
      </c>
      <c r="G106" s="30">
        <v>121800262.51000001</v>
      </c>
      <c r="H106" s="34">
        <v>1.3599999999999999E-2</v>
      </c>
      <c r="I106" s="20">
        <v>60.3</v>
      </c>
      <c r="J106" s="22">
        <v>1.28</v>
      </c>
      <c r="K106" s="30">
        <v>176058183.62</v>
      </c>
      <c r="L106" s="23">
        <v>7896.1049999999996</v>
      </c>
      <c r="M106" s="21">
        <v>2006.1</v>
      </c>
      <c r="N106" s="30">
        <v>17779.689999999999</v>
      </c>
      <c r="O106" s="19">
        <v>0.97940000000000005</v>
      </c>
      <c r="P106" s="22">
        <v>1.25</v>
      </c>
      <c r="Q106" s="69">
        <v>1.3599999999999999E-2</v>
      </c>
      <c r="R106" s="30">
        <v>113454298</v>
      </c>
      <c r="S106" s="30">
        <v>11457.48</v>
      </c>
      <c r="T106" s="22">
        <v>0</v>
      </c>
      <c r="U106" s="22">
        <v>1.25</v>
      </c>
      <c r="V106" s="30">
        <v>3437709.73</v>
      </c>
      <c r="W106" s="30">
        <v>6818794740</v>
      </c>
      <c r="X106" s="30">
        <v>2114614539</v>
      </c>
      <c r="Y106" s="30">
        <v>176449792.5</v>
      </c>
      <c r="Z106" s="30">
        <v>117829727.23</v>
      </c>
      <c r="AA106" s="30">
        <v>0</v>
      </c>
      <c r="AB106" s="30">
        <v>532825.55000000005</v>
      </c>
      <c r="AC106" s="30">
        <v>391608.88</v>
      </c>
      <c r="AD106" s="30">
        <v>147758871.81999999</v>
      </c>
    </row>
    <row r="107" spans="1:30" x14ac:dyDescent="0.2">
      <c r="A107" s="26">
        <v>122091303</v>
      </c>
      <c r="B107" s="27" t="s">
        <v>496</v>
      </c>
      <c r="C107" s="27" t="s">
        <v>495</v>
      </c>
      <c r="D107" s="31">
        <v>71271</v>
      </c>
      <c r="E107" s="46">
        <v>4073</v>
      </c>
      <c r="F107" s="80" t="s">
        <v>677</v>
      </c>
      <c r="G107" s="30">
        <v>12482143.739999998</v>
      </c>
      <c r="H107" s="34">
        <v>1.18E-2</v>
      </c>
      <c r="I107" s="20">
        <v>43</v>
      </c>
      <c r="J107" s="22">
        <v>0.91</v>
      </c>
      <c r="K107" s="30">
        <v>27677296.530000001</v>
      </c>
      <c r="L107" s="23">
        <v>1282.579</v>
      </c>
      <c r="M107" s="21">
        <v>274.24200000000002</v>
      </c>
      <c r="N107" s="30">
        <v>17778.09</v>
      </c>
      <c r="O107" s="19">
        <v>0.97950000000000004</v>
      </c>
      <c r="P107" s="22">
        <v>0.89</v>
      </c>
      <c r="Q107" s="69">
        <v>1.18E-2</v>
      </c>
      <c r="R107" s="30">
        <v>13424008</v>
      </c>
      <c r="S107" s="30">
        <v>8622.7000000000007</v>
      </c>
      <c r="T107" s="22">
        <v>0.08</v>
      </c>
      <c r="U107" s="22">
        <v>0.97</v>
      </c>
      <c r="V107" s="30">
        <v>753026.95</v>
      </c>
      <c r="W107" s="30">
        <v>795554952</v>
      </c>
      <c r="X107" s="30">
        <v>261453574</v>
      </c>
      <c r="Y107" s="30">
        <v>27776143.079999998</v>
      </c>
      <c r="Z107" s="30">
        <v>11702977.109999999</v>
      </c>
      <c r="AA107" s="30">
        <v>0</v>
      </c>
      <c r="AB107" s="30">
        <v>26139.68</v>
      </c>
      <c r="AC107" s="30">
        <v>98846.55</v>
      </c>
      <c r="AD107" s="30">
        <v>25257029.309999999</v>
      </c>
    </row>
    <row r="108" spans="1:30" x14ac:dyDescent="0.2">
      <c r="A108" s="26">
        <v>122091352</v>
      </c>
      <c r="B108" s="27" t="s">
        <v>497</v>
      </c>
      <c r="C108" s="27" t="s">
        <v>495</v>
      </c>
      <c r="D108" s="31">
        <v>77940</v>
      </c>
      <c r="E108" s="46">
        <v>20877</v>
      </c>
      <c r="F108" s="80" t="s">
        <v>677</v>
      </c>
      <c r="G108" s="30">
        <v>95481804.129999995</v>
      </c>
      <c r="H108" s="34">
        <v>1.52E-2</v>
      </c>
      <c r="I108" s="20">
        <v>58.68</v>
      </c>
      <c r="J108" s="22">
        <v>1.24</v>
      </c>
      <c r="K108" s="30">
        <v>160605830.09</v>
      </c>
      <c r="L108" s="23">
        <v>6956.4530000000004</v>
      </c>
      <c r="M108" s="21">
        <v>1458.221</v>
      </c>
      <c r="N108" s="30">
        <v>19086.400000000001</v>
      </c>
      <c r="O108" s="19">
        <v>0.9123</v>
      </c>
      <c r="P108" s="22">
        <v>1.1299999999999999</v>
      </c>
      <c r="Q108" s="69">
        <v>1.52E-2</v>
      </c>
      <c r="R108" s="30">
        <v>79709291</v>
      </c>
      <c r="S108" s="30">
        <v>9472.65</v>
      </c>
      <c r="T108" s="22">
        <v>0</v>
      </c>
      <c r="U108" s="22">
        <v>1.1299999999999999</v>
      </c>
      <c r="V108" s="30">
        <v>5134133.4800000004</v>
      </c>
      <c r="W108" s="30">
        <v>4754893331</v>
      </c>
      <c r="X108" s="30">
        <v>1521428777</v>
      </c>
      <c r="Y108" s="30">
        <v>160723330.09</v>
      </c>
      <c r="Z108" s="30">
        <v>90203820.599999994</v>
      </c>
      <c r="AA108" s="30">
        <v>0</v>
      </c>
      <c r="AB108" s="30">
        <v>143850.04999999999</v>
      </c>
      <c r="AC108" s="30">
        <v>117500</v>
      </c>
      <c r="AD108" s="30">
        <v>138412189.05000001</v>
      </c>
    </row>
    <row r="109" spans="1:30" x14ac:dyDescent="0.2">
      <c r="A109" s="26">
        <v>122092002</v>
      </c>
      <c r="B109" s="27" t="s">
        <v>498</v>
      </c>
      <c r="C109" s="27" t="s">
        <v>495</v>
      </c>
      <c r="D109" s="31">
        <v>96530</v>
      </c>
      <c r="E109" s="46">
        <v>20518</v>
      </c>
      <c r="F109" s="80" t="s">
        <v>677</v>
      </c>
      <c r="G109" s="30">
        <v>106815022.87</v>
      </c>
      <c r="H109" s="34">
        <v>1.3599999999999999E-2</v>
      </c>
      <c r="I109" s="20">
        <v>53.93</v>
      </c>
      <c r="J109" s="22">
        <v>1.1399999999999999</v>
      </c>
      <c r="K109" s="30">
        <v>138941521.22</v>
      </c>
      <c r="L109" s="23">
        <v>5483.634</v>
      </c>
      <c r="M109" s="21">
        <v>744.01300000000003</v>
      </c>
      <c r="N109" s="30">
        <v>22310.44</v>
      </c>
      <c r="O109" s="19">
        <v>0.78049999999999997</v>
      </c>
      <c r="P109" s="22">
        <v>0.89</v>
      </c>
      <c r="Q109" s="69">
        <v>1.3599999999999999E-2</v>
      </c>
      <c r="R109" s="30">
        <v>99600765</v>
      </c>
      <c r="S109" s="30">
        <v>15993.32</v>
      </c>
      <c r="T109" s="22">
        <v>0</v>
      </c>
      <c r="U109" s="22">
        <v>0.89</v>
      </c>
      <c r="V109" s="30">
        <v>2980123.3</v>
      </c>
      <c r="W109" s="30">
        <v>5871955868</v>
      </c>
      <c r="X109" s="30">
        <v>1970624033</v>
      </c>
      <c r="Y109" s="30">
        <v>138958933.75</v>
      </c>
      <c r="Z109" s="30">
        <v>103718404.40000001</v>
      </c>
      <c r="AA109" s="30">
        <v>0</v>
      </c>
      <c r="AB109" s="30">
        <v>116495.17</v>
      </c>
      <c r="AC109" s="30">
        <v>17412.53</v>
      </c>
      <c r="AD109" s="30">
        <v>117022160.56</v>
      </c>
    </row>
    <row r="110" spans="1:30" x14ac:dyDescent="0.2">
      <c r="A110" s="26">
        <v>122092102</v>
      </c>
      <c r="B110" s="27" t="s">
        <v>499</v>
      </c>
      <c r="C110" s="27" t="s">
        <v>495</v>
      </c>
      <c r="D110" s="31">
        <v>140046</v>
      </c>
      <c r="E110" s="46">
        <v>44717</v>
      </c>
      <c r="F110" s="80" t="s">
        <v>677</v>
      </c>
      <c r="G110" s="30">
        <v>304677785.73000002</v>
      </c>
      <c r="H110" s="34">
        <v>1.06E-2</v>
      </c>
      <c r="I110" s="20">
        <v>48.65</v>
      </c>
      <c r="J110" s="22">
        <v>1.03</v>
      </c>
      <c r="K110" s="30">
        <v>392627466.39999998</v>
      </c>
      <c r="L110" s="23">
        <v>16798.491000000002</v>
      </c>
      <c r="M110" s="21">
        <v>978.04</v>
      </c>
      <c r="N110" s="30">
        <v>22086.84</v>
      </c>
      <c r="O110" s="19">
        <v>0.78839999999999999</v>
      </c>
      <c r="P110" s="22">
        <v>0.81</v>
      </c>
      <c r="Q110" s="69">
        <v>1.06E-2</v>
      </c>
      <c r="R110" s="30">
        <v>363844528</v>
      </c>
      <c r="S110" s="30">
        <v>20467.689999999999</v>
      </c>
      <c r="T110" s="22">
        <v>0</v>
      </c>
      <c r="U110" s="22">
        <v>0.81</v>
      </c>
      <c r="V110" s="30">
        <v>9137683.3699999992</v>
      </c>
      <c r="W110" s="30">
        <v>20281030048</v>
      </c>
      <c r="X110" s="30">
        <v>8368145352</v>
      </c>
      <c r="Y110" s="30">
        <v>393233446.60000002</v>
      </c>
      <c r="Z110" s="30">
        <v>295324755.81999999</v>
      </c>
      <c r="AA110" s="30">
        <v>0</v>
      </c>
      <c r="AB110" s="30">
        <v>215346.54</v>
      </c>
      <c r="AC110" s="30">
        <v>605980.19999999995</v>
      </c>
      <c r="AD110" s="30">
        <v>332004694.62</v>
      </c>
    </row>
    <row r="111" spans="1:30" x14ac:dyDescent="0.2">
      <c r="A111" s="26">
        <v>122092353</v>
      </c>
      <c r="B111" s="27" t="s">
        <v>500</v>
      </c>
      <c r="C111" s="27" t="s">
        <v>495</v>
      </c>
      <c r="D111" s="31">
        <v>154341</v>
      </c>
      <c r="E111" s="46">
        <v>27435</v>
      </c>
      <c r="F111" s="80" t="s">
        <v>677</v>
      </c>
      <c r="G111" s="30">
        <v>216078856.25</v>
      </c>
      <c r="H111" s="34">
        <v>1.0800000000000001E-2</v>
      </c>
      <c r="I111" s="20">
        <v>51.03</v>
      </c>
      <c r="J111" s="22">
        <v>1.08</v>
      </c>
      <c r="K111" s="30">
        <v>252596330.58000001</v>
      </c>
      <c r="L111" s="23">
        <v>10253.614</v>
      </c>
      <c r="M111" s="21">
        <v>675.21600000000001</v>
      </c>
      <c r="N111" s="30">
        <v>23112.84</v>
      </c>
      <c r="O111" s="19">
        <v>0.75339999999999996</v>
      </c>
      <c r="P111" s="22">
        <v>0.81</v>
      </c>
      <c r="Q111" s="69">
        <v>1.0800000000000001E-2</v>
      </c>
      <c r="R111" s="30">
        <v>254939494</v>
      </c>
      <c r="S111" s="30">
        <v>23327.24</v>
      </c>
      <c r="T111" s="22">
        <v>0</v>
      </c>
      <c r="U111" s="22">
        <v>0.81</v>
      </c>
      <c r="V111" s="30">
        <v>8045271.9500000002</v>
      </c>
      <c r="W111" s="30">
        <v>13946805917</v>
      </c>
      <c r="X111" s="30">
        <v>6127169983</v>
      </c>
      <c r="Y111" s="30">
        <v>252606350.58000001</v>
      </c>
      <c r="Z111" s="30">
        <v>207823280.83000001</v>
      </c>
      <c r="AA111" s="30">
        <v>0</v>
      </c>
      <c r="AB111" s="30">
        <v>210303.47</v>
      </c>
      <c r="AC111" s="30">
        <v>10020</v>
      </c>
      <c r="AD111" s="30">
        <v>228981205.88</v>
      </c>
    </row>
    <row r="112" spans="1:30" x14ac:dyDescent="0.2">
      <c r="A112" s="26">
        <v>122097203</v>
      </c>
      <c r="B112" s="27" t="s">
        <v>501</v>
      </c>
      <c r="C112" s="27" t="s">
        <v>495</v>
      </c>
      <c r="D112" s="31">
        <v>94546</v>
      </c>
      <c r="E112" s="46">
        <v>4001</v>
      </c>
      <c r="F112" s="80" t="s">
        <v>677</v>
      </c>
      <c r="G112" s="30">
        <v>15928698.800000001</v>
      </c>
      <c r="H112" s="34">
        <v>1.52E-2</v>
      </c>
      <c r="I112" s="20">
        <v>42.11</v>
      </c>
      <c r="J112" s="22">
        <v>0.89</v>
      </c>
      <c r="K112" s="30">
        <v>26044364</v>
      </c>
      <c r="L112" s="23">
        <v>968.20500000000004</v>
      </c>
      <c r="M112" s="21">
        <v>193.55500000000001</v>
      </c>
      <c r="N112" s="30">
        <v>22418.02</v>
      </c>
      <c r="O112" s="19">
        <v>0.77669999999999995</v>
      </c>
      <c r="P112" s="22">
        <v>0.69</v>
      </c>
      <c r="Q112" s="69">
        <v>1.52E-2</v>
      </c>
      <c r="R112" s="30">
        <v>13287825</v>
      </c>
      <c r="S112" s="30">
        <v>11437.67</v>
      </c>
      <c r="T112" s="22">
        <v>0</v>
      </c>
      <c r="U112" s="22">
        <v>0.69</v>
      </c>
      <c r="V112" s="30">
        <v>585448.80000000005</v>
      </c>
      <c r="W112" s="30">
        <v>649522809</v>
      </c>
      <c r="X112" s="30">
        <v>396762598</v>
      </c>
      <c r="Y112" s="30">
        <v>26044364</v>
      </c>
      <c r="Z112" s="30">
        <v>15244743</v>
      </c>
      <c r="AA112" s="30">
        <v>0</v>
      </c>
      <c r="AB112" s="30">
        <v>98507</v>
      </c>
      <c r="AC112" s="30">
        <v>0</v>
      </c>
      <c r="AD112" s="30">
        <v>23384493</v>
      </c>
    </row>
    <row r="113" spans="1:30" x14ac:dyDescent="0.2">
      <c r="A113" s="26">
        <v>122097502</v>
      </c>
      <c r="B113" s="27" t="s">
        <v>502</v>
      </c>
      <c r="C113" s="27" t="s">
        <v>495</v>
      </c>
      <c r="D113" s="31">
        <v>106949</v>
      </c>
      <c r="E113" s="46">
        <v>26999</v>
      </c>
      <c r="F113" s="80" t="s">
        <v>677</v>
      </c>
      <c r="G113" s="30">
        <v>153003235.06</v>
      </c>
      <c r="H113" s="34">
        <v>1.3100000000000001E-2</v>
      </c>
      <c r="I113" s="20">
        <v>52.99</v>
      </c>
      <c r="J113" s="22">
        <v>1.1200000000000001</v>
      </c>
      <c r="K113" s="30">
        <v>206917634</v>
      </c>
      <c r="L113" s="23">
        <v>9997.76</v>
      </c>
      <c r="M113" s="21">
        <v>1066.049</v>
      </c>
      <c r="N113" s="30">
        <v>18702.21</v>
      </c>
      <c r="O113" s="19">
        <v>0.93110000000000004</v>
      </c>
      <c r="P113" s="22">
        <v>1.04</v>
      </c>
      <c r="Q113" s="69">
        <v>1.3100000000000001E-2</v>
      </c>
      <c r="R113" s="30">
        <v>147872892</v>
      </c>
      <c r="S113" s="30">
        <v>13365.46</v>
      </c>
      <c r="T113" s="22">
        <v>0</v>
      </c>
      <c r="U113" s="22">
        <v>1.04</v>
      </c>
      <c r="V113" s="30">
        <v>5409513.0599999996</v>
      </c>
      <c r="W113" s="30">
        <v>8718319314</v>
      </c>
      <c r="X113" s="30">
        <v>2925215454</v>
      </c>
      <c r="Y113" s="30">
        <v>207192148</v>
      </c>
      <c r="Z113" s="30">
        <v>146994668</v>
      </c>
      <c r="AA113" s="30">
        <v>0</v>
      </c>
      <c r="AB113" s="30">
        <v>599054</v>
      </c>
      <c r="AC113" s="30">
        <v>274514</v>
      </c>
      <c r="AD113" s="30">
        <v>176272644.44999999</v>
      </c>
    </row>
    <row r="114" spans="1:30" x14ac:dyDescent="0.2">
      <c r="A114" s="26">
        <v>122097604</v>
      </c>
      <c r="B114" s="27" t="s">
        <v>503</v>
      </c>
      <c r="C114" s="27" t="s">
        <v>495</v>
      </c>
      <c r="D114" s="31">
        <v>178762</v>
      </c>
      <c r="E114" s="46">
        <v>4962</v>
      </c>
      <c r="F114" s="80" t="s">
        <v>677</v>
      </c>
      <c r="G114" s="30">
        <v>43228437.119999997</v>
      </c>
      <c r="H114" s="34">
        <v>8.8999999999999999E-3</v>
      </c>
      <c r="I114" s="20">
        <v>48.73</v>
      </c>
      <c r="J114" s="22">
        <v>1.03</v>
      </c>
      <c r="K114" s="30">
        <v>47405948.5</v>
      </c>
      <c r="L114" s="23">
        <v>1262.7</v>
      </c>
      <c r="M114" s="21">
        <v>47.744</v>
      </c>
      <c r="N114" s="30">
        <v>36175.49</v>
      </c>
      <c r="O114" s="19">
        <v>0.48130000000000001</v>
      </c>
      <c r="P114" s="22">
        <v>0.5</v>
      </c>
      <c r="Q114" s="69">
        <v>8.8999999999999999E-3</v>
      </c>
      <c r="R114" s="30">
        <v>61343886</v>
      </c>
      <c r="S114" s="30">
        <v>46811.53</v>
      </c>
      <c r="T114" s="22">
        <v>0</v>
      </c>
      <c r="U114" s="22">
        <v>0.5</v>
      </c>
      <c r="V114" s="30">
        <v>1143502.77</v>
      </c>
      <c r="W114" s="30">
        <v>3374460100</v>
      </c>
      <c r="X114" s="30">
        <v>1455767180</v>
      </c>
      <c r="Y114" s="30">
        <v>47405948.5</v>
      </c>
      <c r="Z114" s="30">
        <v>41978717.659999996</v>
      </c>
      <c r="AA114" s="30">
        <v>0</v>
      </c>
      <c r="AB114" s="30">
        <v>106216.69</v>
      </c>
      <c r="AC114" s="30">
        <v>0</v>
      </c>
      <c r="AD114" s="30">
        <v>38901175.18</v>
      </c>
    </row>
    <row r="115" spans="1:30" x14ac:dyDescent="0.2">
      <c r="A115" s="26">
        <v>122098003</v>
      </c>
      <c r="B115" s="27" t="s">
        <v>504</v>
      </c>
      <c r="C115" s="27" t="s">
        <v>495</v>
      </c>
      <c r="D115" s="31">
        <v>111401</v>
      </c>
      <c r="E115" s="46">
        <v>6737</v>
      </c>
      <c r="F115" s="80" t="s">
        <v>677</v>
      </c>
      <c r="G115" s="30">
        <v>35813703.269999996</v>
      </c>
      <c r="H115" s="34">
        <v>9.7000000000000003E-3</v>
      </c>
      <c r="I115" s="20">
        <v>47.72</v>
      </c>
      <c r="J115" s="22">
        <v>1.01</v>
      </c>
      <c r="K115" s="30">
        <v>46995175.950000003</v>
      </c>
      <c r="L115" s="23">
        <v>1458.5170000000001</v>
      </c>
      <c r="M115" s="21">
        <v>100.642</v>
      </c>
      <c r="N115" s="30">
        <v>30141.360000000001</v>
      </c>
      <c r="O115" s="19">
        <v>0.57769999999999999</v>
      </c>
      <c r="P115" s="22">
        <v>0.57999999999999996</v>
      </c>
      <c r="Q115" s="69">
        <v>9.7000000000000003E-3</v>
      </c>
      <c r="R115" s="30">
        <v>47030504</v>
      </c>
      <c r="S115" s="30">
        <v>30164.02</v>
      </c>
      <c r="T115" s="22">
        <v>0</v>
      </c>
      <c r="U115" s="22">
        <v>0.57999999999999996</v>
      </c>
      <c r="V115" s="30">
        <v>1379819.21</v>
      </c>
      <c r="W115" s="30">
        <v>2877257075</v>
      </c>
      <c r="X115" s="30">
        <v>825932205</v>
      </c>
      <c r="Y115" s="30">
        <v>47057709.969999999</v>
      </c>
      <c r="Z115" s="30">
        <v>34383722.079999998</v>
      </c>
      <c r="AA115" s="30">
        <v>0</v>
      </c>
      <c r="AB115" s="30">
        <v>50161.98</v>
      </c>
      <c r="AC115" s="30">
        <v>62534.02</v>
      </c>
      <c r="AD115" s="30">
        <v>43105899.299999997</v>
      </c>
    </row>
    <row r="116" spans="1:30" x14ac:dyDescent="0.2">
      <c r="A116" s="26">
        <v>122098103</v>
      </c>
      <c r="B116" s="27" t="s">
        <v>505</v>
      </c>
      <c r="C116" s="27" t="s">
        <v>495</v>
      </c>
      <c r="D116" s="31">
        <v>115336</v>
      </c>
      <c r="E116" s="46">
        <v>19708</v>
      </c>
      <c r="F116" s="80" t="s">
        <v>677</v>
      </c>
      <c r="G116" s="30">
        <v>114199187.31</v>
      </c>
      <c r="H116" s="34">
        <v>1.2200000000000001E-2</v>
      </c>
      <c r="I116" s="20">
        <v>50.24</v>
      </c>
      <c r="J116" s="22">
        <v>1.06</v>
      </c>
      <c r="K116" s="30">
        <v>149298762.97</v>
      </c>
      <c r="L116" s="23">
        <v>6080.38</v>
      </c>
      <c r="M116" s="21">
        <v>437.13099999999997</v>
      </c>
      <c r="N116" s="30">
        <v>22907.33</v>
      </c>
      <c r="O116" s="19">
        <v>0.7601</v>
      </c>
      <c r="P116" s="22">
        <v>0.81</v>
      </c>
      <c r="Q116" s="69">
        <v>1.2200000000000001E-2</v>
      </c>
      <c r="R116" s="30">
        <v>119322733</v>
      </c>
      <c r="S116" s="30">
        <v>18308.02</v>
      </c>
      <c r="T116" s="22">
        <v>0</v>
      </c>
      <c r="U116" s="22">
        <v>0.81</v>
      </c>
      <c r="V116" s="30">
        <v>3617669.02</v>
      </c>
      <c r="W116" s="30">
        <v>6880739221</v>
      </c>
      <c r="X116" s="30">
        <v>2514751567</v>
      </c>
      <c r="Y116" s="30">
        <v>149482111.36000001</v>
      </c>
      <c r="Z116" s="30">
        <v>110316199.26000001</v>
      </c>
      <c r="AA116" s="30">
        <v>0</v>
      </c>
      <c r="AB116" s="30">
        <v>265319.03000000003</v>
      </c>
      <c r="AC116" s="30">
        <v>183348.39</v>
      </c>
      <c r="AD116" s="30">
        <v>132738373.09999999</v>
      </c>
    </row>
    <row r="117" spans="1:30" x14ac:dyDescent="0.2">
      <c r="A117" s="26">
        <v>122098202</v>
      </c>
      <c r="B117" s="27" t="s">
        <v>506</v>
      </c>
      <c r="C117" s="27" t="s">
        <v>495</v>
      </c>
      <c r="D117" s="31">
        <v>123781</v>
      </c>
      <c r="E117" s="46">
        <v>27765</v>
      </c>
      <c r="F117" s="80" t="s">
        <v>677</v>
      </c>
      <c r="G117" s="30">
        <v>179275812.16000003</v>
      </c>
      <c r="H117" s="34">
        <v>1.24E-2</v>
      </c>
      <c r="I117" s="20">
        <v>52.16</v>
      </c>
      <c r="J117" s="22">
        <v>1.1000000000000001</v>
      </c>
      <c r="K117" s="30">
        <v>228543003.31999999</v>
      </c>
      <c r="L117" s="23">
        <v>10165.222</v>
      </c>
      <c r="M117" s="21">
        <v>1050.3979999999999</v>
      </c>
      <c r="N117" s="30">
        <v>20377.21</v>
      </c>
      <c r="O117" s="19">
        <v>0.85450000000000004</v>
      </c>
      <c r="P117" s="22">
        <v>0.94</v>
      </c>
      <c r="Q117" s="69">
        <v>1.24E-2</v>
      </c>
      <c r="R117" s="30">
        <v>184051878</v>
      </c>
      <c r="S117" s="30">
        <v>16410.32</v>
      </c>
      <c r="T117" s="22">
        <v>0</v>
      </c>
      <c r="U117" s="22">
        <v>0.94</v>
      </c>
      <c r="V117" s="30">
        <v>6295158.4299999997</v>
      </c>
      <c r="W117" s="30">
        <v>10417572413</v>
      </c>
      <c r="X117" s="30">
        <v>4074701416</v>
      </c>
      <c r="Y117" s="30">
        <v>228640575.97999999</v>
      </c>
      <c r="Z117" s="30">
        <v>172723079.55000001</v>
      </c>
      <c r="AA117" s="30">
        <v>0</v>
      </c>
      <c r="AB117" s="30">
        <v>257574.18</v>
      </c>
      <c r="AC117" s="30">
        <v>97572.66</v>
      </c>
      <c r="AD117" s="30">
        <v>209856523.06</v>
      </c>
    </row>
    <row r="118" spans="1:30" x14ac:dyDescent="0.2">
      <c r="A118" s="26">
        <v>122098403</v>
      </c>
      <c r="B118" s="27" t="s">
        <v>507</v>
      </c>
      <c r="C118" s="27" t="s">
        <v>495</v>
      </c>
      <c r="D118" s="31">
        <v>96184</v>
      </c>
      <c r="E118" s="46">
        <v>14458</v>
      </c>
      <c r="F118" s="80" t="s">
        <v>677</v>
      </c>
      <c r="G118" s="30">
        <v>92145683.019999996</v>
      </c>
      <c r="H118" s="34">
        <v>1.4999999999999999E-2</v>
      </c>
      <c r="I118" s="20">
        <v>66.260000000000005</v>
      </c>
      <c r="J118" s="22">
        <v>1.4</v>
      </c>
      <c r="K118" s="30">
        <v>120279116.08</v>
      </c>
      <c r="L118" s="23">
        <v>4879.1289999999999</v>
      </c>
      <c r="M118" s="21">
        <v>506.31900000000002</v>
      </c>
      <c r="N118" s="30">
        <v>22334.1</v>
      </c>
      <c r="O118" s="19">
        <v>0.77969999999999995</v>
      </c>
      <c r="P118" s="22">
        <v>1.0900000000000001</v>
      </c>
      <c r="Q118" s="69">
        <v>1.4999999999999999E-2</v>
      </c>
      <c r="R118" s="30">
        <v>77877052</v>
      </c>
      <c r="S118" s="30">
        <v>14460.65</v>
      </c>
      <c r="T118" s="22">
        <v>0</v>
      </c>
      <c r="U118" s="22">
        <v>1.0900000000000001</v>
      </c>
      <c r="V118" s="30">
        <v>3111215.74</v>
      </c>
      <c r="W118" s="30">
        <v>4659987059</v>
      </c>
      <c r="X118" s="30">
        <v>1472064296</v>
      </c>
      <c r="Y118" s="30">
        <v>120306211.08</v>
      </c>
      <c r="Z118" s="30">
        <v>88982397.379999995</v>
      </c>
      <c r="AA118" s="30">
        <v>0</v>
      </c>
      <c r="AB118" s="30">
        <v>52069.9</v>
      </c>
      <c r="AC118" s="30">
        <v>27095</v>
      </c>
      <c r="AD118" s="30">
        <v>100297091.05</v>
      </c>
    </row>
    <row r="119" spans="1:30" x14ac:dyDescent="0.2">
      <c r="A119" s="26">
        <v>104101252</v>
      </c>
      <c r="B119" s="27" t="s">
        <v>108</v>
      </c>
      <c r="C119" s="27" t="s">
        <v>109</v>
      </c>
      <c r="D119" s="31">
        <v>65718</v>
      </c>
      <c r="E119" s="46">
        <v>24015</v>
      </c>
      <c r="F119" s="80">
        <v>4</v>
      </c>
      <c r="G119" s="30">
        <v>58112446.229999997</v>
      </c>
      <c r="H119" s="34">
        <v>9.9000000000000008E-3</v>
      </c>
      <c r="I119" s="20">
        <v>36.82</v>
      </c>
      <c r="J119" s="22">
        <v>0.78</v>
      </c>
      <c r="K119" s="30">
        <v>109454449.91</v>
      </c>
      <c r="L119" s="23">
        <v>6138.165</v>
      </c>
      <c r="M119" s="21">
        <v>694.76300000000003</v>
      </c>
      <c r="N119" s="30">
        <v>16018.67</v>
      </c>
      <c r="O119" s="19">
        <v>1.087</v>
      </c>
      <c r="P119" s="22">
        <v>0.78</v>
      </c>
      <c r="Q119" s="69">
        <v>9.9000000000000008E-3</v>
      </c>
      <c r="R119" s="30">
        <v>74884417</v>
      </c>
      <c r="S119" s="30">
        <v>10959.35</v>
      </c>
      <c r="T119" s="22">
        <v>0</v>
      </c>
      <c r="U119" s="22">
        <v>0.78</v>
      </c>
      <c r="V119" s="30">
        <v>2963746.23</v>
      </c>
      <c r="W119" s="30">
        <v>4213861026</v>
      </c>
      <c r="X119" s="30">
        <v>1682549776</v>
      </c>
      <c r="Y119" s="30">
        <v>109815092.91</v>
      </c>
      <c r="Z119" s="30">
        <v>54974398</v>
      </c>
      <c r="AA119" s="30">
        <v>0</v>
      </c>
      <c r="AB119" s="30">
        <v>174302</v>
      </c>
      <c r="AC119" s="30">
        <v>360643</v>
      </c>
      <c r="AD119" s="30">
        <v>100225684.95</v>
      </c>
    </row>
    <row r="120" spans="1:30" x14ac:dyDescent="0.2">
      <c r="A120" s="26">
        <v>104103603</v>
      </c>
      <c r="B120" s="27" t="s">
        <v>110</v>
      </c>
      <c r="C120" s="27" t="s">
        <v>109</v>
      </c>
      <c r="D120" s="31">
        <v>68621</v>
      </c>
      <c r="E120" s="46">
        <v>3817</v>
      </c>
      <c r="F120" s="80">
        <v>4</v>
      </c>
      <c r="G120" s="30">
        <v>8455190.6100000013</v>
      </c>
      <c r="H120" s="34">
        <v>9.5999999999999992E-3</v>
      </c>
      <c r="I120" s="20">
        <v>32.28</v>
      </c>
      <c r="J120" s="22">
        <v>0.68</v>
      </c>
      <c r="K120" s="30">
        <v>23571116.559999999</v>
      </c>
      <c r="L120" s="23">
        <v>1309.9639999999999</v>
      </c>
      <c r="M120" s="21">
        <v>215.584</v>
      </c>
      <c r="N120" s="30">
        <v>15450.92</v>
      </c>
      <c r="O120" s="19">
        <v>1.127</v>
      </c>
      <c r="P120" s="22">
        <v>0.68</v>
      </c>
      <c r="Q120" s="69">
        <v>9.5999999999999992E-3</v>
      </c>
      <c r="R120" s="30">
        <v>11215213</v>
      </c>
      <c r="S120" s="30">
        <v>7351.6</v>
      </c>
      <c r="T120" s="22">
        <v>0.22</v>
      </c>
      <c r="U120" s="22">
        <v>0.9</v>
      </c>
      <c r="V120" s="30">
        <v>879612.73</v>
      </c>
      <c r="W120" s="30">
        <v>603147076</v>
      </c>
      <c r="X120" s="30">
        <v>279940567</v>
      </c>
      <c r="Y120" s="30">
        <v>23571116.559999999</v>
      </c>
      <c r="Z120" s="30">
        <v>7516057.9000000004</v>
      </c>
      <c r="AA120" s="30">
        <v>0</v>
      </c>
      <c r="AB120" s="30">
        <v>59519.98</v>
      </c>
      <c r="AC120" s="30">
        <v>0</v>
      </c>
      <c r="AD120" s="30">
        <v>23487334.43</v>
      </c>
    </row>
    <row r="121" spans="1:30" x14ac:dyDescent="0.2">
      <c r="A121" s="26">
        <v>104107803</v>
      </c>
      <c r="B121" s="27" t="s">
        <v>114</v>
      </c>
      <c r="C121" s="27" t="s">
        <v>109</v>
      </c>
      <c r="D121" s="31">
        <v>83235</v>
      </c>
      <c r="E121" s="46">
        <v>7052</v>
      </c>
      <c r="F121" s="80">
        <v>4</v>
      </c>
      <c r="G121" s="30">
        <v>21307634.050000001</v>
      </c>
      <c r="H121" s="34">
        <v>8.2000000000000007E-3</v>
      </c>
      <c r="I121" s="20">
        <v>36.299999999999997</v>
      </c>
      <c r="J121" s="22">
        <v>0.77</v>
      </c>
      <c r="K121" s="30">
        <v>37821693.329999998</v>
      </c>
      <c r="L121" s="23">
        <v>2007.6079999999999</v>
      </c>
      <c r="M121" s="21">
        <v>96.254000000000005</v>
      </c>
      <c r="N121" s="30">
        <v>17977.27</v>
      </c>
      <c r="O121" s="19">
        <v>0.96860000000000002</v>
      </c>
      <c r="P121" s="22">
        <v>0.75</v>
      </c>
      <c r="Q121" s="69">
        <v>8.2000000000000007E-3</v>
      </c>
      <c r="R121" s="30">
        <v>32829525</v>
      </c>
      <c r="S121" s="30">
        <v>15604.41</v>
      </c>
      <c r="T121" s="22">
        <v>0</v>
      </c>
      <c r="U121" s="22">
        <v>0.75</v>
      </c>
      <c r="V121" s="30">
        <v>903400.59</v>
      </c>
      <c r="W121" s="30">
        <v>1903953058</v>
      </c>
      <c r="X121" s="30">
        <v>681048925</v>
      </c>
      <c r="Y121" s="30">
        <v>37821693.329999998</v>
      </c>
      <c r="Z121" s="30">
        <v>20141784.41</v>
      </c>
      <c r="AA121" s="30">
        <v>0</v>
      </c>
      <c r="AB121" s="30">
        <v>262449.05</v>
      </c>
      <c r="AC121" s="30">
        <v>0</v>
      </c>
      <c r="AD121" s="30">
        <v>36837605.469999999</v>
      </c>
    </row>
    <row r="122" spans="1:30" x14ac:dyDescent="0.2">
      <c r="A122" s="26">
        <v>104105003</v>
      </c>
      <c r="B122" s="27" t="s">
        <v>111</v>
      </c>
      <c r="C122" s="27" t="s">
        <v>109</v>
      </c>
      <c r="D122" s="31">
        <v>121085</v>
      </c>
      <c r="E122" s="46">
        <v>9196</v>
      </c>
      <c r="F122" s="80">
        <v>4</v>
      </c>
      <c r="G122" s="30">
        <v>44451862.519999996</v>
      </c>
      <c r="H122" s="34">
        <v>8.0000000000000002E-3</v>
      </c>
      <c r="I122" s="20">
        <v>39.92</v>
      </c>
      <c r="J122" s="22">
        <v>0.84</v>
      </c>
      <c r="K122" s="30">
        <v>54790041.759999998</v>
      </c>
      <c r="L122" s="23">
        <v>3600.4589999999998</v>
      </c>
      <c r="M122" s="21">
        <v>268.48899999999998</v>
      </c>
      <c r="N122" s="30">
        <v>14161.48</v>
      </c>
      <c r="O122" s="19">
        <v>1.2296</v>
      </c>
      <c r="P122" s="22">
        <v>0.84</v>
      </c>
      <c r="Q122" s="69">
        <v>8.0000000000000002E-3</v>
      </c>
      <c r="R122" s="30">
        <v>70746644</v>
      </c>
      <c r="S122" s="30">
        <v>18285.759999999998</v>
      </c>
      <c r="T122" s="22">
        <v>0</v>
      </c>
      <c r="U122" s="22">
        <v>0.84</v>
      </c>
      <c r="V122" s="30">
        <v>539705.47</v>
      </c>
      <c r="W122" s="30">
        <v>3773435571</v>
      </c>
      <c r="X122" s="30">
        <v>1797166331</v>
      </c>
      <c r="Y122" s="30">
        <v>54791028.32</v>
      </c>
      <c r="Z122" s="30">
        <v>43739147.859999999</v>
      </c>
      <c r="AA122" s="30">
        <v>0</v>
      </c>
      <c r="AB122" s="30">
        <v>173009.19</v>
      </c>
      <c r="AC122" s="30">
        <v>986.56</v>
      </c>
      <c r="AD122" s="30">
        <v>46028709.43</v>
      </c>
    </row>
    <row r="123" spans="1:30" x14ac:dyDescent="0.2">
      <c r="A123" s="26">
        <v>104105353</v>
      </c>
      <c r="B123" s="27" t="s">
        <v>112</v>
      </c>
      <c r="C123" s="27" t="s">
        <v>109</v>
      </c>
      <c r="D123" s="31">
        <v>70865</v>
      </c>
      <c r="E123" s="46">
        <v>3349</v>
      </c>
      <c r="F123" s="80">
        <v>4</v>
      </c>
      <c r="G123" s="30">
        <v>8338878.8600000003</v>
      </c>
      <c r="H123" s="34">
        <v>9.1000000000000004E-3</v>
      </c>
      <c r="I123" s="20">
        <v>35.14</v>
      </c>
      <c r="J123" s="22">
        <v>0.74</v>
      </c>
      <c r="K123" s="30">
        <v>23544532.27</v>
      </c>
      <c r="L123" s="23">
        <v>1130.3230000000001</v>
      </c>
      <c r="M123" s="21">
        <v>223.756</v>
      </c>
      <c r="N123" s="30">
        <v>17387.86</v>
      </c>
      <c r="O123" s="19">
        <v>1.0014000000000001</v>
      </c>
      <c r="P123" s="22">
        <v>0.74</v>
      </c>
      <c r="Q123" s="69">
        <v>9.1000000000000004E-3</v>
      </c>
      <c r="R123" s="30">
        <v>11621152</v>
      </c>
      <c r="S123" s="30">
        <v>8582.33</v>
      </c>
      <c r="T123" s="22">
        <v>0.08</v>
      </c>
      <c r="U123" s="22">
        <v>0.82</v>
      </c>
      <c r="V123" s="30">
        <v>893725.78</v>
      </c>
      <c r="W123" s="30">
        <v>683488115</v>
      </c>
      <c r="X123" s="30">
        <v>231563223</v>
      </c>
      <c r="Y123" s="30">
        <v>23566988.609999999</v>
      </c>
      <c r="Z123" s="30">
        <v>7400528.3700000001</v>
      </c>
      <c r="AA123" s="30">
        <v>0</v>
      </c>
      <c r="AB123" s="30">
        <v>44624.71</v>
      </c>
      <c r="AC123" s="30">
        <v>22456.34</v>
      </c>
      <c r="AD123" s="30">
        <v>21709339.309999999</v>
      </c>
    </row>
    <row r="124" spans="1:30" x14ac:dyDescent="0.2">
      <c r="A124" s="26">
        <v>104107903</v>
      </c>
      <c r="B124" s="27" t="s">
        <v>115</v>
      </c>
      <c r="C124" s="27" t="s">
        <v>109</v>
      </c>
      <c r="D124" s="31">
        <v>111957</v>
      </c>
      <c r="E124" s="46">
        <v>23048</v>
      </c>
      <c r="F124" s="80">
        <v>4</v>
      </c>
      <c r="G124" s="30">
        <v>118825189.2</v>
      </c>
      <c r="H124" s="34">
        <v>1.0500000000000001E-2</v>
      </c>
      <c r="I124" s="20">
        <v>46.05</v>
      </c>
      <c r="J124" s="22">
        <v>0.97</v>
      </c>
      <c r="K124" s="30">
        <v>151383460.31999999</v>
      </c>
      <c r="L124" s="23">
        <v>7352.7969999999996</v>
      </c>
      <c r="M124" s="21">
        <v>593.00400000000002</v>
      </c>
      <c r="N124" s="30">
        <v>19052.009999999998</v>
      </c>
      <c r="O124" s="19">
        <v>0.91400000000000003</v>
      </c>
      <c r="P124" s="22">
        <v>0.89</v>
      </c>
      <c r="Q124" s="69">
        <v>1.0500000000000001E-2</v>
      </c>
      <c r="R124" s="30">
        <v>143872796</v>
      </c>
      <c r="S124" s="30">
        <v>18106.77</v>
      </c>
      <c r="T124" s="22">
        <v>0</v>
      </c>
      <c r="U124" s="22">
        <v>0.89</v>
      </c>
      <c r="V124" s="30">
        <v>1866015.23</v>
      </c>
      <c r="W124" s="30">
        <v>8167502940</v>
      </c>
      <c r="X124" s="30">
        <v>3161063684</v>
      </c>
      <c r="Y124" s="30">
        <v>156606407.53999999</v>
      </c>
      <c r="Z124" s="30">
        <v>116675186.88</v>
      </c>
      <c r="AA124" s="30">
        <v>0</v>
      </c>
      <c r="AB124" s="30">
        <v>283987.09000000003</v>
      </c>
      <c r="AC124" s="30">
        <v>5222947.22</v>
      </c>
      <c r="AD124" s="30">
        <v>131559040.70999999</v>
      </c>
    </row>
    <row r="125" spans="1:30" x14ac:dyDescent="0.2">
      <c r="A125" s="26">
        <v>104107503</v>
      </c>
      <c r="B125" s="27" t="s">
        <v>113</v>
      </c>
      <c r="C125" s="27" t="s">
        <v>109</v>
      </c>
      <c r="D125" s="31">
        <v>61425</v>
      </c>
      <c r="E125" s="46">
        <v>7797</v>
      </c>
      <c r="F125" s="80">
        <v>4</v>
      </c>
      <c r="G125" s="30">
        <v>19304319.669999998</v>
      </c>
      <c r="H125" s="34">
        <v>9.1000000000000004E-3</v>
      </c>
      <c r="I125" s="20">
        <v>40.31</v>
      </c>
      <c r="J125" s="22">
        <v>0.85</v>
      </c>
      <c r="K125" s="30">
        <v>35826520.270000003</v>
      </c>
      <c r="L125" s="23">
        <v>1916.9670000000001</v>
      </c>
      <c r="M125" s="21">
        <v>199.68</v>
      </c>
      <c r="N125" s="30">
        <v>16926.07</v>
      </c>
      <c r="O125" s="19">
        <v>1.0287999999999999</v>
      </c>
      <c r="P125" s="22">
        <v>0.85</v>
      </c>
      <c r="Q125" s="69">
        <v>9.1000000000000004E-3</v>
      </c>
      <c r="R125" s="30">
        <v>26974167</v>
      </c>
      <c r="S125" s="30">
        <v>12743.82</v>
      </c>
      <c r="T125" s="22">
        <v>0</v>
      </c>
      <c r="U125" s="22">
        <v>0.85</v>
      </c>
      <c r="V125" s="30">
        <v>992678.15</v>
      </c>
      <c r="W125" s="30">
        <v>1605976219</v>
      </c>
      <c r="X125" s="30">
        <v>517973943</v>
      </c>
      <c r="Y125" s="30">
        <v>35839711.270000003</v>
      </c>
      <c r="Z125" s="30">
        <v>18281419.629999999</v>
      </c>
      <c r="AA125" s="30">
        <v>0</v>
      </c>
      <c r="AB125" s="30">
        <v>30221.89</v>
      </c>
      <c r="AC125" s="30">
        <v>13191</v>
      </c>
      <c r="AD125" s="30">
        <v>32446189.59</v>
      </c>
    </row>
    <row r="126" spans="1:30" x14ac:dyDescent="0.2">
      <c r="A126" s="26">
        <v>108110603</v>
      </c>
      <c r="B126" s="27" t="s">
        <v>212</v>
      </c>
      <c r="C126" s="27" t="s">
        <v>213</v>
      </c>
      <c r="D126" s="31">
        <v>49940</v>
      </c>
      <c r="E126" s="46">
        <v>2051</v>
      </c>
      <c r="F126" s="80">
        <v>4</v>
      </c>
      <c r="G126" s="30">
        <v>2371871.89</v>
      </c>
      <c r="H126" s="34">
        <v>8.8999999999999999E-3</v>
      </c>
      <c r="I126" s="20">
        <v>23.16</v>
      </c>
      <c r="J126" s="22">
        <v>0.49</v>
      </c>
      <c r="K126" s="30">
        <v>11730205.460000001</v>
      </c>
      <c r="L126" s="23">
        <v>608.01499999999999</v>
      </c>
      <c r="M126" s="21">
        <v>244.15299999999999</v>
      </c>
      <c r="N126" s="30">
        <v>13765.13</v>
      </c>
      <c r="O126" s="19">
        <v>1.2649999999999999</v>
      </c>
      <c r="P126" s="22">
        <v>0.49</v>
      </c>
      <c r="Q126" s="69">
        <v>8.8999999999999999E-3</v>
      </c>
      <c r="R126" s="30">
        <v>3382737</v>
      </c>
      <c r="S126" s="30">
        <v>3969.57</v>
      </c>
      <c r="T126" s="22">
        <v>0.57999999999999996</v>
      </c>
      <c r="U126" s="22">
        <v>1.07</v>
      </c>
      <c r="V126" s="30">
        <v>253813.28</v>
      </c>
      <c r="W126" s="30">
        <v>167523244</v>
      </c>
      <c r="X126" s="30">
        <v>98833973</v>
      </c>
      <c r="Y126" s="30">
        <v>11730205.460000001</v>
      </c>
      <c r="Z126" s="30">
        <v>2117519.87</v>
      </c>
      <c r="AA126" s="30">
        <v>0</v>
      </c>
      <c r="AB126" s="30">
        <v>538.74</v>
      </c>
      <c r="AC126" s="30">
        <v>0</v>
      </c>
      <c r="AD126" s="30">
        <v>10824200.390000001</v>
      </c>
    </row>
    <row r="127" spans="1:30" x14ac:dyDescent="0.2">
      <c r="A127" s="26">
        <v>108111203</v>
      </c>
      <c r="B127" s="27" t="s">
        <v>214</v>
      </c>
      <c r="C127" s="27" t="s">
        <v>213</v>
      </c>
      <c r="D127" s="31">
        <v>64183</v>
      </c>
      <c r="E127" s="46">
        <v>3815</v>
      </c>
      <c r="F127" s="80">
        <v>4</v>
      </c>
      <c r="G127" s="30">
        <v>7257646.0300000003</v>
      </c>
      <c r="H127" s="34">
        <v>9.9000000000000008E-3</v>
      </c>
      <c r="I127" s="20">
        <v>29.64</v>
      </c>
      <c r="J127" s="22">
        <v>0.63</v>
      </c>
      <c r="K127" s="30">
        <v>24548343.800000001</v>
      </c>
      <c r="L127" s="23">
        <v>1271.556</v>
      </c>
      <c r="M127" s="21">
        <v>222.74299999999999</v>
      </c>
      <c r="N127" s="30">
        <v>16428</v>
      </c>
      <c r="O127" s="19">
        <v>1.0599000000000001</v>
      </c>
      <c r="P127" s="22">
        <v>0.63</v>
      </c>
      <c r="Q127" s="69">
        <v>9.9000000000000008E-3</v>
      </c>
      <c r="R127" s="30">
        <v>9328676</v>
      </c>
      <c r="S127" s="30">
        <v>6242.84</v>
      </c>
      <c r="T127" s="22">
        <v>0.33</v>
      </c>
      <c r="U127" s="22">
        <v>0.96</v>
      </c>
      <c r="V127" s="30">
        <v>751962.62</v>
      </c>
      <c r="W127" s="30">
        <v>490018347</v>
      </c>
      <c r="X127" s="30">
        <v>244523085</v>
      </c>
      <c r="Y127" s="30">
        <v>24549460.800000001</v>
      </c>
      <c r="Z127" s="30">
        <v>6388726.9699999997</v>
      </c>
      <c r="AA127" s="30">
        <v>0</v>
      </c>
      <c r="AB127" s="30">
        <v>116956.44</v>
      </c>
      <c r="AC127" s="30">
        <v>1117</v>
      </c>
      <c r="AD127" s="30">
        <v>22501645.260000002</v>
      </c>
    </row>
    <row r="128" spans="1:30" x14ac:dyDescent="0.2">
      <c r="A128" s="26">
        <v>108111303</v>
      </c>
      <c r="B128" s="27" t="s">
        <v>215</v>
      </c>
      <c r="C128" s="27" t="s">
        <v>213</v>
      </c>
      <c r="D128" s="31">
        <v>66237</v>
      </c>
      <c r="E128" s="46">
        <v>5558</v>
      </c>
      <c r="F128" s="80">
        <v>4</v>
      </c>
      <c r="G128" s="30">
        <v>11153939.49</v>
      </c>
      <c r="H128" s="34">
        <v>9.1000000000000004E-3</v>
      </c>
      <c r="I128" s="20">
        <v>30.3</v>
      </c>
      <c r="J128" s="22">
        <v>0.64</v>
      </c>
      <c r="K128" s="30">
        <v>25791831.539999999</v>
      </c>
      <c r="L128" s="23">
        <v>1540.9670000000001</v>
      </c>
      <c r="M128" s="21">
        <v>134.709</v>
      </c>
      <c r="N128" s="30">
        <v>15391.9</v>
      </c>
      <c r="O128" s="19">
        <v>1.1313</v>
      </c>
      <c r="P128" s="22">
        <v>0.64</v>
      </c>
      <c r="Q128" s="69">
        <v>9.1000000000000004E-3</v>
      </c>
      <c r="R128" s="30">
        <v>15595514</v>
      </c>
      <c r="S128" s="30">
        <v>9307</v>
      </c>
      <c r="T128" s="22">
        <v>0.01</v>
      </c>
      <c r="U128" s="22">
        <v>0.65</v>
      </c>
      <c r="V128" s="30">
        <v>591793.01</v>
      </c>
      <c r="W128" s="30">
        <v>848774657</v>
      </c>
      <c r="X128" s="30">
        <v>379218594</v>
      </c>
      <c r="Y128" s="30">
        <v>26579902.66</v>
      </c>
      <c r="Z128" s="30">
        <v>10549446.58</v>
      </c>
      <c r="AA128" s="30">
        <v>0</v>
      </c>
      <c r="AB128" s="30">
        <v>12699.9</v>
      </c>
      <c r="AC128" s="30">
        <v>788071.12</v>
      </c>
      <c r="AD128" s="30">
        <v>25434683.18</v>
      </c>
    </row>
    <row r="129" spans="1:30" x14ac:dyDescent="0.2">
      <c r="A129" s="26">
        <v>108111403</v>
      </c>
      <c r="B129" s="27" t="s">
        <v>216</v>
      </c>
      <c r="C129" s="27" t="s">
        <v>213</v>
      </c>
      <c r="D129" s="31">
        <v>61656</v>
      </c>
      <c r="E129" s="46">
        <v>2416</v>
      </c>
      <c r="F129" s="80">
        <v>4</v>
      </c>
      <c r="G129" s="30">
        <v>3600591.56</v>
      </c>
      <c r="H129" s="34">
        <v>9.7000000000000003E-3</v>
      </c>
      <c r="I129" s="20">
        <v>24.17</v>
      </c>
      <c r="J129" s="22">
        <v>0.51</v>
      </c>
      <c r="K129" s="30">
        <v>16568688.09</v>
      </c>
      <c r="L129" s="23">
        <v>736.11099999999999</v>
      </c>
      <c r="M129" s="21">
        <v>226.93299999999999</v>
      </c>
      <c r="N129" s="30">
        <v>17204.5</v>
      </c>
      <c r="O129" s="19">
        <v>1.0121</v>
      </c>
      <c r="P129" s="22">
        <v>0.51</v>
      </c>
      <c r="Q129" s="69">
        <v>9.7000000000000003E-3</v>
      </c>
      <c r="R129" s="30">
        <v>4731185</v>
      </c>
      <c r="S129" s="30">
        <v>4912.74</v>
      </c>
      <c r="T129" s="22">
        <v>0.48</v>
      </c>
      <c r="U129" s="22">
        <v>0.99</v>
      </c>
      <c r="V129" s="30">
        <v>412518.39</v>
      </c>
      <c r="W129" s="30">
        <v>227589635</v>
      </c>
      <c r="X129" s="30">
        <v>144944589</v>
      </c>
      <c r="Y129" s="30">
        <v>16568688.09</v>
      </c>
      <c r="Z129" s="30">
        <v>3170892.94</v>
      </c>
      <c r="AA129" s="30">
        <v>0</v>
      </c>
      <c r="AB129" s="30">
        <v>17180.23</v>
      </c>
      <c r="AC129" s="30">
        <v>0</v>
      </c>
      <c r="AD129" s="30">
        <v>13939798.09</v>
      </c>
    </row>
    <row r="130" spans="1:30" x14ac:dyDescent="0.2">
      <c r="A130" s="26">
        <v>108112003</v>
      </c>
      <c r="B130" s="27" t="s">
        <v>217</v>
      </c>
      <c r="C130" s="27" t="s">
        <v>213</v>
      </c>
      <c r="D130" s="31">
        <v>50458</v>
      </c>
      <c r="E130" s="46">
        <v>2103</v>
      </c>
      <c r="F130" s="80">
        <v>4</v>
      </c>
      <c r="G130" s="30">
        <v>3168248.25</v>
      </c>
      <c r="H130" s="34">
        <v>1.6799999999999999E-2</v>
      </c>
      <c r="I130" s="20">
        <v>29.86</v>
      </c>
      <c r="J130" s="22">
        <v>0.63</v>
      </c>
      <c r="K130" s="30">
        <v>14225481.109999999</v>
      </c>
      <c r="L130" s="23">
        <v>653.37099999999998</v>
      </c>
      <c r="M130" s="21">
        <v>220.851</v>
      </c>
      <c r="N130" s="30">
        <v>16272.16</v>
      </c>
      <c r="O130" s="19">
        <v>1.0701000000000001</v>
      </c>
      <c r="P130" s="22">
        <v>0.63</v>
      </c>
      <c r="Q130" s="69">
        <v>1.6799999999999999E-2</v>
      </c>
      <c r="R130" s="30">
        <v>2394758</v>
      </c>
      <c r="S130" s="30">
        <v>2739.3</v>
      </c>
      <c r="T130" s="22">
        <v>0.71</v>
      </c>
      <c r="U130" s="22">
        <v>1.34</v>
      </c>
      <c r="V130" s="30">
        <v>448206.84</v>
      </c>
      <c r="W130" s="30">
        <v>107645718</v>
      </c>
      <c r="X130" s="30">
        <v>80917885</v>
      </c>
      <c r="Y130" s="30">
        <v>14225481.109999999</v>
      </c>
      <c r="Z130" s="30">
        <v>2704333.95</v>
      </c>
      <c r="AA130" s="30">
        <v>0</v>
      </c>
      <c r="AB130" s="30">
        <v>15707.46</v>
      </c>
      <c r="AC130" s="30">
        <v>0</v>
      </c>
      <c r="AD130" s="30">
        <v>12329607.369999999</v>
      </c>
    </row>
    <row r="131" spans="1:30" x14ac:dyDescent="0.2">
      <c r="A131" s="26">
        <v>108112203</v>
      </c>
      <c r="B131" s="27" t="s">
        <v>218</v>
      </c>
      <c r="C131" s="27" t="s">
        <v>213</v>
      </c>
      <c r="D131" s="31">
        <v>64388</v>
      </c>
      <c r="E131" s="46">
        <v>4923</v>
      </c>
      <c r="F131" s="80">
        <v>4</v>
      </c>
      <c r="G131" s="30">
        <v>7840152.21</v>
      </c>
      <c r="H131" s="34">
        <v>8.2000000000000007E-3</v>
      </c>
      <c r="I131" s="20">
        <v>24.73</v>
      </c>
      <c r="J131" s="22">
        <v>0.52</v>
      </c>
      <c r="K131" s="30">
        <v>30226907.050000001</v>
      </c>
      <c r="L131" s="23">
        <v>1791.3150000000001</v>
      </c>
      <c r="M131" s="21">
        <v>224.74600000000001</v>
      </c>
      <c r="N131" s="30">
        <v>14993.05</v>
      </c>
      <c r="O131" s="19">
        <v>1.1614</v>
      </c>
      <c r="P131" s="22">
        <v>0.52</v>
      </c>
      <c r="Q131" s="69">
        <v>8.2000000000000007E-3</v>
      </c>
      <c r="R131" s="30">
        <v>12148151</v>
      </c>
      <c r="S131" s="30">
        <v>6025.69</v>
      </c>
      <c r="T131" s="22">
        <v>0.36</v>
      </c>
      <c r="U131" s="22">
        <v>0.88</v>
      </c>
      <c r="V131" s="30">
        <v>1218979.25</v>
      </c>
      <c r="W131" s="30">
        <v>614527831</v>
      </c>
      <c r="X131" s="30">
        <v>342019509</v>
      </c>
      <c r="Y131" s="30">
        <v>30433127.460000001</v>
      </c>
      <c r="Z131" s="30">
        <v>6612171.6399999997</v>
      </c>
      <c r="AA131" s="30">
        <v>0</v>
      </c>
      <c r="AB131" s="30">
        <v>9001.32</v>
      </c>
      <c r="AC131" s="30">
        <v>206220.41</v>
      </c>
      <c r="AD131" s="30">
        <v>26201260.489999998</v>
      </c>
    </row>
    <row r="132" spans="1:30" x14ac:dyDescent="0.2">
      <c r="A132" s="26">
        <v>108112502</v>
      </c>
      <c r="B132" s="27" t="s">
        <v>219</v>
      </c>
      <c r="C132" s="27" t="s">
        <v>213</v>
      </c>
      <c r="D132" s="31">
        <v>39863</v>
      </c>
      <c r="E132" s="46">
        <v>12191</v>
      </c>
      <c r="F132" s="80">
        <v>4</v>
      </c>
      <c r="G132" s="30">
        <v>13725823.220000001</v>
      </c>
      <c r="H132" s="34">
        <v>1.32E-2</v>
      </c>
      <c r="I132" s="20">
        <v>28.24</v>
      </c>
      <c r="J132" s="22">
        <v>0.6</v>
      </c>
      <c r="K132" s="30">
        <v>65107578.780000001</v>
      </c>
      <c r="L132" s="23">
        <v>3139.8119999999999</v>
      </c>
      <c r="M132" s="21">
        <v>1727.682</v>
      </c>
      <c r="N132" s="30">
        <v>13376</v>
      </c>
      <c r="O132" s="19">
        <v>1.3018000000000001</v>
      </c>
      <c r="P132" s="22">
        <v>0.6</v>
      </c>
      <c r="Q132" s="69">
        <v>1.32E-2</v>
      </c>
      <c r="R132" s="30">
        <v>13213399</v>
      </c>
      <c r="S132" s="30">
        <v>2714.62</v>
      </c>
      <c r="T132" s="22">
        <v>0.71</v>
      </c>
      <c r="U132" s="22">
        <v>1.31</v>
      </c>
      <c r="V132" s="30">
        <v>2017845.98</v>
      </c>
      <c r="W132" s="30">
        <v>703362410</v>
      </c>
      <c r="X132" s="30">
        <v>337062698</v>
      </c>
      <c r="Y132" s="30">
        <v>65111731.729999997</v>
      </c>
      <c r="Z132" s="30">
        <v>11663056.310000001</v>
      </c>
      <c r="AA132" s="30">
        <v>0</v>
      </c>
      <c r="AB132" s="30">
        <v>44920.93</v>
      </c>
      <c r="AC132" s="30">
        <v>4152.95</v>
      </c>
      <c r="AD132" s="30">
        <v>52281447.359999999</v>
      </c>
    </row>
    <row r="133" spans="1:30" x14ac:dyDescent="0.2">
      <c r="A133" s="26">
        <v>108114503</v>
      </c>
      <c r="B133" s="27" t="s">
        <v>220</v>
      </c>
      <c r="C133" s="27" t="s">
        <v>213</v>
      </c>
      <c r="D133" s="31">
        <v>56464</v>
      </c>
      <c r="E133" s="46">
        <v>2852</v>
      </c>
      <c r="F133" s="80">
        <v>4</v>
      </c>
      <c r="G133" s="30">
        <v>4693759.74</v>
      </c>
      <c r="H133" s="34">
        <v>1.0200000000000001E-2</v>
      </c>
      <c r="I133" s="20">
        <v>29.15</v>
      </c>
      <c r="J133" s="22">
        <v>0.62</v>
      </c>
      <c r="K133" s="30">
        <v>19760281.859999999</v>
      </c>
      <c r="L133" s="23">
        <v>849.62400000000002</v>
      </c>
      <c r="M133" s="21">
        <v>378.476</v>
      </c>
      <c r="N133" s="30">
        <v>16090.12</v>
      </c>
      <c r="O133" s="19">
        <v>1.0822000000000001</v>
      </c>
      <c r="P133" s="22">
        <v>0.62</v>
      </c>
      <c r="Q133" s="69">
        <v>1.0200000000000001E-2</v>
      </c>
      <c r="R133" s="30">
        <v>5834328</v>
      </c>
      <c r="S133" s="30">
        <v>4750.6899999999996</v>
      </c>
      <c r="T133" s="22">
        <v>0.49</v>
      </c>
      <c r="U133" s="22">
        <v>1.1100000000000001</v>
      </c>
      <c r="V133" s="30">
        <v>468188.59</v>
      </c>
      <c r="W133" s="30">
        <v>285652344</v>
      </c>
      <c r="X133" s="30">
        <v>173743583</v>
      </c>
      <c r="Y133" s="30">
        <v>19761781.859999999</v>
      </c>
      <c r="Z133" s="30">
        <v>3981426.61</v>
      </c>
      <c r="AA133" s="30">
        <v>0</v>
      </c>
      <c r="AB133" s="30">
        <v>244144.54</v>
      </c>
      <c r="AC133" s="30">
        <v>1500</v>
      </c>
      <c r="AD133" s="30">
        <v>17562305.129999999</v>
      </c>
    </row>
    <row r="134" spans="1:30" x14ac:dyDescent="0.2">
      <c r="A134" s="26">
        <v>108116003</v>
      </c>
      <c r="B134" s="27" t="s">
        <v>221</v>
      </c>
      <c r="C134" s="27" t="s">
        <v>213</v>
      </c>
      <c r="D134" s="31">
        <v>69239</v>
      </c>
      <c r="E134" s="46">
        <v>5220</v>
      </c>
      <c r="F134" s="80">
        <v>4</v>
      </c>
      <c r="G134" s="30">
        <v>9051861.9800000004</v>
      </c>
      <c r="H134" s="34">
        <v>8.9999999999999993E-3</v>
      </c>
      <c r="I134" s="20">
        <v>25.04</v>
      </c>
      <c r="J134" s="22">
        <v>0.53</v>
      </c>
      <c r="K134" s="30">
        <v>24893524.09</v>
      </c>
      <c r="L134" s="23">
        <v>1491.14</v>
      </c>
      <c r="M134" s="21">
        <v>154.79400000000001</v>
      </c>
      <c r="N134" s="30">
        <v>15124.25</v>
      </c>
      <c r="O134" s="19">
        <v>1.1513</v>
      </c>
      <c r="P134" s="22">
        <v>0.53</v>
      </c>
      <c r="Q134" s="69">
        <v>8.9999999999999993E-3</v>
      </c>
      <c r="R134" s="30">
        <v>12777477</v>
      </c>
      <c r="S134" s="30">
        <v>7763.06</v>
      </c>
      <c r="T134" s="22">
        <v>0.17</v>
      </c>
      <c r="U134" s="22">
        <v>0.7</v>
      </c>
      <c r="V134" s="30">
        <v>684500.85</v>
      </c>
      <c r="W134" s="30">
        <v>665534578</v>
      </c>
      <c r="X134" s="30">
        <v>340565942</v>
      </c>
      <c r="Y134" s="30">
        <v>24898249.09</v>
      </c>
      <c r="Z134" s="30">
        <v>8300437.8200000003</v>
      </c>
      <c r="AA134" s="30">
        <v>0</v>
      </c>
      <c r="AB134" s="30">
        <v>66923.31</v>
      </c>
      <c r="AC134" s="30">
        <v>4725</v>
      </c>
      <c r="AD134" s="30">
        <v>23985030.07</v>
      </c>
    </row>
    <row r="135" spans="1:30" x14ac:dyDescent="0.2">
      <c r="A135" s="26">
        <v>108116303</v>
      </c>
      <c r="B135" s="27" t="s">
        <v>222</v>
      </c>
      <c r="C135" s="27" t="s">
        <v>213</v>
      </c>
      <c r="D135" s="31">
        <v>52475</v>
      </c>
      <c r="E135" s="46">
        <v>2559</v>
      </c>
      <c r="F135" s="80">
        <v>4</v>
      </c>
      <c r="G135" s="30">
        <v>3467276.06</v>
      </c>
      <c r="H135" s="34">
        <v>9.1000000000000004E-3</v>
      </c>
      <c r="I135" s="20">
        <v>25.82</v>
      </c>
      <c r="J135" s="22">
        <v>0.55000000000000004</v>
      </c>
      <c r="K135" s="30">
        <v>14958579.810000001</v>
      </c>
      <c r="L135" s="23">
        <v>781.20299999999997</v>
      </c>
      <c r="M135" s="21">
        <v>167.78</v>
      </c>
      <c r="N135" s="30">
        <v>15762.75</v>
      </c>
      <c r="O135" s="19">
        <v>1.1047</v>
      </c>
      <c r="P135" s="22">
        <v>0.55000000000000004</v>
      </c>
      <c r="Q135" s="69">
        <v>9.1000000000000004E-3</v>
      </c>
      <c r="R135" s="30">
        <v>4843890</v>
      </c>
      <c r="S135" s="30">
        <v>5104.3</v>
      </c>
      <c r="T135" s="22">
        <v>0.46</v>
      </c>
      <c r="U135" s="22">
        <v>1.01</v>
      </c>
      <c r="V135" s="30">
        <v>497479.6</v>
      </c>
      <c r="W135" s="30">
        <v>246043065</v>
      </c>
      <c r="X135" s="30">
        <v>135365605</v>
      </c>
      <c r="Y135" s="30">
        <v>14958579.810000001</v>
      </c>
      <c r="Z135" s="30">
        <v>2957626.61</v>
      </c>
      <c r="AA135" s="30">
        <v>0</v>
      </c>
      <c r="AB135" s="30">
        <v>12169.85</v>
      </c>
      <c r="AC135" s="30">
        <v>0</v>
      </c>
      <c r="AD135" s="30">
        <v>13199103.560000001</v>
      </c>
    </row>
    <row r="136" spans="1:30" x14ac:dyDescent="0.2">
      <c r="A136" s="26">
        <v>108116503</v>
      </c>
      <c r="B136" s="27" t="s">
        <v>223</v>
      </c>
      <c r="C136" s="27" t="s">
        <v>213</v>
      </c>
      <c r="D136" s="31">
        <v>68366</v>
      </c>
      <c r="E136" s="46">
        <v>5823</v>
      </c>
      <c r="F136" s="80">
        <v>4</v>
      </c>
      <c r="G136" s="30">
        <v>15998338.310000001</v>
      </c>
      <c r="H136" s="34">
        <v>1.06E-2</v>
      </c>
      <c r="I136" s="20">
        <v>40.19</v>
      </c>
      <c r="J136" s="22">
        <v>0.85</v>
      </c>
      <c r="K136" s="30">
        <v>25342259.379999999</v>
      </c>
      <c r="L136" s="23">
        <v>1560.8150000000001</v>
      </c>
      <c r="M136" s="21">
        <v>86.656999999999996</v>
      </c>
      <c r="N136" s="30">
        <v>15382.51</v>
      </c>
      <c r="O136" s="19">
        <v>1.1319999999999999</v>
      </c>
      <c r="P136" s="22">
        <v>0.85</v>
      </c>
      <c r="Q136" s="69">
        <v>1.06E-2</v>
      </c>
      <c r="R136" s="30">
        <v>19241983</v>
      </c>
      <c r="S136" s="30">
        <v>11679.7</v>
      </c>
      <c r="T136" s="22">
        <v>0</v>
      </c>
      <c r="U136" s="22">
        <v>0.85</v>
      </c>
      <c r="V136" s="30">
        <v>349441.44</v>
      </c>
      <c r="W136" s="30">
        <v>1078939823</v>
      </c>
      <c r="X136" s="30">
        <v>436176965</v>
      </c>
      <c r="Y136" s="30">
        <v>25354988.280000001</v>
      </c>
      <c r="Z136" s="30">
        <v>15638053.560000001</v>
      </c>
      <c r="AA136" s="30">
        <v>0</v>
      </c>
      <c r="AB136" s="30">
        <v>10843.31</v>
      </c>
      <c r="AC136" s="30">
        <v>12728.9</v>
      </c>
      <c r="AD136" s="30">
        <v>22642143.5</v>
      </c>
    </row>
    <row r="137" spans="1:30" x14ac:dyDescent="0.2">
      <c r="A137" s="26">
        <v>108118503</v>
      </c>
      <c r="B137" s="27" t="s">
        <v>224</v>
      </c>
      <c r="C137" s="27" t="s">
        <v>213</v>
      </c>
      <c r="D137" s="31">
        <v>82660</v>
      </c>
      <c r="E137" s="46">
        <v>5007</v>
      </c>
      <c r="F137" s="80">
        <v>4</v>
      </c>
      <c r="G137" s="30">
        <v>14275869.439999999</v>
      </c>
      <c r="H137" s="34">
        <v>1.38E-2</v>
      </c>
      <c r="I137" s="20">
        <v>34.49</v>
      </c>
      <c r="J137" s="22">
        <v>0.73</v>
      </c>
      <c r="K137" s="30">
        <v>24396269.469999999</v>
      </c>
      <c r="L137" s="23">
        <v>1503.0650000000001</v>
      </c>
      <c r="M137" s="21">
        <v>124.827</v>
      </c>
      <c r="N137" s="30">
        <v>14986.42</v>
      </c>
      <c r="O137" s="19">
        <v>1.1618999999999999</v>
      </c>
      <c r="P137" s="22">
        <v>0.73</v>
      </c>
      <c r="Q137" s="69">
        <v>1.38E-2</v>
      </c>
      <c r="R137" s="30">
        <v>13114882</v>
      </c>
      <c r="S137" s="30">
        <v>8056.36</v>
      </c>
      <c r="T137" s="22">
        <v>0.14000000000000001</v>
      </c>
      <c r="U137" s="22">
        <v>0.87</v>
      </c>
      <c r="V137" s="30">
        <v>487763.83</v>
      </c>
      <c r="W137" s="30">
        <v>628352469</v>
      </c>
      <c r="X137" s="30">
        <v>404315378</v>
      </c>
      <c r="Y137" s="30">
        <v>24429914.850000001</v>
      </c>
      <c r="Z137" s="30">
        <v>13762886.289999999</v>
      </c>
      <c r="AA137" s="30">
        <v>0</v>
      </c>
      <c r="AB137" s="30">
        <v>25219.32</v>
      </c>
      <c r="AC137" s="30">
        <v>33645.379999999997</v>
      </c>
      <c r="AD137" s="30">
        <v>21009382.25</v>
      </c>
    </row>
    <row r="138" spans="1:30" x14ac:dyDescent="0.2">
      <c r="A138" s="26">
        <v>109122703</v>
      </c>
      <c r="B138" s="27" t="s">
        <v>237</v>
      </c>
      <c r="C138" s="27" t="s">
        <v>238</v>
      </c>
      <c r="D138" s="31">
        <v>48147</v>
      </c>
      <c r="E138" s="46">
        <v>2218</v>
      </c>
      <c r="F138" s="80">
        <v>8</v>
      </c>
      <c r="G138" s="30">
        <v>4659492.74</v>
      </c>
      <c r="H138" s="34">
        <v>1.38E-2</v>
      </c>
      <c r="I138" s="20">
        <v>43.63</v>
      </c>
      <c r="J138" s="22">
        <v>0.92</v>
      </c>
      <c r="K138" s="30">
        <v>13351358.33</v>
      </c>
      <c r="L138" s="23">
        <v>565.39400000000001</v>
      </c>
      <c r="M138" s="21">
        <v>216.48400000000001</v>
      </c>
      <c r="N138" s="30">
        <v>17076.009999999998</v>
      </c>
      <c r="O138" s="19">
        <v>1.0197000000000001</v>
      </c>
      <c r="P138" s="22">
        <v>0.92</v>
      </c>
      <c r="Q138" s="69">
        <v>1.38E-2</v>
      </c>
      <c r="R138" s="30">
        <v>4293224</v>
      </c>
      <c r="S138" s="30">
        <v>5490.91</v>
      </c>
      <c r="T138" s="22">
        <v>0.41</v>
      </c>
      <c r="U138" s="22">
        <v>1.33</v>
      </c>
      <c r="V138" s="30">
        <v>635950.06000000006</v>
      </c>
      <c r="W138" s="30">
        <v>250494105</v>
      </c>
      <c r="X138" s="30">
        <v>87555052</v>
      </c>
      <c r="Y138" s="30">
        <v>13359897.26</v>
      </c>
      <c r="Z138" s="30">
        <v>4007068.47</v>
      </c>
      <c r="AA138" s="30">
        <v>0</v>
      </c>
      <c r="AB138" s="30">
        <v>16474.21</v>
      </c>
      <c r="AC138" s="30">
        <v>8538.93</v>
      </c>
      <c r="AD138" s="30">
        <v>12440716</v>
      </c>
    </row>
    <row r="139" spans="1:30" x14ac:dyDescent="0.2">
      <c r="A139" s="26">
        <v>121135003</v>
      </c>
      <c r="B139" s="27" t="s">
        <v>478</v>
      </c>
      <c r="C139" s="27" t="s">
        <v>479</v>
      </c>
      <c r="D139" s="31">
        <v>68932</v>
      </c>
      <c r="E139" s="46">
        <v>6752</v>
      </c>
      <c r="F139" s="80">
        <v>6</v>
      </c>
      <c r="G139" s="30">
        <v>36360538.670000009</v>
      </c>
      <c r="H139" s="34">
        <v>1.43E-2</v>
      </c>
      <c r="I139" s="20">
        <v>78.12</v>
      </c>
      <c r="J139" s="22">
        <v>1.65</v>
      </c>
      <c r="K139" s="30">
        <v>48106963.270000003</v>
      </c>
      <c r="L139" s="23">
        <v>1932.1389999999999</v>
      </c>
      <c r="M139" s="21">
        <v>353.37799999999999</v>
      </c>
      <c r="N139" s="30">
        <v>21048.61</v>
      </c>
      <c r="O139" s="19">
        <v>0.82730000000000004</v>
      </c>
      <c r="P139" s="22">
        <v>1.37</v>
      </c>
      <c r="Q139" s="69">
        <v>1.43E-2</v>
      </c>
      <c r="R139" s="30">
        <v>32399256</v>
      </c>
      <c r="S139" s="30">
        <v>14175.9</v>
      </c>
      <c r="T139" s="22">
        <v>0</v>
      </c>
      <c r="U139" s="22">
        <v>1.37</v>
      </c>
      <c r="V139" s="30">
        <v>1129791.8400000001</v>
      </c>
      <c r="W139" s="30">
        <v>2125736136</v>
      </c>
      <c r="X139" s="30">
        <v>425386374</v>
      </c>
      <c r="Y139" s="30">
        <v>48147333.229999997</v>
      </c>
      <c r="Z139" s="30">
        <v>35124956.280000001</v>
      </c>
      <c r="AA139" s="30">
        <v>104249.92</v>
      </c>
      <c r="AB139" s="30">
        <v>1540.63</v>
      </c>
      <c r="AC139" s="30">
        <v>40369.96</v>
      </c>
      <c r="AD139" s="30">
        <v>44275156.689999998</v>
      </c>
    </row>
    <row r="140" spans="1:30" x14ac:dyDescent="0.2">
      <c r="A140" s="26">
        <v>121135503</v>
      </c>
      <c r="B140" s="27" t="s">
        <v>480</v>
      </c>
      <c r="C140" s="27" t="s">
        <v>479</v>
      </c>
      <c r="D140" s="31">
        <v>72276</v>
      </c>
      <c r="E140" s="46">
        <v>7192</v>
      </c>
      <c r="F140" s="80">
        <v>6</v>
      </c>
      <c r="G140" s="30">
        <v>25195051.93</v>
      </c>
      <c r="H140" s="34">
        <v>1.44E-2</v>
      </c>
      <c r="I140" s="20">
        <v>48.47</v>
      </c>
      <c r="J140" s="22">
        <v>1.03</v>
      </c>
      <c r="K140" s="30">
        <v>47884266.710000001</v>
      </c>
      <c r="L140" s="23">
        <v>2351.8780000000002</v>
      </c>
      <c r="M140" s="21">
        <v>229.94499999999999</v>
      </c>
      <c r="N140" s="30">
        <v>18546.689999999999</v>
      </c>
      <c r="O140" s="19">
        <v>0.93889999999999996</v>
      </c>
      <c r="P140" s="22">
        <v>0.97</v>
      </c>
      <c r="Q140" s="69">
        <v>1.44E-2</v>
      </c>
      <c r="R140" s="30">
        <v>22229807</v>
      </c>
      <c r="S140" s="30">
        <v>8610.1200000000008</v>
      </c>
      <c r="T140" s="22">
        <v>0.08</v>
      </c>
      <c r="U140" s="22">
        <v>1.05</v>
      </c>
      <c r="V140" s="30">
        <v>1795107.85</v>
      </c>
      <c r="W140" s="30">
        <v>1247652932</v>
      </c>
      <c r="X140" s="30">
        <v>502725584</v>
      </c>
      <c r="Y140" s="30">
        <v>47888376.710000001</v>
      </c>
      <c r="Z140" s="30">
        <v>23307815.59</v>
      </c>
      <c r="AA140" s="30">
        <v>0</v>
      </c>
      <c r="AB140" s="30">
        <v>92128.49</v>
      </c>
      <c r="AC140" s="30">
        <v>4110</v>
      </c>
      <c r="AD140" s="30">
        <v>38716198.670000002</v>
      </c>
    </row>
    <row r="141" spans="1:30" x14ac:dyDescent="0.2">
      <c r="A141" s="26">
        <v>121136503</v>
      </c>
      <c r="B141" s="27" t="s">
        <v>481</v>
      </c>
      <c r="C141" s="27" t="s">
        <v>479</v>
      </c>
      <c r="D141" s="31">
        <v>68135</v>
      </c>
      <c r="E141" s="46">
        <v>6209</v>
      </c>
      <c r="F141" s="80">
        <v>6</v>
      </c>
      <c r="G141" s="30">
        <v>23740230.539999999</v>
      </c>
      <c r="H141" s="34">
        <v>1.61E-2</v>
      </c>
      <c r="I141" s="20">
        <v>56.12</v>
      </c>
      <c r="J141" s="22">
        <v>1.19</v>
      </c>
      <c r="K141" s="30">
        <v>38740591.340000004</v>
      </c>
      <c r="L141" s="23">
        <v>1848.037</v>
      </c>
      <c r="M141" s="21">
        <v>255.661</v>
      </c>
      <c r="N141" s="30">
        <v>18415.47</v>
      </c>
      <c r="O141" s="19">
        <v>0.9456</v>
      </c>
      <c r="P141" s="22">
        <v>1.1299999999999999</v>
      </c>
      <c r="Q141" s="69">
        <v>1.61E-2</v>
      </c>
      <c r="R141" s="30">
        <v>18753711</v>
      </c>
      <c r="S141" s="30">
        <v>8914.64</v>
      </c>
      <c r="T141" s="22">
        <v>0.05</v>
      </c>
      <c r="U141" s="22">
        <v>1.18</v>
      </c>
      <c r="V141" s="30">
        <v>1128675.47</v>
      </c>
      <c r="W141" s="30">
        <v>1033169623</v>
      </c>
      <c r="X141" s="30">
        <v>443500547</v>
      </c>
      <c r="Y141" s="30">
        <v>38750160.539999999</v>
      </c>
      <c r="Z141" s="30">
        <v>22580795.609999999</v>
      </c>
      <c r="AA141" s="30">
        <v>0</v>
      </c>
      <c r="AB141" s="30">
        <v>30759.46</v>
      </c>
      <c r="AC141" s="30">
        <v>9569.2000000000007</v>
      </c>
      <c r="AD141" s="30">
        <v>33220690.379999999</v>
      </c>
    </row>
    <row r="142" spans="1:30" x14ac:dyDescent="0.2">
      <c r="A142" s="26">
        <v>121136603</v>
      </c>
      <c r="B142" s="27" t="s">
        <v>482</v>
      </c>
      <c r="C142" s="27" t="s">
        <v>479</v>
      </c>
      <c r="D142" s="31">
        <v>52629</v>
      </c>
      <c r="E142" s="46">
        <v>5044</v>
      </c>
      <c r="F142" s="80">
        <v>6</v>
      </c>
      <c r="G142" s="30">
        <v>12634715.33</v>
      </c>
      <c r="H142" s="34">
        <v>1.9300000000000001E-2</v>
      </c>
      <c r="I142" s="20">
        <v>47.6</v>
      </c>
      <c r="J142" s="22">
        <v>1.01</v>
      </c>
      <c r="K142" s="30">
        <v>41941199.850000001</v>
      </c>
      <c r="L142" s="23">
        <v>2176.6309999999999</v>
      </c>
      <c r="M142" s="21">
        <v>520.15099999999995</v>
      </c>
      <c r="N142" s="30">
        <v>15552.31</v>
      </c>
      <c r="O142" s="19">
        <v>1.1195999999999999</v>
      </c>
      <c r="P142" s="22">
        <v>1.01</v>
      </c>
      <c r="Q142" s="69">
        <v>1.9300000000000001E-2</v>
      </c>
      <c r="R142" s="30">
        <v>8310873</v>
      </c>
      <c r="S142" s="30">
        <v>3081.77</v>
      </c>
      <c r="T142" s="22">
        <v>0.67</v>
      </c>
      <c r="U142" s="22">
        <v>1.68</v>
      </c>
      <c r="V142" s="30">
        <v>1118722.82</v>
      </c>
      <c r="W142" s="30">
        <v>408683243</v>
      </c>
      <c r="X142" s="30">
        <v>245716206</v>
      </c>
      <c r="Y142" s="30">
        <v>41948817.350000001</v>
      </c>
      <c r="Z142" s="30">
        <v>11444480.1</v>
      </c>
      <c r="AA142" s="30">
        <v>0</v>
      </c>
      <c r="AB142" s="30">
        <v>71512.41</v>
      </c>
      <c r="AC142" s="30">
        <v>7617.5</v>
      </c>
      <c r="AD142" s="30">
        <v>28866901.149999999</v>
      </c>
    </row>
    <row r="143" spans="1:30" x14ac:dyDescent="0.2">
      <c r="A143" s="26">
        <v>121139004</v>
      </c>
      <c r="B143" s="27" t="s">
        <v>483</v>
      </c>
      <c r="C143" s="27" t="s">
        <v>479</v>
      </c>
      <c r="D143" s="31">
        <v>68872</v>
      </c>
      <c r="E143" s="46">
        <v>1977</v>
      </c>
      <c r="F143" s="80">
        <v>6</v>
      </c>
      <c r="G143" s="30">
        <v>8399831.6999999993</v>
      </c>
      <c r="H143" s="34">
        <v>1.5299999999999999E-2</v>
      </c>
      <c r="I143" s="20">
        <v>61.69</v>
      </c>
      <c r="J143" s="22">
        <v>1.3</v>
      </c>
      <c r="K143" s="30">
        <v>16663905.42</v>
      </c>
      <c r="L143" s="23">
        <v>646.59799999999996</v>
      </c>
      <c r="M143" s="21">
        <v>337.73200000000003</v>
      </c>
      <c r="N143" s="30">
        <v>16929.189999999999</v>
      </c>
      <c r="O143" s="19">
        <v>1.0286</v>
      </c>
      <c r="P143" s="22">
        <v>1.3</v>
      </c>
      <c r="Q143" s="69">
        <v>1.5299999999999999E-2</v>
      </c>
      <c r="R143" s="30">
        <v>6963813</v>
      </c>
      <c r="S143" s="30">
        <v>7074.67</v>
      </c>
      <c r="T143" s="22">
        <v>0.24</v>
      </c>
      <c r="U143" s="22">
        <v>1.54</v>
      </c>
      <c r="V143" s="30">
        <v>551694.25</v>
      </c>
      <c r="W143" s="30">
        <v>427662794</v>
      </c>
      <c r="X143" s="30">
        <v>120668916</v>
      </c>
      <c r="Y143" s="30">
        <v>16663905.42</v>
      </c>
      <c r="Z143" s="30">
        <v>7818956.4699999997</v>
      </c>
      <c r="AA143" s="30">
        <v>0</v>
      </c>
      <c r="AB143" s="30">
        <v>29180.98</v>
      </c>
      <c r="AC143" s="30">
        <v>0</v>
      </c>
      <c r="AD143" s="30">
        <v>14307264.699999999</v>
      </c>
    </row>
    <row r="144" spans="1:30" x14ac:dyDescent="0.2">
      <c r="A144" s="26">
        <v>110141003</v>
      </c>
      <c r="B144" s="27" t="s">
        <v>255</v>
      </c>
      <c r="C144" s="27" t="s">
        <v>256</v>
      </c>
      <c r="D144" s="31">
        <v>69211</v>
      </c>
      <c r="E144" s="46">
        <v>4975</v>
      </c>
      <c r="F144" s="80">
        <v>4</v>
      </c>
      <c r="G144" s="30">
        <v>18907476.600000001</v>
      </c>
      <c r="H144" s="34">
        <v>1.5599999999999999E-2</v>
      </c>
      <c r="I144" s="20">
        <v>54.91</v>
      </c>
      <c r="J144" s="22">
        <v>1.1599999999999999</v>
      </c>
      <c r="K144" s="30">
        <v>34795248.899999999</v>
      </c>
      <c r="L144" s="23">
        <v>1561.605</v>
      </c>
      <c r="M144" s="21">
        <v>290.505</v>
      </c>
      <c r="N144" s="30">
        <v>18786.82</v>
      </c>
      <c r="O144" s="19">
        <v>0.92689999999999995</v>
      </c>
      <c r="P144" s="22">
        <v>1.08</v>
      </c>
      <c r="Q144" s="69">
        <v>1.5599999999999999E-2</v>
      </c>
      <c r="R144" s="30">
        <v>15364326</v>
      </c>
      <c r="S144" s="30">
        <v>8295.58</v>
      </c>
      <c r="T144" s="22">
        <v>0.11</v>
      </c>
      <c r="U144" s="22">
        <v>1.19</v>
      </c>
      <c r="V144" s="30">
        <v>1108139.58</v>
      </c>
      <c r="W144" s="30">
        <v>875172154</v>
      </c>
      <c r="X144" s="30">
        <v>334617314</v>
      </c>
      <c r="Y144" s="30">
        <v>34795248.899999999</v>
      </c>
      <c r="Z144" s="30">
        <v>17770675.870000001</v>
      </c>
      <c r="AA144" s="30">
        <v>0</v>
      </c>
      <c r="AB144" s="30">
        <v>28661.15</v>
      </c>
      <c r="AC144" s="30">
        <v>0</v>
      </c>
      <c r="AD144" s="30">
        <v>31573579.399999999</v>
      </c>
    </row>
    <row r="145" spans="1:30" x14ac:dyDescent="0.2">
      <c r="A145" s="26">
        <v>110141103</v>
      </c>
      <c r="B145" s="27" t="s">
        <v>257</v>
      </c>
      <c r="C145" s="27" t="s">
        <v>256</v>
      </c>
      <c r="D145" s="31">
        <v>77418</v>
      </c>
      <c r="E145" s="46">
        <v>10694</v>
      </c>
      <c r="F145" s="80">
        <v>4</v>
      </c>
      <c r="G145" s="30">
        <v>41201126.009999998</v>
      </c>
      <c r="H145" s="34">
        <v>1.4200000000000001E-2</v>
      </c>
      <c r="I145" s="20">
        <v>49.77</v>
      </c>
      <c r="J145" s="22">
        <v>1.05</v>
      </c>
      <c r="K145" s="30">
        <v>55281599.439999998</v>
      </c>
      <c r="L145" s="23">
        <v>2740.9160000000002</v>
      </c>
      <c r="M145" s="21">
        <v>402.392</v>
      </c>
      <c r="N145" s="30">
        <v>17587.080000000002</v>
      </c>
      <c r="O145" s="19">
        <v>0.99009999999999998</v>
      </c>
      <c r="P145" s="22">
        <v>1.04</v>
      </c>
      <c r="Q145" s="69">
        <v>1.4200000000000001E-2</v>
      </c>
      <c r="R145" s="30">
        <v>36741232</v>
      </c>
      <c r="S145" s="30">
        <v>11688.72</v>
      </c>
      <c r="T145" s="22">
        <v>0</v>
      </c>
      <c r="U145" s="22">
        <v>1.04</v>
      </c>
      <c r="V145" s="30">
        <v>1782532.46</v>
      </c>
      <c r="W145" s="30">
        <v>2110651287</v>
      </c>
      <c r="X145" s="30">
        <v>782359073</v>
      </c>
      <c r="Y145" s="30">
        <v>55301078.049999997</v>
      </c>
      <c r="Z145" s="30">
        <v>39385473.789999999</v>
      </c>
      <c r="AA145" s="30">
        <v>0</v>
      </c>
      <c r="AB145" s="30">
        <v>33119.760000000002</v>
      </c>
      <c r="AC145" s="30">
        <v>19478.61</v>
      </c>
      <c r="AD145" s="30">
        <v>50657858.649999999</v>
      </c>
    </row>
    <row r="146" spans="1:30" x14ac:dyDescent="0.2">
      <c r="A146" s="26">
        <v>110147003</v>
      </c>
      <c r="B146" s="27" t="s">
        <v>258</v>
      </c>
      <c r="C146" s="27" t="s">
        <v>256</v>
      </c>
      <c r="D146" s="31">
        <v>69323</v>
      </c>
      <c r="E146" s="46">
        <v>4875</v>
      </c>
      <c r="F146" s="80">
        <v>4</v>
      </c>
      <c r="G146" s="30">
        <v>20083094.299999997</v>
      </c>
      <c r="H146" s="34">
        <v>1.37E-2</v>
      </c>
      <c r="I146" s="20">
        <v>59.43</v>
      </c>
      <c r="J146" s="22">
        <v>1.26</v>
      </c>
      <c r="K146" s="30">
        <v>30178624.16</v>
      </c>
      <c r="L146" s="23">
        <v>1378.2550000000001</v>
      </c>
      <c r="M146" s="21">
        <v>316.017</v>
      </c>
      <c r="N146" s="30">
        <v>17812.150000000001</v>
      </c>
      <c r="O146" s="19">
        <v>0.97760000000000002</v>
      </c>
      <c r="P146" s="22">
        <v>1.23</v>
      </c>
      <c r="Q146" s="69">
        <v>1.37E-2</v>
      </c>
      <c r="R146" s="30">
        <v>18602249</v>
      </c>
      <c r="S146" s="30">
        <v>10979.49</v>
      </c>
      <c r="T146" s="22">
        <v>0</v>
      </c>
      <c r="U146" s="22">
        <v>1.23</v>
      </c>
      <c r="V146" s="30">
        <v>849412.06</v>
      </c>
      <c r="W146" s="30">
        <v>1104610180</v>
      </c>
      <c r="X146" s="30">
        <v>360133814</v>
      </c>
      <c r="Y146" s="30">
        <v>30178624.16</v>
      </c>
      <c r="Z146" s="30">
        <v>19224846.52</v>
      </c>
      <c r="AA146" s="30">
        <v>0</v>
      </c>
      <c r="AB146" s="30">
        <v>8835.7199999999993</v>
      </c>
      <c r="AC146" s="30">
        <v>0</v>
      </c>
      <c r="AD146" s="30">
        <v>26053853.07</v>
      </c>
    </row>
    <row r="147" spans="1:30" x14ac:dyDescent="0.2">
      <c r="A147" s="26">
        <v>110148002</v>
      </c>
      <c r="B147" s="27" t="s">
        <v>259</v>
      </c>
      <c r="C147" s="27" t="s">
        <v>256</v>
      </c>
      <c r="D147" s="31">
        <v>73511</v>
      </c>
      <c r="E147" s="46">
        <v>33913</v>
      </c>
      <c r="F147" s="80">
        <v>4</v>
      </c>
      <c r="G147" s="30">
        <v>157983529.06999999</v>
      </c>
      <c r="H147" s="34">
        <v>1.2699999999999999E-2</v>
      </c>
      <c r="I147" s="20">
        <v>63.37</v>
      </c>
      <c r="J147" s="22">
        <v>1.34</v>
      </c>
      <c r="K147" s="30">
        <v>176014828.90000001</v>
      </c>
      <c r="L147" s="23">
        <v>6739.5069999999996</v>
      </c>
      <c r="M147" s="21">
        <v>634.07100000000003</v>
      </c>
      <c r="N147" s="30">
        <v>23871.02</v>
      </c>
      <c r="O147" s="19">
        <v>0.72950000000000004</v>
      </c>
      <c r="P147" s="22">
        <v>0.98</v>
      </c>
      <c r="Q147" s="69">
        <v>1.2699999999999999E-2</v>
      </c>
      <c r="R147" s="30">
        <v>158248054</v>
      </c>
      <c r="S147" s="30">
        <v>21461.5</v>
      </c>
      <c r="T147" s="22">
        <v>0</v>
      </c>
      <c r="U147" s="22">
        <v>0.98</v>
      </c>
      <c r="V147" s="30">
        <v>2169430.96</v>
      </c>
      <c r="W147" s="30">
        <v>9668708216</v>
      </c>
      <c r="X147" s="30">
        <v>2791768483</v>
      </c>
      <c r="Y147" s="30">
        <v>178025670.80000001</v>
      </c>
      <c r="Z147" s="30">
        <v>155357283.50999999</v>
      </c>
      <c r="AA147" s="30">
        <v>0</v>
      </c>
      <c r="AB147" s="30">
        <v>456814.6</v>
      </c>
      <c r="AC147" s="30">
        <v>2010841.9</v>
      </c>
      <c r="AD147" s="30">
        <v>147480443.34999999</v>
      </c>
    </row>
    <row r="148" spans="1:30" x14ac:dyDescent="0.2">
      <c r="A148" s="26">
        <v>124150503</v>
      </c>
      <c r="B148" s="27" t="s">
        <v>531</v>
      </c>
      <c r="C148" s="27" t="s">
        <v>532</v>
      </c>
      <c r="D148" s="31">
        <v>138577</v>
      </c>
      <c r="E148" s="46">
        <v>10931</v>
      </c>
      <c r="F148" s="80">
        <v>3</v>
      </c>
      <c r="G148" s="30">
        <v>69875846.470000014</v>
      </c>
      <c r="H148" s="34">
        <v>1.43E-2</v>
      </c>
      <c r="I148" s="20">
        <v>46.13</v>
      </c>
      <c r="J148" s="22">
        <v>0.98</v>
      </c>
      <c r="K148" s="30">
        <v>101724463.95999999</v>
      </c>
      <c r="L148" s="23">
        <v>5485.817</v>
      </c>
      <c r="M148" s="21">
        <v>719.87400000000002</v>
      </c>
      <c r="N148" s="30">
        <v>16392.13</v>
      </c>
      <c r="O148" s="19">
        <v>1.0623</v>
      </c>
      <c r="P148" s="22">
        <v>0.98</v>
      </c>
      <c r="Q148" s="69">
        <v>1.43E-2</v>
      </c>
      <c r="R148" s="30">
        <v>61889839</v>
      </c>
      <c r="S148" s="30">
        <v>9973.08</v>
      </c>
      <c r="T148" s="22">
        <v>0</v>
      </c>
      <c r="U148" s="22">
        <v>0.98</v>
      </c>
      <c r="V148" s="30">
        <v>4048114.11</v>
      </c>
      <c r="W148" s="30">
        <v>3578665586</v>
      </c>
      <c r="X148" s="30">
        <v>1294550068</v>
      </c>
      <c r="Y148" s="30">
        <v>101729796.28</v>
      </c>
      <c r="Z148" s="30">
        <v>65822769.990000002</v>
      </c>
      <c r="AA148" s="30">
        <v>0</v>
      </c>
      <c r="AB148" s="30">
        <v>4962.37</v>
      </c>
      <c r="AC148" s="30">
        <v>5332.32</v>
      </c>
      <c r="AD148" s="30">
        <v>90742522.340000004</v>
      </c>
    </row>
    <row r="149" spans="1:30" x14ac:dyDescent="0.2">
      <c r="A149" s="26">
        <v>124151902</v>
      </c>
      <c r="B149" s="27" t="s">
        <v>533</v>
      </c>
      <c r="C149" s="27" t="s">
        <v>532</v>
      </c>
      <c r="D149" s="31">
        <v>91490</v>
      </c>
      <c r="E149" s="46">
        <v>24697</v>
      </c>
      <c r="F149" s="80">
        <v>3</v>
      </c>
      <c r="G149" s="30">
        <v>150983175.27000001</v>
      </c>
      <c r="H149" s="34">
        <v>1.89E-2</v>
      </c>
      <c r="I149" s="20">
        <v>66.819999999999993</v>
      </c>
      <c r="J149" s="22">
        <v>1.41</v>
      </c>
      <c r="K149" s="30">
        <v>221405800.75999999</v>
      </c>
      <c r="L149" s="23">
        <v>8329.58</v>
      </c>
      <c r="M149" s="21">
        <v>2186.145</v>
      </c>
      <c r="N149" s="30">
        <v>21054.73</v>
      </c>
      <c r="O149" s="19">
        <v>0.82699999999999996</v>
      </c>
      <c r="P149" s="22">
        <v>1.17</v>
      </c>
      <c r="Q149" s="69">
        <v>1.89E-2</v>
      </c>
      <c r="R149" s="30">
        <v>101499214</v>
      </c>
      <c r="S149" s="30">
        <v>9652.14</v>
      </c>
      <c r="T149" s="22">
        <v>0</v>
      </c>
      <c r="U149" s="22">
        <v>1.17</v>
      </c>
      <c r="V149" s="30">
        <v>5850144.8200000003</v>
      </c>
      <c r="W149" s="30">
        <v>5820405640</v>
      </c>
      <c r="X149" s="30">
        <v>2171658474</v>
      </c>
      <c r="Y149" s="30">
        <v>221608868.63</v>
      </c>
      <c r="Z149" s="30">
        <v>144821882.05000001</v>
      </c>
      <c r="AA149" s="30">
        <v>0</v>
      </c>
      <c r="AB149" s="30">
        <v>311148.40000000002</v>
      </c>
      <c r="AC149" s="30">
        <v>203067.87</v>
      </c>
      <c r="AD149" s="30">
        <v>169944594.53</v>
      </c>
    </row>
    <row r="150" spans="1:30" x14ac:dyDescent="0.2">
      <c r="A150" s="26">
        <v>124152003</v>
      </c>
      <c r="B150" s="27" t="s">
        <v>534</v>
      </c>
      <c r="C150" s="27" t="s">
        <v>532</v>
      </c>
      <c r="D150" s="31">
        <v>145544</v>
      </c>
      <c r="E150" s="46">
        <v>28748</v>
      </c>
      <c r="F150" s="80">
        <v>3</v>
      </c>
      <c r="G150" s="30">
        <v>212648947.41</v>
      </c>
      <c r="H150" s="34">
        <v>1.26E-2</v>
      </c>
      <c r="I150" s="20">
        <v>50.82</v>
      </c>
      <c r="J150" s="22">
        <v>1.07</v>
      </c>
      <c r="K150" s="30">
        <v>272393933.64999998</v>
      </c>
      <c r="L150" s="23">
        <v>13260.264999999999</v>
      </c>
      <c r="M150" s="21">
        <v>623.85400000000004</v>
      </c>
      <c r="N150" s="30">
        <v>19619.099999999999</v>
      </c>
      <c r="O150" s="19">
        <v>0.88749999999999996</v>
      </c>
      <c r="P150" s="22">
        <v>0.95</v>
      </c>
      <c r="Q150" s="69">
        <v>1.26E-2</v>
      </c>
      <c r="R150" s="30">
        <v>213731008</v>
      </c>
      <c r="S150" s="30">
        <v>15393.92</v>
      </c>
      <c r="T150" s="22">
        <v>0</v>
      </c>
      <c r="U150" s="22">
        <v>0.95</v>
      </c>
      <c r="V150" s="30">
        <v>5825176.2199999997</v>
      </c>
      <c r="W150" s="30">
        <v>11588031238</v>
      </c>
      <c r="X150" s="30">
        <v>5241182004</v>
      </c>
      <c r="Y150" s="30">
        <v>272435333.64999998</v>
      </c>
      <c r="Z150" s="30">
        <v>206447289.69999999</v>
      </c>
      <c r="AA150" s="30">
        <v>0</v>
      </c>
      <c r="AB150" s="30">
        <v>376481.49</v>
      </c>
      <c r="AC150" s="30">
        <v>41400</v>
      </c>
      <c r="AD150" s="30">
        <v>230578123.06999999</v>
      </c>
    </row>
    <row r="151" spans="1:30" x14ac:dyDescent="0.2">
      <c r="A151" s="26">
        <v>124153503</v>
      </c>
      <c r="B151" s="27" t="s">
        <v>535</v>
      </c>
      <c r="C151" s="27" t="s">
        <v>532</v>
      </c>
      <c r="D151" s="31">
        <v>156686</v>
      </c>
      <c r="E151" s="46">
        <v>13425</v>
      </c>
      <c r="F151" s="80">
        <v>3</v>
      </c>
      <c r="G151" s="30">
        <v>106628031.95999999</v>
      </c>
      <c r="H151" s="34">
        <v>9.1999999999999998E-3</v>
      </c>
      <c r="I151" s="20">
        <v>50.69</v>
      </c>
      <c r="J151" s="22">
        <v>1.07</v>
      </c>
      <c r="K151" s="30">
        <v>127112833.65000001</v>
      </c>
      <c r="L151" s="23">
        <v>4934.835</v>
      </c>
      <c r="M151" s="21">
        <v>485.649</v>
      </c>
      <c r="N151" s="30">
        <v>23450.46</v>
      </c>
      <c r="O151" s="19">
        <v>0.74250000000000005</v>
      </c>
      <c r="P151" s="22">
        <v>0.79</v>
      </c>
      <c r="Q151" s="69">
        <v>9.1999999999999998E-3</v>
      </c>
      <c r="R151" s="30">
        <v>147692618</v>
      </c>
      <c r="S151" s="30">
        <v>27247.13</v>
      </c>
      <c r="T151" s="22">
        <v>0</v>
      </c>
      <c r="U151" s="22">
        <v>0.79</v>
      </c>
      <c r="V151" s="30">
        <v>1618892.38</v>
      </c>
      <c r="W151" s="30">
        <v>8340589221</v>
      </c>
      <c r="X151" s="30">
        <v>3288750798</v>
      </c>
      <c r="Y151" s="30">
        <v>127262929.83</v>
      </c>
      <c r="Z151" s="30">
        <v>104965369.61</v>
      </c>
      <c r="AA151" s="30">
        <v>0</v>
      </c>
      <c r="AB151" s="30">
        <v>43769.97</v>
      </c>
      <c r="AC151" s="30">
        <v>150096.18</v>
      </c>
      <c r="AD151" s="30">
        <v>100868048.62</v>
      </c>
    </row>
    <row r="152" spans="1:30" x14ac:dyDescent="0.2">
      <c r="A152" s="26">
        <v>124154003</v>
      </c>
      <c r="B152" s="27" t="s">
        <v>536</v>
      </c>
      <c r="C152" s="27" t="s">
        <v>532</v>
      </c>
      <c r="D152" s="31">
        <v>123074</v>
      </c>
      <c r="E152" s="46">
        <v>10246</v>
      </c>
      <c r="F152" s="80">
        <v>3</v>
      </c>
      <c r="G152" s="30">
        <v>80763031.219999999</v>
      </c>
      <c r="H152" s="34">
        <v>1.55E-2</v>
      </c>
      <c r="I152" s="20">
        <v>64.05</v>
      </c>
      <c r="J152" s="22">
        <v>1.35</v>
      </c>
      <c r="K152" s="30">
        <v>96115937.480000004</v>
      </c>
      <c r="L152" s="23">
        <v>3934.4589999999998</v>
      </c>
      <c r="M152" s="21">
        <v>833.68899999999996</v>
      </c>
      <c r="N152" s="30">
        <v>20157.919999999998</v>
      </c>
      <c r="O152" s="19">
        <v>0.86380000000000001</v>
      </c>
      <c r="P152" s="22">
        <v>1.17</v>
      </c>
      <c r="Q152" s="69">
        <v>1.55E-2</v>
      </c>
      <c r="R152" s="30">
        <v>66035389</v>
      </c>
      <c r="S152" s="30">
        <v>13849.27</v>
      </c>
      <c r="T152" s="22">
        <v>0</v>
      </c>
      <c r="U152" s="22">
        <v>1.17</v>
      </c>
      <c r="V152" s="30">
        <v>2162153.7200000002</v>
      </c>
      <c r="W152" s="30">
        <v>3874057185</v>
      </c>
      <c r="X152" s="30">
        <v>1325579757</v>
      </c>
      <c r="Y152" s="30">
        <v>96119652.480000004</v>
      </c>
      <c r="Z152" s="30">
        <v>78389594.349999994</v>
      </c>
      <c r="AA152" s="30">
        <v>0</v>
      </c>
      <c r="AB152" s="30">
        <v>211283.15</v>
      </c>
      <c r="AC152" s="30">
        <v>3715</v>
      </c>
      <c r="AD152" s="30">
        <v>80773228.069999993</v>
      </c>
    </row>
    <row r="153" spans="1:30" x14ac:dyDescent="0.2">
      <c r="A153" s="26">
        <v>124156503</v>
      </c>
      <c r="B153" s="27" t="s">
        <v>537</v>
      </c>
      <c r="C153" s="27" t="s">
        <v>532</v>
      </c>
      <c r="D153" s="31">
        <v>94675</v>
      </c>
      <c r="E153" s="46">
        <v>6319</v>
      </c>
      <c r="F153" s="80">
        <v>3</v>
      </c>
      <c r="G153" s="30">
        <v>42053100.200000003</v>
      </c>
      <c r="H153" s="34">
        <v>1.6799999999999999E-2</v>
      </c>
      <c r="I153" s="20">
        <v>70.290000000000006</v>
      </c>
      <c r="J153" s="22">
        <v>1.49</v>
      </c>
      <c r="K153" s="30">
        <v>53735798.82</v>
      </c>
      <c r="L153" s="23">
        <v>2154.741</v>
      </c>
      <c r="M153" s="21">
        <v>388.76499999999999</v>
      </c>
      <c r="N153" s="30">
        <v>21126.66</v>
      </c>
      <c r="O153" s="19">
        <v>0.82420000000000004</v>
      </c>
      <c r="P153" s="22">
        <v>1.23</v>
      </c>
      <c r="Q153" s="69">
        <v>1.6799999999999999E-2</v>
      </c>
      <c r="R153" s="30">
        <v>31863689</v>
      </c>
      <c r="S153" s="30">
        <v>12527.47</v>
      </c>
      <c r="T153" s="22">
        <v>0</v>
      </c>
      <c r="U153" s="22">
        <v>1.23</v>
      </c>
      <c r="V153" s="30">
        <v>1716012.71</v>
      </c>
      <c r="W153" s="30">
        <v>1733336201</v>
      </c>
      <c r="X153" s="30">
        <v>775615714</v>
      </c>
      <c r="Y153" s="30">
        <v>54243447.060000002</v>
      </c>
      <c r="Z153" s="30">
        <v>40235063.5</v>
      </c>
      <c r="AA153" s="30">
        <v>-435.12</v>
      </c>
      <c r="AB153" s="30">
        <v>102459.11</v>
      </c>
      <c r="AC153" s="30">
        <v>507648.24</v>
      </c>
      <c r="AD153" s="30">
        <v>50958704.969999999</v>
      </c>
    </row>
    <row r="154" spans="1:30" x14ac:dyDescent="0.2">
      <c r="A154" s="26">
        <v>124156603</v>
      </c>
      <c r="B154" s="27" t="s">
        <v>538</v>
      </c>
      <c r="C154" s="27" t="s">
        <v>532</v>
      </c>
      <c r="D154" s="31">
        <v>121252</v>
      </c>
      <c r="E154" s="46">
        <v>13607</v>
      </c>
      <c r="F154" s="80">
        <v>3</v>
      </c>
      <c r="G154" s="30">
        <v>102763595.34</v>
      </c>
      <c r="H154" s="34">
        <v>1.4800000000000001E-2</v>
      </c>
      <c r="I154" s="20">
        <v>62.29</v>
      </c>
      <c r="J154" s="22">
        <v>1.32</v>
      </c>
      <c r="K154" s="30">
        <v>117735967.05</v>
      </c>
      <c r="L154" s="23">
        <v>5351.35</v>
      </c>
      <c r="M154" s="21">
        <v>389.5</v>
      </c>
      <c r="N154" s="30">
        <v>20508.46</v>
      </c>
      <c r="O154" s="19">
        <v>0.84909999999999997</v>
      </c>
      <c r="P154" s="22">
        <v>1.1200000000000001</v>
      </c>
      <c r="Q154" s="69">
        <v>1.4800000000000001E-2</v>
      </c>
      <c r="R154" s="30">
        <v>87919799</v>
      </c>
      <c r="S154" s="30">
        <v>15314.77</v>
      </c>
      <c r="T154" s="22">
        <v>0</v>
      </c>
      <c r="U154" s="22">
        <v>1.1200000000000001</v>
      </c>
      <c r="V154" s="30">
        <v>2289265.71</v>
      </c>
      <c r="W154" s="30">
        <v>4595945610</v>
      </c>
      <c r="X154" s="30">
        <v>2326873227</v>
      </c>
      <c r="Y154" s="30">
        <v>117938661.65000001</v>
      </c>
      <c r="Z154" s="30">
        <v>100127196.40000001</v>
      </c>
      <c r="AA154" s="30">
        <v>0</v>
      </c>
      <c r="AB154" s="30">
        <v>347133.23</v>
      </c>
      <c r="AC154" s="30">
        <v>202694.6</v>
      </c>
      <c r="AD154" s="30">
        <v>105771602.93000001</v>
      </c>
    </row>
    <row r="155" spans="1:30" x14ac:dyDescent="0.2">
      <c r="A155" s="26">
        <v>124156703</v>
      </c>
      <c r="B155" s="27" t="s">
        <v>539</v>
      </c>
      <c r="C155" s="27" t="s">
        <v>532</v>
      </c>
      <c r="D155" s="31">
        <v>105185</v>
      </c>
      <c r="E155" s="46">
        <v>8677</v>
      </c>
      <c r="F155" s="80">
        <v>3</v>
      </c>
      <c r="G155" s="30">
        <v>50323761.719999999</v>
      </c>
      <c r="H155" s="34">
        <v>1.66E-2</v>
      </c>
      <c r="I155" s="20">
        <v>55.14</v>
      </c>
      <c r="J155" s="22">
        <v>1.17</v>
      </c>
      <c r="K155" s="30">
        <v>83368312.989999995</v>
      </c>
      <c r="L155" s="23">
        <v>3738.4059999999999</v>
      </c>
      <c r="M155" s="21">
        <v>870.96600000000001</v>
      </c>
      <c r="N155" s="30">
        <v>18086.7</v>
      </c>
      <c r="O155" s="19">
        <v>0.9627</v>
      </c>
      <c r="P155" s="22">
        <v>1.1299999999999999</v>
      </c>
      <c r="Q155" s="69">
        <v>1.66E-2</v>
      </c>
      <c r="R155" s="30">
        <v>38616424</v>
      </c>
      <c r="S155" s="30">
        <v>8377.81</v>
      </c>
      <c r="T155" s="22">
        <v>0.11</v>
      </c>
      <c r="U155" s="22">
        <v>1.24</v>
      </c>
      <c r="V155" s="30">
        <v>2366017.04</v>
      </c>
      <c r="W155" s="30">
        <v>2271593558</v>
      </c>
      <c r="X155" s="30">
        <v>769069740</v>
      </c>
      <c r="Y155" s="30">
        <v>83368312.989999995</v>
      </c>
      <c r="Z155" s="30">
        <v>47867801.670000002</v>
      </c>
      <c r="AA155" s="30">
        <v>0</v>
      </c>
      <c r="AB155" s="30">
        <v>89943.01</v>
      </c>
      <c r="AC155" s="30">
        <v>0</v>
      </c>
      <c r="AD155" s="30">
        <v>69806213.099999994</v>
      </c>
    </row>
    <row r="156" spans="1:30" x14ac:dyDescent="0.2">
      <c r="A156" s="26">
        <v>124157203</v>
      </c>
      <c r="B156" s="27" t="s">
        <v>540</v>
      </c>
      <c r="C156" s="27" t="s">
        <v>532</v>
      </c>
      <c r="D156" s="31">
        <v>116999</v>
      </c>
      <c r="E156" s="46">
        <v>15141</v>
      </c>
      <c r="F156" s="80">
        <v>3</v>
      </c>
      <c r="G156" s="30">
        <v>92683725.739999995</v>
      </c>
      <c r="H156" s="34">
        <v>1.3100000000000001E-2</v>
      </c>
      <c r="I156" s="20">
        <v>52.32</v>
      </c>
      <c r="J156" s="22">
        <v>1.1100000000000001</v>
      </c>
      <c r="K156" s="30">
        <v>100783600.16</v>
      </c>
      <c r="L156" s="23">
        <v>4362.6270000000004</v>
      </c>
      <c r="M156" s="21">
        <v>611.12099999999998</v>
      </c>
      <c r="N156" s="30">
        <v>20263.11</v>
      </c>
      <c r="O156" s="19">
        <v>0.85929999999999995</v>
      </c>
      <c r="P156" s="22">
        <v>0.95</v>
      </c>
      <c r="Q156" s="69">
        <v>1.3100000000000001E-2</v>
      </c>
      <c r="R156" s="30">
        <v>89841937</v>
      </c>
      <c r="S156" s="30">
        <v>18063.23</v>
      </c>
      <c r="T156" s="22">
        <v>0</v>
      </c>
      <c r="U156" s="22">
        <v>0.95</v>
      </c>
      <c r="V156" s="30">
        <v>2056714.24</v>
      </c>
      <c r="W156" s="30">
        <v>4718668112</v>
      </c>
      <c r="X156" s="30">
        <v>2355500189</v>
      </c>
      <c r="Y156" s="30">
        <v>100788400.16</v>
      </c>
      <c r="Z156" s="30">
        <v>90397159.829999998</v>
      </c>
      <c r="AA156" s="30">
        <v>0</v>
      </c>
      <c r="AB156" s="30">
        <v>229851.67</v>
      </c>
      <c r="AC156" s="30">
        <v>4800</v>
      </c>
      <c r="AD156" s="30">
        <v>87920987.25</v>
      </c>
    </row>
    <row r="157" spans="1:30" x14ac:dyDescent="0.2">
      <c r="A157" s="26">
        <v>124157802</v>
      </c>
      <c r="B157" s="27" t="s">
        <v>541</v>
      </c>
      <c r="C157" s="27" t="s">
        <v>532</v>
      </c>
      <c r="D157" s="31">
        <v>169975</v>
      </c>
      <c r="E157" s="46">
        <v>16169</v>
      </c>
      <c r="F157" s="80">
        <v>3</v>
      </c>
      <c r="G157" s="30">
        <v>149271694.27000001</v>
      </c>
      <c r="H157" s="34">
        <v>9.5999999999999992E-3</v>
      </c>
      <c r="I157" s="20">
        <v>54.31</v>
      </c>
      <c r="J157" s="22">
        <v>1.1499999999999999</v>
      </c>
      <c r="K157" s="30">
        <v>168621975.12</v>
      </c>
      <c r="L157" s="23">
        <v>6201.2839999999997</v>
      </c>
      <c r="M157" s="21">
        <v>441.41</v>
      </c>
      <c r="N157" s="30">
        <v>25384.58</v>
      </c>
      <c r="O157" s="19">
        <v>0.68600000000000005</v>
      </c>
      <c r="P157" s="22">
        <v>0.79</v>
      </c>
      <c r="Q157" s="69">
        <v>9.5999999999999992E-3</v>
      </c>
      <c r="R157" s="30">
        <v>197637818</v>
      </c>
      <c r="S157" s="30">
        <v>29752.66</v>
      </c>
      <c r="T157" s="22">
        <v>0</v>
      </c>
      <c r="U157" s="22">
        <v>0.79</v>
      </c>
      <c r="V157" s="30">
        <v>3294868.02</v>
      </c>
      <c r="W157" s="30">
        <v>10763348109</v>
      </c>
      <c r="X157" s="30">
        <v>4798684771</v>
      </c>
      <c r="Y157" s="30">
        <v>168621975.12</v>
      </c>
      <c r="Z157" s="30">
        <v>145521010.77000001</v>
      </c>
      <c r="AA157" s="30">
        <v>0</v>
      </c>
      <c r="AB157" s="30">
        <v>455815.48</v>
      </c>
      <c r="AC157" s="30">
        <v>0</v>
      </c>
      <c r="AD157" s="30">
        <v>144088209.13</v>
      </c>
    </row>
    <row r="158" spans="1:30" x14ac:dyDescent="0.2">
      <c r="A158" s="26">
        <v>124158503</v>
      </c>
      <c r="B158" s="27" t="s">
        <v>542</v>
      </c>
      <c r="C158" s="27" t="s">
        <v>532</v>
      </c>
      <c r="D158" s="31">
        <v>163195</v>
      </c>
      <c r="E158" s="46">
        <v>8417</v>
      </c>
      <c r="F158" s="80">
        <v>3</v>
      </c>
      <c r="G158" s="30">
        <v>83134183.159999996</v>
      </c>
      <c r="H158" s="34">
        <v>1.18E-2</v>
      </c>
      <c r="I158" s="20">
        <v>60.52</v>
      </c>
      <c r="J158" s="22">
        <v>1.28</v>
      </c>
      <c r="K158" s="30">
        <v>95750314.849999994</v>
      </c>
      <c r="L158" s="23">
        <v>3639.0619999999999</v>
      </c>
      <c r="M158" s="21">
        <v>65.59</v>
      </c>
      <c r="N158" s="30">
        <v>25845.97</v>
      </c>
      <c r="O158" s="19">
        <v>0.67369999999999997</v>
      </c>
      <c r="P158" s="22">
        <v>0.86</v>
      </c>
      <c r="Q158" s="69">
        <v>1.18E-2</v>
      </c>
      <c r="R158" s="30">
        <v>89660793</v>
      </c>
      <c r="S158" s="30">
        <v>24202.22</v>
      </c>
      <c r="T158" s="22">
        <v>0</v>
      </c>
      <c r="U158" s="22">
        <v>0.86</v>
      </c>
      <c r="V158" s="30">
        <v>2272382.75</v>
      </c>
      <c r="W158" s="30">
        <v>4767986353</v>
      </c>
      <c r="X158" s="30">
        <v>2291918597</v>
      </c>
      <c r="Y158" s="30">
        <v>95751166.480000004</v>
      </c>
      <c r="Z158" s="30">
        <v>80814523.75</v>
      </c>
      <c r="AA158" s="30">
        <v>0</v>
      </c>
      <c r="AB158" s="30">
        <v>47276.66</v>
      </c>
      <c r="AC158" s="30">
        <v>851.63</v>
      </c>
      <c r="AD158" s="30">
        <v>84554974.700000003</v>
      </c>
    </row>
    <row r="159" spans="1:30" x14ac:dyDescent="0.2">
      <c r="A159" s="26">
        <v>124159002</v>
      </c>
      <c r="B159" s="27" t="s">
        <v>543</v>
      </c>
      <c r="C159" s="27" t="s">
        <v>532</v>
      </c>
      <c r="D159" s="31">
        <v>122027</v>
      </c>
      <c r="E159" s="46">
        <v>44237</v>
      </c>
      <c r="F159" s="80">
        <v>3</v>
      </c>
      <c r="G159" s="30">
        <v>240335176.35000002</v>
      </c>
      <c r="H159" s="34">
        <v>9.4999999999999998E-3</v>
      </c>
      <c r="I159" s="20">
        <v>44.52</v>
      </c>
      <c r="J159" s="22">
        <v>0.94</v>
      </c>
      <c r="K159" s="30">
        <v>272122184.19999999</v>
      </c>
      <c r="L159" s="23">
        <v>12485.991</v>
      </c>
      <c r="M159" s="21">
        <v>1113.145</v>
      </c>
      <c r="N159" s="30">
        <v>20010.259999999998</v>
      </c>
      <c r="O159" s="19">
        <v>0.87019999999999997</v>
      </c>
      <c r="P159" s="22">
        <v>0.82</v>
      </c>
      <c r="Q159" s="69">
        <v>9.4999999999999998E-3</v>
      </c>
      <c r="R159" s="30">
        <v>319874348</v>
      </c>
      <c r="S159" s="30">
        <v>23521.67</v>
      </c>
      <c r="T159" s="22">
        <v>0</v>
      </c>
      <c r="U159" s="22">
        <v>0.82</v>
      </c>
      <c r="V159" s="30">
        <v>5411604.0800000001</v>
      </c>
      <c r="W159" s="30">
        <v>18221174974</v>
      </c>
      <c r="X159" s="30">
        <v>6965781559</v>
      </c>
      <c r="Y159" s="30">
        <v>272182291.99000001</v>
      </c>
      <c r="Z159" s="30">
        <v>234834054.97</v>
      </c>
      <c r="AA159" s="30">
        <v>0</v>
      </c>
      <c r="AB159" s="30">
        <v>89517.3</v>
      </c>
      <c r="AC159" s="30">
        <v>60107.79</v>
      </c>
      <c r="AD159" s="30">
        <v>231614402.78999999</v>
      </c>
    </row>
    <row r="160" spans="1:30" x14ac:dyDescent="0.2">
      <c r="A160" s="26">
        <v>106160303</v>
      </c>
      <c r="B160" s="27" t="s">
        <v>158</v>
      </c>
      <c r="C160" s="27" t="s">
        <v>159</v>
      </c>
      <c r="D160" s="31">
        <v>64858</v>
      </c>
      <c r="E160" s="46">
        <v>2221</v>
      </c>
      <c r="F160" s="80">
        <v>6</v>
      </c>
      <c r="G160" s="30">
        <v>5082033.3499999996</v>
      </c>
      <c r="H160" s="34">
        <v>9.7999999999999997E-3</v>
      </c>
      <c r="I160" s="20">
        <v>35.28</v>
      </c>
      <c r="J160" s="22">
        <v>0.75</v>
      </c>
      <c r="K160" s="30">
        <v>17000453.640000001</v>
      </c>
      <c r="L160" s="23">
        <v>615.52</v>
      </c>
      <c r="M160" s="21">
        <v>200.66800000000001</v>
      </c>
      <c r="N160" s="30">
        <v>20829.09</v>
      </c>
      <c r="O160" s="19">
        <v>0.83599999999999997</v>
      </c>
      <c r="P160" s="22">
        <v>0.63</v>
      </c>
      <c r="Q160" s="69">
        <v>9.7999999999999997E-3</v>
      </c>
      <c r="R160" s="30">
        <v>6615923</v>
      </c>
      <c r="S160" s="30">
        <v>8105.88</v>
      </c>
      <c r="T160" s="22">
        <v>0.13</v>
      </c>
      <c r="U160" s="22">
        <v>0.76</v>
      </c>
      <c r="V160" s="30">
        <v>415012.6</v>
      </c>
      <c r="W160" s="30">
        <v>378538028</v>
      </c>
      <c r="X160" s="30">
        <v>142400829</v>
      </c>
      <c r="Y160" s="30">
        <v>18159589.75</v>
      </c>
      <c r="Z160" s="30">
        <v>4656096.63</v>
      </c>
      <c r="AA160" s="30">
        <v>0</v>
      </c>
      <c r="AB160" s="30">
        <v>10924.12</v>
      </c>
      <c r="AC160" s="30">
        <v>1159136.1100000001</v>
      </c>
      <c r="AD160" s="30">
        <v>15569653.380000001</v>
      </c>
    </row>
    <row r="161" spans="1:30" x14ac:dyDescent="0.2">
      <c r="A161" s="26">
        <v>106161203</v>
      </c>
      <c r="B161" s="27" t="s">
        <v>160</v>
      </c>
      <c r="C161" s="27" t="s">
        <v>159</v>
      </c>
      <c r="D161" s="31">
        <v>56620</v>
      </c>
      <c r="E161" s="46">
        <v>3007</v>
      </c>
      <c r="F161" s="80">
        <v>6</v>
      </c>
      <c r="G161" s="30">
        <v>8338843.8899999997</v>
      </c>
      <c r="H161" s="34">
        <v>1.6299999999999999E-2</v>
      </c>
      <c r="I161" s="20">
        <v>48.98</v>
      </c>
      <c r="J161" s="22">
        <v>1.04</v>
      </c>
      <c r="K161" s="30">
        <v>15989337.689999999</v>
      </c>
      <c r="L161" s="23">
        <v>837.12800000000004</v>
      </c>
      <c r="M161" s="21">
        <v>189.33199999999999</v>
      </c>
      <c r="N161" s="30">
        <v>15577.17</v>
      </c>
      <c r="O161" s="19">
        <v>1.1177999999999999</v>
      </c>
      <c r="P161" s="22">
        <v>1.04</v>
      </c>
      <c r="Q161" s="69">
        <v>1.6299999999999999E-2</v>
      </c>
      <c r="R161" s="30">
        <v>6516124</v>
      </c>
      <c r="S161" s="30">
        <v>6348.15</v>
      </c>
      <c r="T161" s="22">
        <v>0.32</v>
      </c>
      <c r="U161" s="22">
        <v>1.36</v>
      </c>
      <c r="V161" s="30">
        <v>319022.46000000002</v>
      </c>
      <c r="W161" s="30">
        <v>315413033</v>
      </c>
      <c r="X161" s="30">
        <v>197667591</v>
      </c>
      <c r="Y161" s="30">
        <v>16338214.57</v>
      </c>
      <c r="Z161" s="30">
        <v>7989584.6600000001</v>
      </c>
      <c r="AA161" s="30">
        <v>0</v>
      </c>
      <c r="AB161" s="30">
        <v>30236.77</v>
      </c>
      <c r="AC161" s="30">
        <v>348876.88</v>
      </c>
      <c r="AD161" s="30">
        <v>14078353.529999999</v>
      </c>
    </row>
    <row r="162" spans="1:30" x14ac:dyDescent="0.2">
      <c r="A162" s="26">
        <v>106161703</v>
      </c>
      <c r="B162" s="27" t="s">
        <v>161</v>
      </c>
      <c r="C162" s="27" t="s">
        <v>159</v>
      </c>
      <c r="D162" s="31">
        <v>60204</v>
      </c>
      <c r="E162" s="46">
        <v>3142</v>
      </c>
      <c r="F162" s="80">
        <v>6</v>
      </c>
      <c r="G162" s="30">
        <v>6055677.7999999998</v>
      </c>
      <c r="H162" s="34">
        <v>1.2999999999999999E-2</v>
      </c>
      <c r="I162" s="20">
        <v>32.01</v>
      </c>
      <c r="J162" s="22">
        <v>0.68</v>
      </c>
      <c r="K162" s="30">
        <v>16476859.810000001</v>
      </c>
      <c r="L162" s="23">
        <v>819.68799999999999</v>
      </c>
      <c r="M162" s="21">
        <v>223.62</v>
      </c>
      <c r="N162" s="30">
        <v>15792.9</v>
      </c>
      <c r="O162" s="19">
        <v>1.1026</v>
      </c>
      <c r="P162" s="22">
        <v>0.68</v>
      </c>
      <c r="Q162" s="69">
        <v>1.2999999999999999E-2</v>
      </c>
      <c r="R162" s="30">
        <v>5910467</v>
      </c>
      <c r="S162" s="30">
        <v>5665.12</v>
      </c>
      <c r="T162" s="22">
        <v>0.4</v>
      </c>
      <c r="U162" s="22">
        <v>1.08</v>
      </c>
      <c r="V162" s="30">
        <v>500589.81</v>
      </c>
      <c r="W162" s="30">
        <v>298979757</v>
      </c>
      <c r="X162" s="30">
        <v>166411361</v>
      </c>
      <c r="Y162" s="30">
        <v>16490547.800000001</v>
      </c>
      <c r="Z162" s="30">
        <v>5523750.2300000004</v>
      </c>
      <c r="AA162" s="30">
        <v>0</v>
      </c>
      <c r="AB162" s="30">
        <v>31337.759999999998</v>
      </c>
      <c r="AC162" s="30">
        <v>13687.99</v>
      </c>
      <c r="AD162" s="30">
        <v>15835559.880000001</v>
      </c>
    </row>
    <row r="163" spans="1:30" x14ac:dyDescent="0.2">
      <c r="A163" s="26">
        <v>106166503</v>
      </c>
      <c r="B163" s="27" t="s">
        <v>162</v>
      </c>
      <c r="C163" s="27" t="s">
        <v>159</v>
      </c>
      <c r="D163" s="31">
        <v>58723</v>
      </c>
      <c r="E163" s="46">
        <v>2836</v>
      </c>
      <c r="F163" s="80">
        <v>6</v>
      </c>
      <c r="G163" s="30">
        <v>6121509.6699999999</v>
      </c>
      <c r="H163" s="34">
        <v>1.2999999999999999E-2</v>
      </c>
      <c r="I163" s="20">
        <v>36.76</v>
      </c>
      <c r="J163" s="22">
        <v>0.78</v>
      </c>
      <c r="K163" s="30">
        <v>17850511.48</v>
      </c>
      <c r="L163" s="23">
        <v>843.89800000000002</v>
      </c>
      <c r="M163" s="21">
        <v>237.41200000000001</v>
      </c>
      <c r="N163" s="30">
        <v>16508.23</v>
      </c>
      <c r="O163" s="19">
        <v>1.0548</v>
      </c>
      <c r="P163" s="22">
        <v>0.78</v>
      </c>
      <c r="Q163" s="69">
        <v>1.2999999999999999E-2</v>
      </c>
      <c r="R163" s="30">
        <v>5969452</v>
      </c>
      <c r="S163" s="30">
        <v>5520.57</v>
      </c>
      <c r="T163" s="22">
        <v>0.41</v>
      </c>
      <c r="U163" s="22">
        <v>1.19</v>
      </c>
      <c r="V163" s="30">
        <v>418758.43</v>
      </c>
      <c r="W163" s="30">
        <v>288019309</v>
      </c>
      <c r="X163" s="30">
        <v>182016253</v>
      </c>
      <c r="Y163" s="30">
        <v>17885062.289999999</v>
      </c>
      <c r="Z163" s="30">
        <v>5669595.8700000001</v>
      </c>
      <c r="AA163" s="30">
        <v>0</v>
      </c>
      <c r="AB163" s="30">
        <v>33155.370000000003</v>
      </c>
      <c r="AC163" s="30">
        <v>34550.81</v>
      </c>
      <c r="AD163" s="30">
        <v>17213491.91</v>
      </c>
    </row>
    <row r="164" spans="1:30" x14ac:dyDescent="0.2">
      <c r="A164" s="26">
        <v>106167504</v>
      </c>
      <c r="B164" s="27" t="s">
        <v>163</v>
      </c>
      <c r="C164" s="27" t="s">
        <v>159</v>
      </c>
      <c r="D164" s="31">
        <v>72987</v>
      </c>
      <c r="E164" s="46">
        <v>1923</v>
      </c>
      <c r="F164" s="80">
        <v>6</v>
      </c>
      <c r="G164" s="30">
        <v>4281602.1099999994</v>
      </c>
      <c r="H164" s="34">
        <v>1.11E-2</v>
      </c>
      <c r="I164" s="20">
        <v>30.51</v>
      </c>
      <c r="J164" s="22">
        <v>0.65</v>
      </c>
      <c r="K164" s="30">
        <v>11071305.060000001</v>
      </c>
      <c r="L164" s="23">
        <v>585.79399999999998</v>
      </c>
      <c r="M164" s="21">
        <v>152.57499999999999</v>
      </c>
      <c r="N164" s="30">
        <v>14994.27</v>
      </c>
      <c r="O164" s="19">
        <v>1.1613</v>
      </c>
      <c r="P164" s="22">
        <v>0.65</v>
      </c>
      <c r="Q164" s="69">
        <v>1.11E-2</v>
      </c>
      <c r="R164" s="30">
        <v>4901598</v>
      </c>
      <c r="S164" s="30">
        <v>6638.41</v>
      </c>
      <c r="T164" s="22">
        <v>0.28999999999999998</v>
      </c>
      <c r="U164" s="22">
        <v>0.94</v>
      </c>
      <c r="V164" s="30">
        <v>205120.25</v>
      </c>
      <c r="W164" s="30">
        <v>263825129</v>
      </c>
      <c r="X164" s="30">
        <v>122127453</v>
      </c>
      <c r="Y164" s="30">
        <v>11153601.369999999</v>
      </c>
      <c r="Z164" s="30">
        <v>4053493.78</v>
      </c>
      <c r="AA164" s="30">
        <v>0</v>
      </c>
      <c r="AB164" s="30">
        <v>22988.080000000002</v>
      </c>
      <c r="AC164" s="30">
        <v>82296.31</v>
      </c>
      <c r="AD164" s="30">
        <v>10005128.67</v>
      </c>
    </row>
    <row r="165" spans="1:30" x14ac:dyDescent="0.2">
      <c r="A165" s="26">
        <v>106168003</v>
      </c>
      <c r="B165" s="27" t="s">
        <v>164</v>
      </c>
      <c r="C165" s="27" t="s">
        <v>159</v>
      </c>
      <c r="D165" s="31">
        <v>55498</v>
      </c>
      <c r="E165" s="46">
        <v>3178</v>
      </c>
      <c r="F165" s="80">
        <v>6</v>
      </c>
      <c r="G165" s="30">
        <v>5306715.95</v>
      </c>
      <c r="H165" s="34">
        <v>1.0800000000000001E-2</v>
      </c>
      <c r="I165" s="20">
        <v>30.09</v>
      </c>
      <c r="J165" s="22">
        <v>0.64</v>
      </c>
      <c r="K165" s="30">
        <v>20761040.640000001</v>
      </c>
      <c r="L165" s="23">
        <v>1037.9349999999999</v>
      </c>
      <c r="M165" s="21">
        <v>290.24700000000001</v>
      </c>
      <c r="N165" s="30">
        <v>15631.17</v>
      </c>
      <c r="O165" s="19">
        <v>1.1140000000000001</v>
      </c>
      <c r="P165" s="22">
        <v>0.64</v>
      </c>
      <c r="Q165" s="69">
        <v>1.0800000000000001E-2</v>
      </c>
      <c r="R165" s="30">
        <v>6247895</v>
      </c>
      <c r="S165" s="30">
        <v>4704.1000000000004</v>
      </c>
      <c r="T165" s="22">
        <v>0.5</v>
      </c>
      <c r="U165" s="22">
        <v>1.1399999999999999</v>
      </c>
      <c r="V165" s="30">
        <v>376306.02</v>
      </c>
      <c r="W165" s="30">
        <v>307323559</v>
      </c>
      <c r="X165" s="30">
        <v>184636680</v>
      </c>
      <c r="Y165" s="30">
        <v>20792140.609999999</v>
      </c>
      <c r="Z165" s="30">
        <v>4865352.29</v>
      </c>
      <c r="AA165" s="30">
        <v>0</v>
      </c>
      <c r="AB165" s="30">
        <v>65057.64</v>
      </c>
      <c r="AC165" s="30">
        <v>31099.97</v>
      </c>
      <c r="AD165" s="30">
        <v>19633727.890000001</v>
      </c>
    </row>
    <row r="166" spans="1:30" x14ac:dyDescent="0.2">
      <c r="A166" s="26">
        <v>106169003</v>
      </c>
      <c r="B166" s="27" t="s">
        <v>165</v>
      </c>
      <c r="C166" s="27" t="s">
        <v>159</v>
      </c>
      <c r="D166" s="31">
        <v>58924</v>
      </c>
      <c r="E166" s="46">
        <v>1705</v>
      </c>
      <c r="F166" s="80">
        <v>6</v>
      </c>
      <c r="G166" s="30">
        <v>2996002.93</v>
      </c>
      <c r="H166" s="34">
        <v>1.41E-2</v>
      </c>
      <c r="I166" s="20">
        <v>29.82</v>
      </c>
      <c r="J166" s="22">
        <v>0.63</v>
      </c>
      <c r="K166" s="30">
        <v>12855502.960000001</v>
      </c>
      <c r="L166" s="23">
        <v>559.84799999999996</v>
      </c>
      <c r="M166" s="21">
        <v>260.22699999999998</v>
      </c>
      <c r="N166" s="30">
        <v>15676.01</v>
      </c>
      <c r="O166" s="19">
        <v>1.1108</v>
      </c>
      <c r="P166" s="22">
        <v>0.63</v>
      </c>
      <c r="Q166" s="69">
        <v>1.41E-2</v>
      </c>
      <c r="R166" s="30">
        <v>2698322</v>
      </c>
      <c r="S166" s="30">
        <v>3290.34</v>
      </c>
      <c r="T166" s="22">
        <v>0.65</v>
      </c>
      <c r="U166" s="22">
        <v>1.28</v>
      </c>
      <c r="V166" s="30">
        <v>210841.75</v>
      </c>
      <c r="W166" s="30">
        <v>126546927</v>
      </c>
      <c r="X166" s="30">
        <v>85919386</v>
      </c>
      <c r="Y166" s="30">
        <v>12855502.960000001</v>
      </c>
      <c r="Z166" s="30">
        <v>2776101.19</v>
      </c>
      <c r="AA166" s="30">
        <v>0</v>
      </c>
      <c r="AB166" s="30">
        <v>9059.99</v>
      </c>
      <c r="AC166" s="30">
        <v>0</v>
      </c>
      <c r="AD166" s="30">
        <v>11771097.16</v>
      </c>
    </row>
    <row r="167" spans="1:30" x14ac:dyDescent="0.2">
      <c r="A167" s="26">
        <v>110171003</v>
      </c>
      <c r="B167" s="27" t="s">
        <v>260</v>
      </c>
      <c r="C167" s="27" t="s">
        <v>167</v>
      </c>
      <c r="D167" s="31">
        <v>55339</v>
      </c>
      <c r="E167" s="46">
        <v>7999</v>
      </c>
      <c r="F167" s="80">
        <v>6</v>
      </c>
      <c r="G167" s="30">
        <v>18352633.939999998</v>
      </c>
      <c r="H167" s="34">
        <v>1.2500000000000001E-2</v>
      </c>
      <c r="I167" s="20">
        <v>41.46</v>
      </c>
      <c r="J167" s="22">
        <v>0.88</v>
      </c>
      <c r="K167" s="30">
        <v>46418311.450000003</v>
      </c>
      <c r="L167" s="23">
        <v>2117.9319999999998</v>
      </c>
      <c r="M167" s="21">
        <v>439.24900000000002</v>
      </c>
      <c r="N167" s="30">
        <v>18152.14</v>
      </c>
      <c r="O167" s="19">
        <v>0.95930000000000004</v>
      </c>
      <c r="P167" s="22">
        <v>0.84</v>
      </c>
      <c r="Q167" s="69">
        <v>1.2500000000000001E-2</v>
      </c>
      <c r="R167" s="30">
        <v>18672585</v>
      </c>
      <c r="S167" s="30">
        <v>7302.02</v>
      </c>
      <c r="T167" s="22">
        <v>0.22</v>
      </c>
      <c r="U167" s="22">
        <v>1.06</v>
      </c>
      <c r="V167" s="30">
        <v>1303226.72</v>
      </c>
      <c r="W167" s="30">
        <v>1047166265</v>
      </c>
      <c r="X167" s="30">
        <v>423116030</v>
      </c>
      <c r="Y167" s="30">
        <v>46528102.359999999</v>
      </c>
      <c r="Z167" s="30">
        <v>17020287.789999999</v>
      </c>
      <c r="AA167" s="30">
        <v>0</v>
      </c>
      <c r="AB167" s="30">
        <v>29119.43</v>
      </c>
      <c r="AC167" s="30">
        <v>109790.91</v>
      </c>
      <c r="AD167" s="30">
        <v>39958058.850000001</v>
      </c>
    </row>
    <row r="168" spans="1:30" x14ac:dyDescent="0.2">
      <c r="A168" s="26">
        <v>110171803</v>
      </c>
      <c r="B168" s="27" t="s">
        <v>261</v>
      </c>
      <c r="C168" s="27" t="s">
        <v>167</v>
      </c>
      <c r="D168" s="31">
        <v>58479</v>
      </c>
      <c r="E168" s="46">
        <v>3051</v>
      </c>
      <c r="F168" s="80">
        <v>6</v>
      </c>
      <c r="G168" s="30">
        <v>5378845.9199999999</v>
      </c>
      <c r="H168" s="34">
        <v>1.06E-2</v>
      </c>
      <c r="I168" s="20">
        <v>30.15</v>
      </c>
      <c r="J168" s="22">
        <v>0.64</v>
      </c>
      <c r="K168" s="30">
        <v>20232236.550000001</v>
      </c>
      <c r="L168" s="23">
        <v>1000.94</v>
      </c>
      <c r="M168" s="21">
        <v>289.14299999999997</v>
      </c>
      <c r="N168" s="30">
        <v>15682.9</v>
      </c>
      <c r="O168" s="19">
        <v>1.1103000000000001</v>
      </c>
      <c r="P168" s="22">
        <v>0.64</v>
      </c>
      <c r="Q168" s="69">
        <v>1.06E-2</v>
      </c>
      <c r="R168" s="30">
        <v>6437777</v>
      </c>
      <c r="S168" s="30">
        <v>4990.2</v>
      </c>
      <c r="T168" s="22">
        <v>0.47</v>
      </c>
      <c r="U168" s="22">
        <v>1.1100000000000001</v>
      </c>
      <c r="V168" s="30">
        <v>523946.02</v>
      </c>
      <c r="W168" s="30">
        <v>329635147</v>
      </c>
      <c r="X168" s="30">
        <v>177276440</v>
      </c>
      <c r="Y168" s="30">
        <v>20232236.550000001</v>
      </c>
      <c r="Z168" s="30">
        <v>4807867.1500000004</v>
      </c>
      <c r="AA168" s="30">
        <v>0</v>
      </c>
      <c r="AB168" s="30">
        <v>47032.75</v>
      </c>
      <c r="AC168" s="30">
        <v>0</v>
      </c>
      <c r="AD168" s="30">
        <v>18409347.66</v>
      </c>
    </row>
    <row r="169" spans="1:30" x14ac:dyDescent="0.2">
      <c r="A169" s="26">
        <v>106172003</v>
      </c>
      <c r="B169" s="27" t="s">
        <v>166</v>
      </c>
      <c r="C169" s="27" t="s">
        <v>167</v>
      </c>
      <c r="D169" s="31">
        <v>62816</v>
      </c>
      <c r="E169" s="46">
        <v>12997</v>
      </c>
      <c r="F169" s="80">
        <v>6</v>
      </c>
      <c r="G169" s="30">
        <v>28277094.259999998</v>
      </c>
      <c r="H169" s="34">
        <v>1.0800000000000001E-2</v>
      </c>
      <c r="I169" s="20">
        <v>34.64</v>
      </c>
      <c r="J169" s="22">
        <v>0.73</v>
      </c>
      <c r="K169" s="30">
        <v>66241443.960000001</v>
      </c>
      <c r="L169" s="23">
        <v>3537.018</v>
      </c>
      <c r="M169" s="21">
        <v>647.90300000000002</v>
      </c>
      <c r="N169" s="30">
        <v>15828.6</v>
      </c>
      <c r="O169" s="19">
        <v>1.1001000000000001</v>
      </c>
      <c r="P169" s="22">
        <v>0.73</v>
      </c>
      <c r="Q169" s="69">
        <v>1.0800000000000001E-2</v>
      </c>
      <c r="R169" s="30">
        <v>33233696</v>
      </c>
      <c r="S169" s="30">
        <v>7941.3</v>
      </c>
      <c r="T169" s="22">
        <v>0.15</v>
      </c>
      <c r="U169" s="22">
        <v>0.88</v>
      </c>
      <c r="V169" s="30">
        <v>2822968.97</v>
      </c>
      <c r="W169" s="30">
        <v>1810175868</v>
      </c>
      <c r="X169" s="30">
        <v>806650559</v>
      </c>
      <c r="Y169" s="30">
        <v>66733328.890000001</v>
      </c>
      <c r="Z169" s="30">
        <v>25408182.050000001</v>
      </c>
      <c r="AA169" s="30">
        <v>0</v>
      </c>
      <c r="AB169" s="30">
        <v>45943.24</v>
      </c>
      <c r="AC169" s="30">
        <v>491884.93</v>
      </c>
      <c r="AD169" s="30">
        <v>58285093.920000002</v>
      </c>
    </row>
    <row r="170" spans="1:30" x14ac:dyDescent="0.2">
      <c r="A170" s="26">
        <v>110173003</v>
      </c>
      <c r="B170" s="27" t="s">
        <v>262</v>
      </c>
      <c r="C170" s="27" t="s">
        <v>167</v>
      </c>
      <c r="D170" s="31">
        <v>57084</v>
      </c>
      <c r="E170" s="46">
        <v>2032</v>
      </c>
      <c r="F170" s="80">
        <v>6</v>
      </c>
      <c r="G170" s="30">
        <v>4545633.8899999997</v>
      </c>
      <c r="H170" s="34">
        <v>1.35E-2</v>
      </c>
      <c r="I170" s="20">
        <v>39.19</v>
      </c>
      <c r="J170" s="22">
        <v>0.83</v>
      </c>
      <c r="K170" s="30">
        <v>16244720.07</v>
      </c>
      <c r="L170" s="23">
        <v>686.67100000000005</v>
      </c>
      <c r="M170" s="21">
        <v>193.67</v>
      </c>
      <c r="N170" s="30">
        <v>18452.759999999998</v>
      </c>
      <c r="O170" s="19">
        <v>0.94359999999999999</v>
      </c>
      <c r="P170" s="22">
        <v>0.78</v>
      </c>
      <c r="Q170" s="69">
        <v>1.35E-2</v>
      </c>
      <c r="R170" s="30">
        <v>4288946</v>
      </c>
      <c r="S170" s="30">
        <v>4871.91</v>
      </c>
      <c r="T170" s="22">
        <v>0.48</v>
      </c>
      <c r="U170" s="22">
        <v>1.26</v>
      </c>
      <c r="V170" s="30">
        <v>460126.18</v>
      </c>
      <c r="W170" s="30">
        <v>226675522</v>
      </c>
      <c r="X170" s="30">
        <v>111036756</v>
      </c>
      <c r="Y170" s="30">
        <v>16244720.07</v>
      </c>
      <c r="Z170" s="30">
        <v>4080202.66</v>
      </c>
      <c r="AA170" s="30">
        <v>0</v>
      </c>
      <c r="AB170" s="30">
        <v>5305.05</v>
      </c>
      <c r="AC170" s="30">
        <v>0</v>
      </c>
      <c r="AD170" s="30">
        <v>13400585.310000001</v>
      </c>
    </row>
    <row r="171" spans="1:30" x14ac:dyDescent="0.2">
      <c r="A171" s="26">
        <v>110173504</v>
      </c>
      <c r="B171" s="27" t="s">
        <v>263</v>
      </c>
      <c r="C171" s="27" t="s">
        <v>167</v>
      </c>
      <c r="D171" s="31">
        <v>57100</v>
      </c>
      <c r="E171" s="46">
        <v>889</v>
      </c>
      <c r="F171" s="80">
        <v>6</v>
      </c>
      <c r="G171" s="30">
        <v>1448205.7200000002</v>
      </c>
      <c r="H171" s="34">
        <v>9.5999999999999992E-3</v>
      </c>
      <c r="I171" s="20">
        <v>28.53</v>
      </c>
      <c r="J171" s="22">
        <v>0.6</v>
      </c>
      <c r="K171" s="30">
        <v>5941160.7199999997</v>
      </c>
      <c r="L171" s="23">
        <v>241.91200000000001</v>
      </c>
      <c r="M171" s="21">
        <v>99.075000000000003</v>
      </c>
      <c r="N171" s="30">
        <v>17423.419999999998</v>
      </c>
      <c r="O171" s="19">
        <v>0.99939999999999996</v>
      </c>
      <c r="P171" s="22">
        <v>0.6</v>
      </c>
      <c r="Q171" s="69">
        <v>9.5999999999999992E-3</v>
      </c>
      <c r="R171" s="30">
        <v>1910918</v>
      </c>
      <c r="S171" s="30">
        <v>5604.08</v>
      </c>
      <c r="T171" s="22">
        <v>0.4</v>
      </c>
      <c r="U171" s="22">
        <v>1</v>
      </c>
      <c r="V171" s="30">
        <v>120402.59</v>
      </c>
      <c r="W171" s="30">
        <v>100315372</v>
      </c>
      <c r="X171" s="30">
        <v>50150634</v>
      </c>
      <c r="Y171" s="30">
        <v>5941160.7199999997</v>
      </c>
      <c r="Z171" s="30">
        <v>1326161.79</v>
      </c>
      <c r="AA171" s="30">
        <v>0</v>
      </c>
      <c r="AB171" s="30">
        <v>1641.34</v>
      </c>
      <c r="AC171" s="30">
        <v>0</v>
      </c>
      <c r="AD171" s="30">
        <v>5785976.6200000001</v>
      </c>
    </row>
    <row r="172" spans="1:30" x14ac:dyDescent="0.2">
      <c r="A172" s="26">
        <v>110175003</v>
      </c>
      <c r="B172" s="27" t="s">
        <v>264</v>
      </c>
      <c r="C172" s="27" t="s">
        <v>167</v>
      </c>
      <c r="D172" s="31">
        <v>61674</v>
      </c>
      <c r="E172" s="46">
        <v>2666</v>
      </c>
      <c r="F172" s="80">
        <v>6</v>
      </c>
      <c r="G172" s="30">
        <v>4467830.7</v>
      </c>
      <c r="H172" s="34">
        <v>1.03E-2</v>
      </c>
      <c r="I172" s="20">
        <v>27.17</v>
      </c>
      <c r="J172" s="22">
        <v>0.56999999999999995</v>
      </c>
      <c r="K172" s="30">
        <v>16951203.109999999</v>
      </c>
      <c r="L172" s="23">
        <v>795.7</v>
      </c>
      <c r="M172" s="21">
        <v>202.46299999999999</v>
      </c>
      <c r="N172" s="30">
        <v>16982.400000000001</v>
      </c>
      <c r="O172" s="19">
        <v>1.0253000000000001</v>
      </c>
      <c r="P172" s="22">
        <v>0.56999999999999995</v>
      </c>
      <c r="Q172" s="69">
        <v>1.03E-2</v>
      </c>
      <c r="R172" s="30">
        <v>5496069</v>
      </c>
      <c r="S172" s="30">
        <v>5506.18</v>
      </c>
      <c r="T172" s="22">
        <v>0.41</v>
      </c>
      <c r="U172" s="22">
        <v>0.98</v>
      </c>
      <c r="V172" s="30">
        <v>482626.64</v>
      </c>
      <c r="W172" s="30">
        <v>279305025</v>
      </c>
      <c r="X172" s="30">
        <v>153456330</v>
      </c>
      <c r="Y172" s="30">
        <v>16951203.109999999</v>
      </c>
      <c r="Z172" s="30">
        <v>3981386.06</v>
      </c>
      <c r="AA172" s="30">
        <v>0</v>
      </c>
      <c r="AB172" s="30">
        <v>3818</v>
      </c>
      <c r="AC172" s="30">
        <v>0</v>
      </c>
      <c r="AD172" s="30">
        <v>15753961.949999999</v>
      </c>
    </row>
    <row r="173" spans="1:30" x14ac:dyDescent="0.2">
      <c r="A173" s="26">
        <v>110177003</v>
      </c>
      <c r="B173" s="27" t="s">
        <v>265</v>
      </c>
      <c r="C173" s="27" t="s">
        <v>167</v>
      </c>
      <c r="D173" s="31">
        <v>57880</v>
      </c>
      <c r="E173" s="46">
        <v>5946</v>
      </c>
      <c r="F173" s="80">
        <v>6</v>
      </c>
      <c r="G173" s="30">
        <v>14157275.889999999</v>
      </c>
      <c r="H173" s="34">
        <v>1.4200000000000001E-2</v>
      </c>
      <c r="I173" s="20">
        <v>41.14</v>
      </c>
      <c r="J173" s="22">
        <v>0.87</v>
      </c>
      <c r="K173" s="30">
        <v>38719354.039999999</v>
      </c>
      <c r="L173" s="23">
        <v>1672.4159999999999</v>
      </c>
      <c r="M173" s="21">
        <v>440.69299999999998</v>
      </c>
      <c r="N173" s="30">
        <v>18323.41</v>
      </c>
      <c r="O173" s="19">
        <v>0.95030000000000003</v>
      </c>
      <c r="P173" s="22">
        <v>0.83</v>
      </c>
      <c r="Q173" s="69">
        <v>1.4200000000000001E-2</v>
      </c>
      <c r="R173" s="30">
        <v>12669543</v>
      </c>
      <c r="S173" s="30">
        <v>5995.69</v>
      </c>
      <c r="T173" s="22">
        <v>0.36</v>
      </c>
      <c r="U173" s="22">
        <v>1.19</v>
      </c>
      <c r="V173" s="30">
        <v>1183531.19</v>
      </c>
      <c r="W173" s="30">
        <v>654054432</v>
      </c>
      <c r="X173" s="30">
        <v>343547399</v>
      </c>
      <c r="Y173" s="30">
        <v>38719354.039999999</v>
      </c>
      <c r="Z173" s="30">
        <v>12947684.42</v>
      </c>
      <c r="AA173" s="30">
        <v>0</v>
      </c>
      <c r="AB173" s="30">
        <v>26060.28</v>
      </c>
      <c r="AC173" s="30">
        <v>0</v>
      </c>
      <c r="AD173" s="30">
        <v>32691219.199999999</v>
      </c>
    </row>
    <row r="174" spans="1:30" x14ac:dyDescent="0.2">
      <c r="A174" s="26">
        <v>110179003</v>
      </c>
      <c r="B174" s="27" t="s">
        <v>266</v>
      </c>
      <c r="C174" s="27" t="s">
        <v>167</v>
      </c>
      <c r="D174" s="31">
        <v>64473</v>
      </c>
      <c r="E174" s="46">
        <v>3077</v>
      </c>
      <c r="F174" s="80">
        <v>6</v>
      </c>
      <c r="G174" s="30">
        <v>6495887.6299999999</v>
      </c>
      <c r="H174" s="34">
        <v>1.2E-2</v>
      </c>
      <c r="I174" s="20">
        <v>32.74</v>
      </c>
      <c r="J174" s="22">
        <v>0.69</v>
      </c>
      <c r="K174" s="30">
        <v>20338952.670000002</v>
      </c>
      <c r="L174" s="23">
        <v>898.91</v>
      </c>
      <c r="M174" s="21">
        <v>258.10700000000003</v>
      </c>
      <c r="N174" s="30">
        <v>17578.78</v>
      </c>
      <c r="O174" s="19">
        <v>0.99060000000000004</v>
      </c>
      <c r="P174" s="22">
        <v>0.68</v>
      </c>
      <c r="Q174" s="69">
        <v>1.2E-2</v>
      </c>
      <c r="R174" s="30">
        <v>6851201</v>
      </c>
      <c r="S174" s="30">
        <v>5921.44</v>
      </c>
      <c r="T174" s="22">
        <v>0.37</v>
      </c>
      <c r="U174" s="22">
        <v>1.05</v>
      </c>
      <c r="V174" s="30">
        <v>422247.09</v>
      </c>
      <c r="W174" s="30">
        <v>367863396</v>
      </c>
      <c r="X174" s="30">
        <v>171601275</v>
      </c>
      <c r="Y174" s="30">
        <v>20344977.670000002</v>
      </c>
      <c r="Z174" s="30">
        <v>6040950.8899999997</v>
      </c>
      <c r="AA174" s="30">
        <v>0</v>
      </c>
      <c r="AB174" s="30">
        <v>32689.65</v>
      </c>
      <c r="AC174" s="30">
        <v>6025</v>
      </c>
      <c r="AD174" s="30">
        <v>18065383.940000001</v>
      </c>
    </row>
    <row r="175" spans="1:30" x14ac:dyDescent="0.2">
      <c r="A175" s="26">
        <v>110183602</v>
      </c>
      <c r="B175" s="27" t="s">
        <v>267</v>
      </c>
      <c r="C175" s="27" t="s">
        <v>268</v>
      </c>
      <c r="D175" s="31">
        <v>59284</v>
      </c>
      <c r="E175" s="46">
        <v>14499</v>
      </c>
      <c r="F175" s="80">
        <v>6</v>
      </c>
      <c r="G175" s="30">
        <v>41065257.800000004</v>
      </c>
      <c r="H175" s="34">
        <v>1.2200000000000001E-2</v>
      </c>
      <c r="I175" s="20">
        <v>47.77</v>
      </c>
      <c r="J175" s="22">
        <v>1.01</v>
      </c>
      <c r="K175" s="30">
        <v>90315319.120000005</v>
      </c>
      <c r="L175" s="23">
        <v>3921.8760000000002</v>
      </c>
      <c r="M175" s="21">
        <v>761.66099999999994</v>
      </c>
      <c r="N175" s="30">
        <v>19283.57</v>
      </c>
      <c r="O175" s="19">
        <v>0.90300000000000002</v>
      </c>
      <c r="P175" s="22">
        <v>0.91</v>
      </c>
      <c r="Q175" s="69">
        <v>1.2200000000000001E-2</v>
      </c>
      <c r="R175" s="30">
        <v>42821678</v>
      </c>
      <c r="S175" s="30">
        <v>9143.02</v>
      </c>
      <c r="T175" s="22">
        <v>0.02</v>
      </c>
      <c r="U175" s="22">
        <v>0.93</v>
      </c>
      <c r="V175" s="30">
        <v>3271705.46</v>
      </c>
      <c r="W175" s="30">
        <v>2512512353</v>
      </c>
      <c r="X175" s="30">
        <v>859273302</v>
      </c>
      <c r="Y175" s="30">
        <v>90346328.799999997</v>
      </c>
      <c r="Z175" s="30">
        <v>37576859.640000001</v>
      </c>
      <c r="AA175" s="30">
        <v>0</v>
      </c>
      <c r="AB175" s="30">
        <v>216692.7</v>
      </c>
      <c r="AC175" s="30">
        <v>31009.68</v>
      </c>
      <c r="AD175" s="30">
        <v>77055166.290000007</v>
      </c>
    </row>
    <row r="176" spans="1:30" x14ac:dyDescent="0.2">
      <c r="A176" s="26">
        <v>116191004</v>
      </c>
      <c r="B176" s="27" t="s">
        <v>380</v>
      </c>
      <c r="C176" s="27" t="s">
        <v>381</v>
      </c>
      <c r="D176" s="31">
        <v>66503</v>
      </c>
      <c r="E176" s="46">
        <v>2160</v>
      </c>
      <c r="F176" s="80">
        <v>6</v>
      </c>
      <c r="G176" s="30">
        <v>8305757.8399999999</v>
      </c>
      <c r="H176" s="34">
        <v>1.3899999999999999E-2</v>
      </c>
      <c r="I176" s="20">
        <v>57.82</v>
      </c>
      <c r="J176" s="22">
        <v>1.22</v>
      </c>
      <c r="K176" s="30">
        <v>15535529.710000001</v>
      </c>
      <c r="L176" s="23">
        <v>629.37599999999998</v>
      </c>
      <c r="M176" s="21">
        <v>169.71299999999999</v>
      </c>
      <c r="N176" s="30">
        <v>19441.55</v>
      </c>
      <c r="O176" s="19">
        <v>0.89559999999999995</v>
      </c>
      <c r="P176" s="22">
        <v>1.0900000000000001</v>
      </c>
      <c r="Q176" s="69">
        <v>1.3899999999999999E-2</v>
      </c>
      <c r="R176" s="30">
        <v>7599333</v>
      </c>
      <c r="S176" s="30">
        <v>9510</v>
      </c>
      <c r="T176" s="22">
        <v>0</v>
      </c>
      <c r="U176" s="22">
        <v>1.0900000000000001</v>
      </c>
      <c r="V176" s="30">
        <v>531369.61</v>
      </c>
      <c r="W176" s="30">
        <v>457555247</v>
      </c>
      <c r="X176" s="30">
        <v>140817433</v>
      </c>
      <c r="Y176" s="30">
        <v>15608069.960000001</v>
      </c>
      <c r="Z176" s="30">
        <v>7735437.8899999997</v>
      </c>
      <c r="AA176" s="30">
        <v>0</v>
      </c>
      <c r="AB176" s="30">
        <v>38950.339999999997</v>
      </c>
      <c r="AC176" s="30">
        <v>72540.25</v>
      </c>
      <c r="AD176" s="30">
        <v>13647599.16</v>
      </c>
    </row>
    <row r="177" spans="1:30" x14ac:dyDescent="0.2">
      <c r="A177" s="26">
        <v>116191103</v>
      </c>
      <c r="B177" s="27" t="s">
        <v>382</v>
      </c>
      <c r="C177" s="27" t="s">
        <v>381</v>
      </c>
      <c r="D177" s="31">
        <v>60416</v>
      </c>
      <c r="E177" s="46">
        <v>9583</v>
      </c>
      <c r="F177" s="80">
        <v>6</v>
      </c>
      <c r="G177" s="30">
        <v>23532825.390000001</v>
      </c>
      <c r="H177" s="34">
        <v>1.0800000000000001E-2</v>
      </c>
      <c r="I177" s="20">
        <v>40.65</v>
      </c>
      <c r="J177" s="22">
        <v>0.86</v>
      </c>
      <c r="K177" s="30">
        <v>53437502.850000001</v>
      </c>
      <c r="L177" s="23">
        <v>2905.0949999999998</v>
      </c>
      <c r="M177" s="21">
        <v>555.62599999999998</v>
      </c>
      <c r="N177" s="30">
        <v>15441.15</v>
      </c>
      <c r="O177" s="19">
        <v>1.1276999999999999</v>
      </c>
      <c r="P177" s="22">
        <v>0.86</v>
      </c>
      <c r="Q177" s="69">
        <v>1.0800000000000001E-2</v>
      </c>
      <c r="R177" s="30">
        <v>27590408</v>
      </c>
      <c r="S177" s="30">
        <v>7972.45</v>
      </c>
      <c r="T177" s="22">
        <v>0.15</v>
      </c>
      <c r="U177" s="22">
        <v>1.01</v>
      </c>
      <c r="V177" s="30">
        <v>1659203.44</v>
      </c>
      <c r="W177" s="30">
        <v>1631287662</v>
      </c>
      <c r="X177" s="30">
        <v>541185415</v>
      </c>
      <c r="Y177" s="30">
        <v>53498848.600000001</v>
      </c>
      <c r="Z177" s="30">
        <v>21820800.800000001</v>
      </c>
      <c r="AA177" s="30">
        <v>0</v>
      </c>
      <c r="AB177" s="30">
        <v>52821.15</v>
      </c>
      <c r="AC177" s="30">
        <v>61345.75</v>
      </c>
      <c r="AD177" s="30">
        <v>48351393.420000002</v>
      </c>
    </row>
    <row r="178" spans="1:30" x14ac:dyDescent="0.2">
      <c r="A178" s="26">
        <v>116191203</v>
      </c>
      <c r="B178" s="27" t="s">
        <v>383</v>
      </c>
      <c r="C178" s="27" t="s">
        <v>381</v>
      </c>
      <c r="D178" s="31">
        <v>55664</v>
      </c>
      <c r="E178" s="46">
        <v>6621</v>
      </c>
      <c r="F178" s="80">
        <v>6</v>
      </c>
      <c r="G178" s="30">
        <v>19067239.309999999</v>
      </c>
      <c r="H178" s="34">
        <v>1.1900000000000001E-2</v>
      </c>
      <c r="I178" s="20">
        <v>51.74</v>
      </c>
      <c r="J178" s="22">
        <v>1.0900000000000001</v>
      </c>
      <c r="K178" s="30">
        <v>29637210.219999999</v>
      </c>
      <c r="L178" s="23">
        <v>1658.39</v>
      </c>
      <c r="M178" s="21">
        <v>362.80700000000002</v>
      </c>
      <c r="N178" s="30">
        <v>14663.2</v>
      </c>
      <c r="O178" s="19">
        <v>1.1875</v>
      </c>
      <c r="P178" s="22">
        <v>1.0900000000000001</v>
      </c>
      <c r="Q178" s="69">
        <v>1.1900000000000001E-2</v>
      </c>
      <c r="R178" s="30">
        <v>20268895</v>
      </c>
      <c r="S178" s="30">
        <v>10028.16</v>
      </c>
      <c r="T178" s="22">
        <v>0</v>
      </c>
      <c r="U178" s="22">
        <v>1.0900000000000001</v>
      </c>
      <c r="V178" s="30">
        <v>744606.9</v>
      </c>
      <c r="W178" s="30">
        <v>1184998092</v>
      </c>
      <c r="X178" s="30">
        <v>410977900</v>
      </c>
      <c r="Y178" s="30">
        <v>29696236.379999999</v>
      </c>
      <c r="Z178" s="30">
        <v>18271314.359999999</v>
      </c>
      <c r="AA178" s="30">
        <v>0</v>
      </c>
      <c r="AB178" s="30">
        <v>51318.05</v>
      </c>
      <c r="AC178" s="30">
        <v>59026.16</v>
      </c>
      <c r="AD178" s="30">
        <v>26161203.239999998</v>
      </c>
    </row>
    <row r="179" spans="1:30" x14ac:dyDescent="0.2">
      <c r="A179" s="26">
        <v>116191503</v>
      </c>
      <c r="B179" s="27" t="s">
        <v>384</v>
      </c>
      <c r="C179" s="27" t="s">
        <v>381</v>
      </c>
      <c r="D179" s="31">
        <v>74322</v>
      </c>
      <c r="E179" s="46">
        <v>6100</v>
      </c>
      <c r="F179" s="80">
        <v>6</v>
      </c>
      <c r="G179" s="30">
        <v>20629539.75</v>
      </c>
      <c r="H179" s="34">
        <v>1.09E-2</v>
      </c>
      <c r="I179" s="20">
        <v>45.5</v>
      </c>
      <c r="J179" s="22">
        <v>0.96</v>
      </c>
      <c r="K179" s="30">
        <v>33389962.140000001</v>
      </c>
      <c r="L179" s="23">
        <v>1969.287</v>
      </c>
      <c r="M179" s="21">
        <v>238.79400000000001</v>
      </c>
      <c r="N179" s="30">
        <v>15121.71</v>
      </c>
      <c r="O179" s="19">
        <v>1.1515</v>
      </c>
      <c r="P179" s="22">
        <v>0.96</v>
      </c>
      <c r="Q179" s="69">
        <v>1.09E-2</v>
      </c>
      <c r="R179" s="30">
        <v>24130366</v>
      </c>
      <c r="S179" s="30">
        <v>10928.21</v>
      </c>
      <c r="T179" s="22">
        <v>0</v>
      </c>
      <c r="U179" s="22">
        <v>0.96</v>
      </c>
      <c r="V179" s="30">
        <v>538831.88</v>
      </c>
      <c r="W179" s="30">
        <v>1385994849</v>
      </c>
      <c r="X179" s="30">
        <v>514033936</v>
      </c>
      <c r="Y179" s="30">
        <v>33757708.659999996</v>
      </c>
      <c r="Z179" s="30">
        <v>19937827.07</v>
      </c>
      <c r="AA179" s="30">
        <v>0</v>
      </c>
      <c r="AB179" s="30">
        <v>152880.79999999999</v>
      </c>
      <c r="AC179" s="30">
        <v>367746.52</v>
      </c>
      <c r="AD179" s="30">
        <v>32108552.09</v>
      </c>
    </row>
    <row r="180" spans="1:30" x14ac:dyDescent="0.2">
      <c r="A180" s="26">
        <v>116195004</v>
      </c>
      <c r="B180" s="27" t="s">
        <v>385</v>
      </c>
      <c r="C180" s="27" t="s">
        <v>381</v>
      </c>
      <c r="D180" s="31">
        <v>64848</v>
      </c>
      <c r="E180" s="46">
        <v>2094</v>
      </c>
      <c r="F180" s="80">
        <v>6</v>
      </c>
      <c r="G180" s="30">
        <v>7056454.1899999995</v>
      </c>
      <c r="H180" s="34">
        <v>1.2200000000000001E-2</v>
      </c>
      <c r="I180" s="20">
        <v>51.97</v>
      </c>
      <c r="J180" s="22">
        <v>1.1000000000000001</v>
      </c>
      <c r="K180" s="30">
        <v>13912734.85</v>
      </c>
      <c r="L180" s="23">
        <v>580.53899999999999</v>
      </c>
      <c r="M180" s="21">
        <v>164.578</v>
      </c>
      <c r="N180" s="30">
        <v>18671.88</v>
      </c>
      <c r="O180" s="19">
        <v>0.93259999999999998</v>
      </c>
      <c r="P180" s="22">
        <v>1.03</v>
      </c>
      <c r="Q180" s="69">
        <v>1.2200000000000001E-2</v>
      </c>
      <c r="R180" s="30">
        <v>7320055</v>
      </c>
      <c r="S180" s="30">
        <v>9824.0300000000007</v>
      </c>
      <c r="T180" s="22">
        <v>0</v>
      </c>
      <c r="U180" s="22">
        <v>1.03</v>
      </c>
      <c r="V180" s="30">
        <v>429656.18</v>
      </c>
      <c r="W180" s="30">
        <v>432443072</v>
      </c>
      <c r="X180" s="30">
        <v>143939220</v>
      </c>
      <c r="Y180" s="30">
        <v>13971495.58</v>
      </c>
      <c r="Z180" s="30">
        <v>6626798.0099999998</v>
      </c>
      <c r="AA180" s="30">
        <v>0</v>
      </c>
      <c r="AB180" s="30">
        <v>0</v>
      </c>
      <c r="AC180" s="30">
        <v>58760.73</v>
      </c>
      <c r="AD180" s="30">
        <v>13735418.550000001</v>
      </c>
    </row>
    <row r="181" spans="1:30" x14ac:dyDescent="0.2">
      <c r="A181" s="26">
        <v>116197503</v>
      </c>
      <c r="B181" s="27" t="s">
        <v>386</v>
      </c>
      <c r="C181" s="27" t="s">
        <v>381</v>
      </c>
      <c r="D181" s="31">
        <v>81335</v>
      </c>
      <c r="E181" s="46">
        <v>4281</v>
      </c>
      <c r="F181" s="80">
        <v>6</v>
      </c>
      <c r="G181" s="30">
        <v>15335890.390000001</v>
      </c>
      <c r="H181" s="34">
        <v>1.24E-2</v>
      </c>
      <c r="I181" s="20">
        <v>44.04</v>
      </c>
      <c r="J181" s="22">
        <v>0.93</v>
      </c>
      <c r="K181" s="30">
        <v>24528800</v>
      </c>
      <c r="L181" s="23">
        <v>1323.502</v>
      </c>
      <c r="M181" s="21">
        <v>169.06200000000001</v>
      </c>
      <c r="N181" s="30">
        <v>16434</v>
      </c>
      <c r="O181" s="19">
        <v>1.0596000000000001</v>
      </c>
      <c r="P181" s="22">
        <v>0.93</v>
      </c>
      <c r="Q181" s="69">
        <v>1.24E-2</v>
      </c>
      <c r="R181" s="30">
        <v>15751970</v>
      </c>
      <c r="S181" s="30">
        <v>10553.63</v>
      </c>
      <c r="T181" s="22">
        <v>0</v>
      </c>
      <c r="U181" s="22">
        <v>0.93</v>
      </c>
      <c r="V181" s="30">
        <v>440947.96</v>
      </c>
      <c r="W181" s="30">
        <v>873770683</v>
      </c>
      <c r="X181" s="30">
        <v>366541898</v>
      </c>
      <c r="Y181" s="30">
        <v>24541908</v>
      </c>
      <c r="Z181" s="30">
        <v>14860277.539999999</v>
      </c>
      <c r="AA181" s="30">
        <v>0</v>
      </c>
      <c r="AB181" s="30">
        <v>34664.89</v>
      </c>
      <c r="AC181" s="30">
        <v>13108</v>
      </c>
      <c r="AD181" s="30">
        <v>21981075.969999999</v>
      </c>
    </row>
    <row r="182" spans="1:30" x14ac:dyDescent="0.2">
      <c r="A182" s="26">
        <v>105201033</v>
      </c>
      <c r="B182" s="27" t="s">
        <v>138</v>
      </c>
      <c r="C182" s="27" t="s">
        <v>139</v>
      </c>
      <c r="D182" s="31">
        <v>59325</v>
      </c>
      <c r="E182" s="46">
        <v>6979</v>
      </c>
      <c r="F182" s="80">
        <v>6</v>
      </c>
      <c r="G182" s="30">
        <v>18075864.780000001</v>
      </c>
      <c r="H182" s="34">
        <v>1.12E-2</v>
      </c>
      <c r="I182" s="20">
        <v>43.66</v>
      </c>
      <c r="J182" s="22">
        <v>0.92</v>
      </c>
      <c r="K182" s="30">
        <v>40193701.259999998</v>
      </c>
      <c r="L182" s="23">
        <v>1866.0160000000001</v>
      </c>
      <c r="M182" s="21">
        <v>427.92599999999999</v>
      </c>
      <c r="N182" s="30">
        <v>17521.669999999998</v>
      </c>
      <c r="O182" s="19">
        <v>0.99380000000000002</v>
      </c>
      <c r="P182" s="22">
        <v>0.91</v>
      </c>
      <c r="Q182" s="69">
        <v>1.12E-2</v>
      </c>
      <c r="R182" s="30">
        <v>20525205</v>
      </c>
      <c r="S182" s="30">
        <v>8947.57</v>
      </c>
      <c r="T182" s="22">
        <v>0.05</v>
      </c>
      <c r="U182" s="22">
        <v>0.96</v>
      </c>
      <c r="V182" s="30">
        <v>1469100.2</v>
      </c>
      <c r="W182" s="30">
        <v>1218416251</v>
      </c>
      <c r="X182" s="30">
        <v>397741604</v>
      </c>
      <c r="Y182" s="30">
        <v>40208683.759999998</v>
      </c>
      <c r="Z182" s="30">
        <v>16521285.380000001</v>
      </c>
      <c r="AA182" s="30">
        <v>0</v>
      </c>
      <c r="AB182" s="30">
        <v>85479.2</v>
      </c>
      <c r="AC182" s="30">
        <v>14982.5</v>
      </c>
      <c r="AD182" s="30">
        <v>38982234.770000003</v>
      </c>
    </row>
    <row r="183" spans="1:30" x14ac:dyDescent="0.2">
      <c r="A183" s="26">
        <v>105201352</v>
      </c>
      <c r="B183" s="27" t="s">
        <v>140</v>
      </c>
      <c r="C183" s="27" t="s">
        <v>139</v>
      </c>
      <c r="D183" s="31">
        <v>58017</v>
      </c>
      <c r="E183" s="46">
        <v>11911</v>
      </c>
      <c r="F183" s="80">
        <v>6</v>
      </c>
      <c r="G183" s="30">
        <v>29929654.279999997</v>
      </c>
      <c r="H183" s="34">
        <v>1.34E-2</v>
      </c>
      <c r="I183" s="20">
        <v>43.31</v>
      </c>
      <c r="J183" s="22">
        <v>0.92</v>
      </c>
      <c r="K183" s="30">
        <v>68414160.540000007</v>
      </c>
      <c r="L183" s="23">
        <v>3274.5520000000001</v>
      </c>
      <c r="M183" s="21">
        <v>558.61800000000005</v>
      </c>
      <c r="N183" s="30">
        <v>17847.93</v>
      </c>
      <c r="O183" s="19">
        <v>0.97560000000000002</v>
      </c>
      <c r="P183" s="22">
        <v>0.9</v>
      </c>
      <c r="Q183" s="69">
        <v>1.34E-2</v>
      </c>
      <c r="R183" s="30">
        <v>28266854</v>
      </c>
      <c r="S183" s="30">
        <v>7374.28</v>
      </c>
      <c r="T183" s="22">
        <v>0.21</v>
      </c>
      <c r="U183" s="22">
        <v>1.1100000000000001</v>
      </c>
      <c r="V183" s="30">
        <v>2207214.9</v>
      </c>
      <c r="W183" s="30">
        <v>1546717143</v>
      </c>
      <c r="X183" s="30">
        <v>679019429</v>
      </c>
      <c r="Y183" s="30">
        <v>68447878.950000003</v>
      </c>
      <c r="Z183" s="30">
        <v>27696940.489999998</v>
      </c>
      <c r="AA183" s="30">
        <v>0</v>
      </c>
      <c r="AB183" s="30">
        <v>25498.89</v>
      </c>
      <c r="AC183" s="30">
        <v>33718.410000000003</v>
      </c>
      <c r="AD183" s="30">
        <v>59348703.200000003</v>
      </c>
    </row>
    <row r="184" spans="1:30" x14ac:dyDescent="0.2">
      <c r="A184" s="26">
        <v>105204703</v>
      </c>
      <c r="B184" s="27" t="s">
        <v>141</v>
      </c>
      <c r="C184" s="27" t="s">
        <v>139</v>
      </c>
      <c r="D184" s="31">
        <v>69563</v>
      </c>
      <c r="E184" s="46">
        <v>8749</v>
      </c>
      <c r="F184" s="80">
        <v>6</v>
      </c>
      <c r="G184" s="30">
        <v>20411658.620000001</v>
      </c>
      <c r="H184" s="34">
        <v>1.15E-2</v>
      </c>
      <c r="I184" s="20">
        <v>33.54</v>
      </c>
      <c r="J184" s="22">
        <v>0.71</v>
      </c>
      <c r="K184" s="30">
        <v>51403458.060000002</v>
      </c>
      <c r="L184" s="23">
        <v>2524.076</v>
      </c>
      <c r="M184" s="21">
        <v>351.13099999999997</v>
      </c>
      <c r="N184" s="30">
        <v>17878.18</v>
      </c>
      <c r="O184" s="19">
        <v>0.97399999999999998</v>
      </c>
      <c r="P184" s="22">
        <v>0.69</v>
      </c>
      <c r="Q184" s="69">
        <v>1.15E-2</v>
      </c>
      <c r="R184" s="30">
        <v>22610067</v>
      </c>
      <c r="S184" s="30">
        <v>7863.8</v>
      </c>
      <c r="T184" s="22">
        <v>0.16</v>
      </c>
      <c r="U184" s="22">
        <v>0.85</v>
      </c>
      <c r="V184" s="30">
        <v>1887384.16</v>
      </c>
      <c r="W184" s="30">
        <v>1228419902</v>
      </c>
      <c r="X184" s="30">
        <v>551900296</v>
      </c>
      <c r="Y184" s="30">
        <v>53698235.740000002</v>
      </c>
      <c r="Z184" s="30">
        <v>18511789.859999999</v>
      </c>
      <c r="AA184" s="30">
        <v>0</v>
      </c>
      <c r="AB184" s="30">
        <v>12484.6</v>
      </c>
      <c r="AC184" s="30">
        <v>2294777.6800000002</v>
      </c>
      <c r="AD184" s="30">
        <v>53905764.75</v>
      </c>
    </row>
    <row r="185" spans="1:30" x14ac:dyDescent="0.2">
      <c r="A185" s="26">
        <v>115210503</v>
      </c>
      <c r="B185" s="27" t="s">
        <v>353</v>
      </c>
      <c r="C185" s="27" t="s">
        <v>354</v>
      </c>
      <c r="D185" s="31">
        <v>75437</v>
      </c>
      <c r="E185" s="46">
        <v>7815</v>
      </c>
      <c r="F185" s="80">
        <v>3</v>
      </c>
      <c r="G185" s="30">
        <v>39785191.439999998</v>
      </c>
      <c r="H185" s="34">
        <v>1.4800000000000001E-2</v>
      </c>
      <c r="I185" s="20">
        <v>67.489999999999995</v>
      </c>
      <c r="J185" s="22">
        <v>1.43</v>
      </c>
      <c r="K185" s="30">
        <v>57935839.57</v>
      </c>
      <c r="L185" s="23">
        <v>2539.9450000000002</v>
      </c>
      <c r="M185" s="21">
        <v>412.18099999999998</v>
      </c>
      <c r="N185" s="30">
        <v>19625.12</v>
      </c>
      <c r="O185" s="19">
        <v>0.88729999999999998</v>
      </c>
      <c r="P185" s="22">
        <v>1.27</v>
      </c>
      <c r="Q185" s="69">
        <v>1.4800000000000001E-2</v>
      </c>
      <c r="R185" s="30">
        <v>34172147</v>
      </c>
      <c r="S185" s="30">
        <v>11575.44</v>
      </c>
      <c r="T185" s="22">
        <v>0</v>
      </c>
      <c r="U185" s="22">
        <v>1.27</v>
      </c>
      <c r="V185" s="30">
        <v>1169334.92</v>
      </c>
      <c r="W185" s="30">
        <v>2074756103</v>
      </c>
      <c r="X185" s="30">
        <v>615964137</v>
      </c>
      <c r="Y185" s="30">
        <v>58580196.740000002</v>
      </c>
      <c r="Z185" s="30">
        <v>38607068.869999997</v>
      </c>
      <c r="AA185" s="30">
        <v>0</v>
      </c>
      <c r="AB185" s="30">
        <v>8787.65</v>
      </c>
      <c r="AC185" s="30">
        <v>644357.17000000004</v>
      </c>
      <c r="AD185" s="30">
        <v>50757796.789999999</v>
      </c>
    </row>
    <row r="186" spans="1:30" x14ac:dyDescent="0.2">
      <c r="A186" s="26">
        <v>115211003</v>
      </c>
      <c r="B186" s="27" t="s">
        <v>355</v>
      </c>
      <c r="C186" s="27" t="s">
        <v>354</v>
      </c>
      <c r="D186" s="31">
        <v>110553</v>
      </c>
      <c r="E186" s="46">
        <v>3276</v>
      </c>
      <c r="F186" s="80">
        <v>3</v>
      </c>
      <c r="G186" s="30">
        <v>22177658.489999998</v>
      </c>
      <c r="H186" s="34">
        <v>1.61E-2</v>
      </c>
      <c r="I186" s="20">
        <v>61.24</v>
      </c>
      <c r="J186" s="22">
        <v>1.3</v>
      </c>
      <c r="K186" s="30">
        <v>29065523.050000001</v>
      </c>
      <c r="L186" s="23">
        <v>1219.2280000000001</v>
      </c>
      <c r="M186" s="21">
        <v>68.180000000000007</v>
      </c>
      <c r="N186" s="30">
        <v>22576.78</v>
      </c>
      <c r="O186" s="19">
        <v>0.77129999999999999</v>
      </c>
      <c r="P186" s="22">
        <v>1</v>
      </c>
      <c r="Q186" s="69">
        <v>1.61E-2</v>
      </c>
      <c r="R186" s="30">
        <v>17505553</v>
      </c>
      <c r="S186" s="30">
        <v>13597.52</v>
      </c>
      <c r="T186" s="22">
        <v>0</v>
      </c>
      <c r="U186" s="22">
        <v>1</v>
      </c>
      <c r="V186" s="30">
        <v>380867.55</v>
      </c>
      <c r="W186" s="30">
        <v>836207083</v>
      </c>
      <c r="X186" s="30">
        <v>542182955</v>
      </c>
      <c r="Y186" s="30">
        <v>29120681.41</v>
      </c>
      <c r="Z186" s="30">
        <v>21763000.559999999</v>
      </c>
      <c r="AA186" s="30">
        <v>0</v>
      </c>
      <c r="AB186" s="30">
        <v>33790.379999999997</v>
      </c>
      <c r="AC186" s="30">
        <v>55158.36</v>
      </c>
      <c r="AD186" s="30">
        <v>23910159.600000001</v>
      </c>
    </row>
    <row r="187" spans="1:30" x14ac:dyDescent="0.2">
      <c r="A187" s="26">
        <v>115211103</v>
      </c>
      <c r="B187" s="27" t="s">
        <v>356</v>
      </c>
      <c r="C187" s="27" t="s">
        <v>354</v>
      </c>
      <c r="D187" s="31">
        <v>71598</v>
      </c>
      <c r="E187" s="46">
        <v>16483</v>
      </c>
      <c r="F187" s="80">
        <v>3</v>
      </c>
      <c r="G187" s="30">
        <v>72155861.149999991</v>
      </c>
      <c r="H187" s="34">
        <v>1.5900000000000001E-2</v>
      </c>
      <c r="I187" s="20">
        <v>61.14</v>
      </c>
      <c r="J187" s="22">
        <v>1.29</v>
      </c>
      <c r="K187" s="30">
        <v>105748696.06999999</v>
      </c>
      <c r="L187" s="23">
        <v>5446.4110000000001</v>
      </c>
      <c r="M187" s="21">
        <v>1075.0260000000001</v>
      </c>
      <c r="N187" s="30">
        <v>16215.55</v>
      </c>
      <c r="O187" s="19">
        <v>1.0738000000000001</v>
      </c>
      <c r="P187" s="22">
        <v>1.29</v>
      </c>
      <c r="Q187" s="69">
        <v>1.5900000000000001E-2</v>
      </c>
      <c r="R187" s="30">
        <v>57536241</v>
      </c>
      <c r="S187" s="30">
        <v>8822.6299999999992</v>
      </c>
      <c r="T187" s="22">
        <v>0.06</v>
      </c>
      <c r="U187" s="22">
        <v>1.35</v>
      </c>
      <c r="V187" s="30">
        <v>1678596.16</v>
      </c>
      <c r="W187" s="30">
        <v>3372141905</v>
      </c>
      <c r="X187" s="30">
        <v>1158270776</v>
      </c>
      <c r="Y187" s="30">
        <v>106011604.61</v>
      </c>
      <c r="Z187" s="30">
        <v>70387108.379999995</v>
      </c>
      <c r="AA187" s="30">
        <v>0</v>
      </c>
      <c r="AB187" s="30">
        <v>90156.61</v>
      </c>
      <c r="AC187" s="30">
        <v>262908.53999999998</v>
      </c>
      <c r="AD187" s="30">
        <v>84025857.640000001</v>
      </c>
    </row>
    <row r="188" spans="1:30" x14ac:dyDescent="0.2">
      <c r="A188" s="26">
        <v>115211603</v>
      </c>
      <c r="B188" s="27" t="s">
        <v>357</v>
      </c>
      <c r="C188" s="27" t="s">
        <v>354</v>
      </c>
      <c r="D188" s="31">
        <v>104923</v>
      </c>
      <c r="E188" s="46">
        <v>26066</v>
      </c>
      <c r="F188" s="80">
        <v>3</v>
      </c>
      <c r="G188" s="30">
        <v>144143553.97999999</v>
      </c>
      <c r="H188" s="34">
        <v>1.15E-2</v>
      </c>
      <c r="I188" s="20">
        <v>52.7</v>
      </c>
      <c r="J188" s="22">
        <v>1.1100000000000001</v>
      </c>
      <c r="K188" s="30">
        <v>177969977</v>
      </c>
      <c r="L188" s="23">
        <v>10615.356</v>
      </c>
      <c r="M188" s="21">
        <v>1410.9870000000001</v>
      </c>
      <c r="N188" s="30">
        <v>14798.35</v>
      </c>
      <c r="O188" s="19">
        <v>1.1767000000000001</v>
      </c>
      <c r="P188" s="22">
        <v>1.1100000000000001</v>
      </c>
      <c r="Q188" s="69">
        <v>1.15E-2</v>
      </c>
      <c r="R188" s="30">
        <v>158722632</v>
      </c>
      <c r="S188" s="30">
        <v>13197.91</v>
      </c>
      <c r="T188" s="22">
        <v>0</v>
      </c>
      <c r="U188" s="22">
        <v>1.1100000000000001</v>
      </c>
      <c r="V188" s="30">
        <v>1431853.98</v>
      </c>
      <c r="W188" s="30">
        <v>9352445352</v>
      </c>
      <c r="X188" s="30">
        <v>3145399683</v>
      </c>
      <c r="Y188" s="30">
        <v>178089851</v>
      </c>
      <c r="Z188" s="30">
        <v>142672167</v>
      </c>
      <c r="AA188" s="30">
        <v>0</v>
      </c>
      <c r="AB188" s="30">
        <v>39533</v>
      </c>
      <c r="AC188" s="30">
        <v>119874</v>
      </c>
      <c r="AD188" s="30">
        <v>144197602</v>
      </c>
    </row>
    <row r="189" spans="1:30" x14ac:dyDescent="0.2">
      <c r="A189" s="26">
        <v>115212503</v>
      </c>
      <c r="B189" s="27" t="s">
        <v>358</v>
      </c>
      <c r="C189" s="27" t="s">
        <v>354</v>
      </c>
      <c r="D189" s="31">
        <v>81795</v>
      </c>
      <c r="E189" s="46">
        <v>9029</v>
      </c>
      <c r="F189" s="80">
        <v>3</v>
      </c>
      <c r="G189" s="30">
        <v>35148618.829999998</v>
      </c>
      <c r="H189" s="34">
        <v>1.4E-2</v>
      </c>
      <c r="I189" s="20">
        <v>47.59</v>
      </c>
      <c r="J189" s="22">
        <v>1.01</v>
      </c>
      <c r="K189" s="30">
        <v>49316883.950000003</v>
      </c>
      <c r="L189" s="23">
        <v>2816.5990000000002</v>
      </c>
      <c r="M189" s="21">
        <v>379.166</v>
      </c>
      <c r="N189" s="30">
        <v>15431.95</v>
      </c>
      <c r="O189" s="19">
        <v>1.1284000000000001</v>
      </c>
      <c r="P189" s="22">
        <v>1.01</v>
      </c>
      <c r="Q189" s="69">
        <v>1.4E-2</v>
      </c>
      <c r="R189" s="30">
        <v>31939338</v>
      </c>
      <c r="S189" s="30">
        <v>9994.27</v>
      </c>
      <c r="T189" s="22">
        <v>0</v>
      </c>
      <c r="U189" s="22">
        <v>1.01</v>
      </c>
      <c r="V189" s="30">
        <v>1016793.07</v>
      </c>
      <c r="W189" s="30">
        <v>1779998107</v>
      </c>
      <c r="X189" s="30">
        <v>734910415</v>
      </c>
      <c r="Y189" s="30">
        <v>49511213.829999998</v>
      </c>
      <c r="Z189" s="30">
        <v>34002922.68</v>
      </c>
      <c r="AA189" s="30">
        <v>0</v>
      </c>
      <c r="AB189" s="30">
        <v>128903.08</v>
      </c>
      <c r="AC189" s="30">
        <v>194329.88</v>
      </c>
      <c r="AD189" s="30">
        <v>46414252.969999999</v>
      </c>
    </row>
    <row r="190" spans="1:30" x14ac:dyDescent="0.2">
      <c r="A190" s="26">
        <v>115216503</v>
      </c>
      <c r="B190" s="27" t="s">
        <v>359</v>
      </c>
      <c r="C190" s="27" t="s">
        <v>354</v>
      </c>
      <c r="D190" s="31">
        <v>88931</v>
      </c>
      <c r="E190" s="46">
        <v>14012</v>
      </c>
      <c r="F190" s="80">
        <v>3</v>
      </c>
      <c r="G190" s="30">
        <v>72005813.390000001</v>
      </c>
      <c r="H190" s="34">
        <v>1.46E-2</v>
      </c>
      <c r="I190" s="20">
        <v>57.78</v>
      </c>
      <c r="J190" s="22">
        <v>1.22</v>
      </c>
      <c r="K190" s="30">
        <v>95924256.120000005</v>
      </c>
      <c r="L190" s="23">
        <v>4890.442</v>
      </c>
      <c r="M190" s="21">
        <v>739.92700000000002</v>
      </c>
      <c r="N190" s="30">
        <v>17036.939999999999</v>
      </c>
      <c r="O190" s="19">
        <v>1.0221</v>
      </c>
      <c r="P190" s="22">
        <v>1.22</v>
      </c>
      <c r="Q190" s="69">
        <v>1.46E-2</v>
      </c>
      <c r="R190" s="30">
        <v>62474288</v>
      </c>
      <c r="S190" s="30">
        <v>11095.95</v>
      </c>
      <c r="T190" s="22">
        <v>0</v>
      </c>
      <c r="U190" s="22">
        <v>1.22</v>
      </c>
      <c r="V190" s="30">
        <v>1351176.09</v>
      </c>
      <c r="W190" s="30">
        <v>3201829013</v>
      </c>
      <c r="X190" s="30">
        <v>1717406300</v>
      </c>
      <c r="Y190" s="30">
        <v>97153810.079999998</v>
      </c>
      <c r="Z190" s="30">
        <v>70480716.090000004</v>
      </c>
      <c r="AA190" s="30">
        <v>0</v>
      </c>
      <c r="AB190" s="30">
        <v>173921.21</v>
      </c>
      <c r="AC190" s="30">
        <v>1229553.96</v>
      </c>
      <c r="AD190" s="30">
        <v>73269830.230000004</v>
      </c>
    </row>
    <row r="191" spans="1:30" x14ac:dyDescent="0.2">
      <c r="A191" s="26">
        <v>115218003</v>
      </c>
      <c r="B191" s="27" t="s">
        <v>360</v>
      </c>
      <c r="C191" s="27" t="s">
        <v>354</v>
      </c>
      <c r="D191" s="31">
        <v>69889</v>
      </c>
      <c r="E191" s="46">
        <v>11098</v>
      </c>
      <c r="F191" s="80">
        <v>3</v>
      </c>
      <c r="G191" s="30">
        <v>42482724.309999995</v>
      </c>
      <c r="H191" s="34">
        <v>1.3299999999999999E-2</v>
      </c>
      <c r="I191" s="20">
        <v>54.77</v>
      </c>
      <c r="J191" s="22">
        <v>1.1599999999999999</v>
      </c>
      <c r="K191" s="30">
        <v>69671295.319999993</v>
      </c>
      <c r="L191" s="23">
        <v>3924.0740000000001</v>
      </c>
      <c r="M191" s="21">
        <v>610.33199999999999</v>
      </c>
      <c r="N191" s="30">
        <v>15365.03</v>
      </c>
      <c r="O191" s="19">
        <v>1.1333</v>
      </c>
      <c r="P191" s="22">
        <v>1.1599999999999999</v>
      </c>
      <c r="Q191" s="69">
        <v>1.3299999999999999E-2</v>
      </c>
      <c r="R191" s="30">
        <v>40604329</v>
      </c>
      <c r="S191" s="30">
        <v>8954.7199999999993</v>
      </c>
      <c r="T191" s="22">
        <v>0.04</v>
      </c>
      <c r="U191" s="22">
        <v>1.2</v>
      </c>
      <c r="V191" s="30">
        <v>1394872.19</v>
      </c>
      <c r="W191" s="30">
        <v>2445638460</v>
      </c>
      <c r="X191" s="30">
        <v>751552780</v>
      </c>
      <c r="Y191" s="30">
        <v>69826925.950000003</v>
      </c>
      <c r="Z191" s="30">
        <v>40769316.109999999</v>
      </c>
      <c r="AA191" s="30">
        <v>0</v>
      </c>
      <c r="AB191" s="30">
        <v>318536.01</v>
      </c>
      <c r="AC191" s="30">
        <v>155630.63</v>
      </c>
      <c r="AD191" s="30">
        <v>54287786.259999998</v>
      </c>
    </row>
    <row r="192" spans="1:30" x14ac:dyDescent="0.2">
      <c r="A192" s="26">
        <v>115218303</v>
      </c>
      <c r="B192" s="27" t="s">
        <v>361</v>
      </c>
      <c r="C192" s="27" t="s">
        <v>354</v>
      </c>
      <c r="D192" s="31">
        <v>92611</v>
      </c>
      <c r="E192" s="46">
        <v>6711</v>
      </c>
      <c r="F192" s="80">
        <v>3</v>
      </c>
      <c r="G192" s="30">
        <v>34612708.439999998</v>
      </c>
      <c r="H192" s="34">
        <v>1.2999999999999999E-2</v>
      </c>
      <c r="I192" s="20">
        <v>55.69</v>
      </c>
      <c r="J192" s="22">
        <v>1.18</v>
      </c>
      <c r="K192" s="30">
        <v>43364154.18</v>
      </c>
      <c r="L192" s="23">
        <v>2268.0920000000001</v>
      </c>
      <c r="M192" s="21">
        <v>242.07300000000001</v>
      </c>
      <c r="N192" s="30">
        <v>17275.419999999998</v>
      </c>
      <c r="O192" s="19">
        <v>1.008</v>
      </c>
      <c r="P192" s="22">
        <v>1.18</v>
      </c>
      <c r="Q192" s="69">
        <v>1.2999999999999999E-2</v>
      </c>
      <c r="R192" s="30">
        <v>33879866</v>
      </c>
      <c r="S192" s="30">
        <v>13497.07</v>
      </c>
      <c r="T192" s="22">
        <v>0</v>
      </c>
      <c r="U192" s="22">
        <v>1.18</v>
      </c>
      <c r="V192" s="30">
        <v>816065.28</v>
      </c>
      <c r="W192" s="30">
        <v>2043886705</v>
      </c>
      <c r="X192" s="30">
        <v>623819303</v>
      </c>
      <c r="Y192" s="30">
        <v>43643033.439999998</v>
      </c>
      <c r="Z192" s="30">
        <v>33772934.969999999</v>
      </c>
      <c r="AA192" s="30">
        <v>0</v>
      </c>
      <c r="AB192" s="30">
        <v>23708.19</v>
      </c>
      <c r="AC192" s="30">
        <v>278879.26</v>
      </c>
      <c r="AD192" s="30">
        <v>37251911.090000004</v>
      </c>
    </row>
    <row r="193" spans="1:30" x14ac:dyDescent="0.2">
      <c r="A193" s="26">
        <v>115221402</v>
      </c>
      <c r="B193" s="27" t="s">
        <v>363</v>
      </c>
      <c r="C193" s="27" t="s">
        <v>364</v>
      </c>
      <c r="D193" s="31">
        <v>84406</v>
      </c>
      <c r="E193" s="46">
        <v>42032</v>
      </c>
      <c r="F193" s="80">
        <v>3</v>
      </c>
      <c r="G193" s="30">
        <v>172503760.80999997</v>
      </c>
      <c r="H193" s="34">
        <v>1.2800000000000001E-2</v>
      </c>
      <c r="I193" s="20">
        <v>48.62</v>
      </c>
      <c r="J193" s="22">
        <v>1.03</v>
      </c>
      <c r="K193" s="30">
        <v>244955100.56</v>
      </c>
      <c r="L193" s="23">
        <v>13626.173000000001</v>
      </c>
      <c r="M193" s="21">
        <v>2712.6329999999998</v>
      </c>
      <c r="N193" s="30">
        <v>14992.23</v>
      </c>
      <c r="O193" s="19">
        <v>1.1615</v>
      </c>
      <c r="P193" s="22">
        <v>1.03</v>
      </c>
      <c r="Q193" s="69">
        <v>1.2800000000000001E-2</v>
      </c>
      <c r="R193" s="30">
        <v>170670326</v>
      </c>
      <c r="S193" s="30">
        <v>10445.700000000001</v>
      </c>
      <c r="T193" s="22">
        <v>0</v>
      </c>
      <c r="U193" s="22">
        <v>1.03</v>
      </c>
      <c r="V193" s="30">
        <v>3944658.64</v>
      </c>
      <c r="W193" s="30">
        <v>9678470693</v>
      </c>
      <c r="X193" s="30">
        <v>3760137666</v>
      </c>
      <c r="Y193" s="30">
        <v>246000033.06999999</v>
      </c>
      <c r="Z193" s="30">
        <v>165367950.50999999</v>
      </c>
      <c r="AA193" s="30">
        <v>0</v>
      </c>
      <c r="AB193" s="30">
        <v>3191151.66</v>
      </c>
      <c r="AC193" s="30">
        <v>1044932.51</v>
      </c>
      <c r="AD193" s="30">
        <v>204420312.06999999</v>
      </c>
    </row>
    <row r="194" spans="1:30" x14ac:dyDescent="0.2">
      <c r="A194" s="26">
        <v>115221753</v>
      </c>
      <c r="B194" s="27" t="s">
        <v>365</v>
      </c>
      <c r="C194" s="27" t="s">
        <v>364</v>
      </c>
      <c r="D194" s="31">
        <v>93327</v>
      </c>
      <c r="E194" s="46">
        <v>9944</v>
      </c>
      <c r="F194" s="80">
        <v>3</v>
      </c>
      <c r="G194" s="30">
        <v>55200341.729999997</v>
      </c>
      <c r="H194" s="34">
        <v>1.15E-2</v>
      </c>
      <c r="I194" s="20">
        <v>59.48</v>
      </c>
      <c r="J194" s="22">
        <v>1.26</v>
      </c>
      <c r="K194" s="30">
        <v>71505452.900000006</v>
      </c>
      <c r="L194" s="23">
        <v>3275.1370000000002</v>
      </c>
      <c r="M194" s="21">
        <v>289.59399999999999</v>
      </c>
      <c r="N194" s="30">
        <v>20059.14</v>
      </c>
      <c r="O194" s="19">
        <v>0.86809999999999998</v>
      </c>
      <c r="P194" s="22">
        <v>1.0900000000000001</v>
      </c>
      <c r="Q194" s="69">
        <v>1.15E-2</v>
      </c>
      <c r="R194" s="30">
        <v>61074103</v>
      </c>
      <c r="S194" s="30">
        <v>17132.88</v>
      </c>
      <c r="T194" s="22">
        <v>0</v>
      </c>
      <c r="U194" s="22">
        <v>1.0900000000000001</v>
      </c>
      <c r="V194" s="30">
        <v>1020582.81</v>
      </c>
      <c r="W194" s="30">
        <v>3450418777</v>
      </c>
      <c r="X194" s="30">
        <v>1358565680</v>
      </c>
      <c r="Y194" s="30">
        <v>71548527.719999999</v>
      </c>
      <c r="Z194" s="30">
        <v>54169016.439999998</v>
      </c>
      <c r="AA194" s="30">
        <v>0</v>
      </c>
      <c r="AB194" s="30">
        <v>10742.48</v>
      </c>
      <c r="AC194" s="30">
        <v>43074.82</v>
      </c>
      <c r="AD194" s="30">
        <v>62506648.82</v>
      </c>
    </row>
    <row r="195" spans="1:30" x14ac:dyDescent="0.2">
      <c r="A195" s="26">
        <v>115222504</v>
      </c>
      <c r="B195" s="27" t="s">
        <v>366</v>
      </c>
      <c r="C195" s="27" t="s">
        <v>364</v>
      </c>
      <c r="D195" s="31">
        <v>77130</v>
      </c>
      <c r="E195" s="46">
        <v>2926</v>
      </c>
      <c r="F195" s="80">
        <v>3</v>
      </c>
      <c r="G195" s="30">
        <v>11472045.26</v>
      </c>
      <c r="H195" s="34">
        <v>1.3899999999999999E-2</v>
      </c>
      <c r="I195" s="20">
        <v>50.83</v>
      </c>
      <c r="J195" s="22">
        <v>1.08</v>
      </c>
      <c r="K195" s="30">
        <v>21734514.43</v>
      </c>
      <c r="L195" s="23">
        <v>976.14400000000001</v>
      </c>
      <c r="M195" s="21">
        <v>256.44600000000003</v>
      </c>
      <c r="N195" s="30">
        <v>17633.21</v>
      </c>
      <c r="O195" s="19">
        <v>0.98750000000000004</v>
      </c>
      <c r="P195" s="22">
        <v>1.07</v>
      </c>
      <c r="Q195" s="69">
        <v>1.3899999999999999E-2</v>
      </c>
      <c r="R195" s="30">
        <v>10488820</v>
      </c>
      <c r="S195" s="30">
        <v>8509.58</v>
      </c>
      <c r="T195" s="22">
        <v>0.09</v>
      </c>
      <c r="U195" s="22">
        <v>1.1599999999999999</v>
      </c>
      <c r="V195" s="30">
        <v>655001.28</v>
      </c>
      <c r="W195" s="30">
        <v>587691073</v>
      </c>
      <c r="X195" s="30">
        <v>238200278</v>
      </c>
      <c r="Y195" s="30">
        <v>21734514.43</v>
      </c>
      <c r="Z195" s="30">
        <v>10816227.6</v>
      </c>
      <c r="AA195" s="30">
        <v>0</v>
      </c>
      <c r="AB195" s="30">
        <v>816.38</v>
      </c>
      <c r="AC195" s="30">
        <v>0</v>
      </c>
      <c r="AD195" s="30">
        <v>19973790.57</v>
      </c>
    </row>
    <row r="196" spans="1:30" x14ac:dyDescent="0.2">
      <c r="A196" s="26">
        <v>115222752</v>
      </c>
      <c r="B196" s="27" t="s">
        <v>367</v>
      </c>
      <c r="C196" s="27" t="s">
        <v>364</v>
      </c>
      <c r="D196" s="31">
        <v>47512</v>
      </c>
      <c r="E196" s="46">
        <v>21882</v>
      </c>
      <c r="F196" s="80">
        <v>3</v>
      </c>
      <c r="G196" s="30">
        <v>65833428.039999999</v>
      </c>
      <c r="H196" s="34">
        <v>1.9199999999999998E-2</v>
      </c>
      <c r="I196" s="20">
        <v>63.32</v>
      </c>
      <c r="J196" s="22">
        <v>1.34</v>
      </c>
      <c r="K196" s="30">
        <v>173196272.06</v>
      </c>
      <c r="L196" s="23">
        <v>8269.7019999999993</v>
      </c>
      <c r="M196" s="21">
        <v>5568.9660000000003</v>
      </c>
      <c r="N196" s="30">
        <v>12515.39</v>
      </c>
      <c r="O196" s="19">
        <v>1.3913</v>
      </c>
      <c r="P196" s="22">
        <v>1.34</v>
      </c>
      <c r="Q196" s="69">
        <v>1.9199999999999998E-2</v>
      </c>
      <c r="R196" s="30">
        <v>43447501</v>
      </c>
      <c r="S196" s="30">
        <v>3139.57</v>
      </c>
      <c r="T196" s="22">
        <v>0.66</v>
      </c>
      <c r="U196" s="22">
        <v>2</v>
      </c>
      <c r="V196" s="30">
        <v>4101390.72</v>
      </c>
      <c r="W196" s="30">
        <v>2546178574</v>
      </c>
      <c r="X196" s="30">
        <v>874884467</v>
      </c>
      <c r="Y196" s="30">
        <v>173261392.34999999</v>
      </c>
      <c r="Z196" s="30">
        <v>61669755.469999999</v>
      </c>
      <c r="AA196" s="30">
        <v>0</v>
      </c>
      <c r="AB196" s="30">
        <v>62281.85</v>
      </c>
      <c r="AC196" s="30">
        <v>65120.29</v>
      </c>
      <c r="AD196" s="30">
        <v>137976758.80000001</v>
      </c>
    </row>
    <row r="197" spans="1:30" x14ac:dyDescent="0.2">
      <c r="A197" s="26">
        <v>115224003</v>
      </c>
      <c r="B197" s="27" t="s">
        <v>368</v>
      </c>
      <c r="C197" s="27" t="s">
        <v>364</v>
      </c>
      <c r="D197" s="31">
        <v>94278</v>
      </c>
      <c r="E197" s="46">
        <v>10253</v>
      </c>
      <c r="F197" s="80">
        <v>3</v>
      </c>
      <c r="G197" s="30">
        <v>49875795.649999999</v>
      </c>
      <c r="H197" s="34">
        <v>1.18E-2</v>
      </c>
      <c r="I197" s="20">
        <v>51.6</v>
      </c>
      <c r="J197" s="22">
        <v>1.0900000000000001</v>
      </c>
      <c r="K197" s="30">
        <v>74848076.620000005</v>
      </c>
      <c r="L197" s="23">
        <v>3598.152</v>
      </c>
      <c r="M197" s="21">
        <v>377.39800000000002</v>
      </c>
      <c r="N197" s="30">
        <v>18827.099999999999</v>
      </c>
      <c r="O197" s="19">
        <v>0.92490000000000006</v>
      </c>
      <c r="P197" s="22">
        <v>1.01</v>
      </c>
      <c r="Q197" s="69">
        <v>1.18E-2</v>
      </c>
      <c r="R197" s="30">
        <v>53854873</v>
      </c>
      <c r="S197" s="30">
        <v>13546.52</v>
      </c>
      <c r="T197" s="22">
        <v>0</v>
      </c>
      <c r="U197" s="22">
        <v>1.01</v>
      </c>
      <c r="V197" s="30">
        <v>2044850.21</v>
      </c>
      <c r="W197" s="30">
        <v>3092335720</v>
      </c>
      <c r="X197" s="30">
        <v>1148205444</v>
      </c>
      <c r="Y197" s="30">
        <v>74846052.230000004</v>
      </c>
      <c r="Z197" s="30">
        <v>47749584.219999999</v>
      </c>
      <c r="AA197" s="30">
        <v>0</v>
      </c>
      <c r="AB197" s="30">
        <v>81361.22</v>
      </c>
      <c r="AC197" s="30">
        <v>-2024.39</v>
      </c>
      <c r="AD197" s="30">
        <v>63290414.719999999</v>
      </c>
    </row>
    <row r="198" spans="1:30" x14ac:dyDescent="0.2">
      <c r="A198" s="26">
        <v>115226003</v>
      </c>
      <c r="B198" s="27" t="s">
        <v>369</v>
      </c>
      <c r="C198" s="27" t="s">
        <v>364</v>
      </c>
      <c r="D198" s="31">
        <v>68479</v>
      </c>
      <c r="E198" s="46">
        <v>8878</v>
      </c>
      <c r="F198" s="80">
        <v>3</v>
      </c>
      <c r="G198" s="30">
        <v>38252495.79999999</v>
      </c>
      <c r="H198" s="34">
        <v>1.3899999999999999E-2</v>
      </c>
      <c r="I198" s="20">
        <v>62.92</v>
      </c>
      <c r="J198" s="22">
        <v>1.33</v>
      </c>
      <c r="K198" s="30">
        <v>53934065.189999998</v>
      </c>
      <c r="L198" s="23">
        <v>2521.3220000000001</v>
      </c>
      <c r="M198" s="21">
        <v>466.38299999999998</v>
      </c>
      <c r="N198" s="30">
        <v>18052</v>
      </c>
      <c r="O198" s="19">
        <v>0.96460000000000001</v>
      </c>
      <c r="P198" s="22">
        <v>1.28</v>
      </c>
      <c r="Q198" s="69">
        <v>1.3899999999999999E-2</v>
      </c>
      <c r="R198" s="30">
        <v>34859958</v>
      </c>
      <c r="S198" s="30">
        <v>11667.8</v>
      </c>
      <c r="T198" s="22">
        <v>0</v>
      </c>
      <c r="U198" s="22">
        <v>1.28</v>
      </c>
      <c r="V198" s="30">
        <v>1399553.3</v>
      </c>
      <c r="W198" s="30">
        <v>2200640247</v>
      </c>
      <c r="X198" s="30">
        <v>544238333</v>
      </c>
      <c r="Y198" s="30">
        <v>54338450.799999997</v>
      </c>
      <c r="Z198" s="30">
        <v>36760906.579999998</v>
      </c>
      <c r="AA198" s="30">
        <v>22984.44</v>
      </c>
      <c r="AB198" s="30">
        <v>69051.48</v>
      </c>
      <c r="AC198" s="30">
        <v>404385.61</v>
      </c>
      <c r="AD198" s="30">
        <v>45790481.329999998</v>
      </c>
    </row>
    <row r="199" spans="1:30" x14ac:dyDescent="0.2">
      <c r="A199" s="26">
        <v>115226103</v>
      </c>
      <c r="B199" s="27" t="s">
        <v>370</v>
      </c>
      <c r="C199" s="27" t="s">
        <v>364</v>
      </c>
      <c r="D199" s="31">
        <v>58231</v>
      </c>
      <c r="E199" s="46">
        <v>2856</v>
      </c>
      <c r="F199" s="80">
        <v>3</v>
      </c>
      <c r="G199" s="30">
        <v>8888728.120000001</v>
      </c>
      <c r="H199" s="34">
        <v>1.46E-2</v>
      </c>
      <c r="I199" s="20">
        <v>53.45</v>
      </c>
      <c r="J199" s="22">
        <v>1.1299999999999999</v>
      </c>
      <c r="K199" s="30">
        <v>16318338.77</v>
      </c>
      <c r="L199" s="23">
        <v>774.529</v>
      </c>
      <c r="M199" s="21">
        <v>209.54499999999999</v>
      </c>
      <c r="N199" s="30">
        <v>16582.43</v>
      </c>
      <c r="O199" s="19">
        <v>1.0501</v>
      </c>
      <c r="P199" s="22">
        <v>1.1299999999999999</v>
      </c>
      <c r="Q199" s="69">
        <v>1.46E-2</v>
      </c>
      <c r="R199" s="30">
        <v>7748225</v>
      </c>
      <c r="S199" s="30">
        <v>7873.62</v>
      </c>
      <c r="T199" s="22">
        <v>0.16</v>
      </c>
      <c r="U199" s="22">
        <v>1.29</v>
      </c>
      <c r="V199" s="30">
        <v>380201.41</v>
      </c>
      <c r="W199" s="30">
        <v>409873759</v>
      </c>
      <c r="X199" s="30">
        <v>200222668</v>
      </c>
      <c r="Y199" s="30">
        <v>16393913.810000001</v>
      </c>
      <c r="Z199" s="30">
        <v>8476143.3900000006</v>
      </c>
      <c r="AA199" s="30">
        <v>15312</v>
      </c>
      <c r="AB199" s="30">
        <v>17071.32</v>
      </c>
      <c r="AC199" s="30">
        <v>75575.039999999994</v>
      </c>
      <c r="AD199" s="30">
        <v>15014269.439999999</v>
      </c>
    </row>
    <row r="200" spans="1:30" x14ac:dyDescent="0.2">
      <c r="A200" s="26">
        <v>115228003</v>
      </c>
      <c r="B200" s="27" t="s">
        <v>371</v>
      </c>
      <c r="C200" s="27" t="s">
        <v>364</v>
      </c>
      <c r="D200" s="31">
        <v>53952</v>
      </c>
      <c r="E200" s="46">
        <v>3749</v>
      </c>
      <c r="F200" s="80">
        <v>3</v>
      </c>
      <c r="G200" s="30">
        <v>8607526.3300000001</v>
      </c>
      <c r="H200" s="34">
        <v>1.77E-2</v>
      </c>
      <c r="I200" s="20">
        <v>42.56</v>
      </c>
      <c r="J200" s="22">
        <v>0.9</v>
      </c>
      <c r="K200" s="30">
        <v>31604254</v>
      </c>
      <c r="L200" s="23">
        <v>1770.2550000000001</v>
      </c>
      <c r="M200" s="21">
        <v>657.875</v>
      </c>
      <c r="N200" s="30">
        <v>13015.88</v>
      </c>
      <c r="O200" s="19">
        <v>1.3378000000000001</v>
      </c>
      <c r="P200" s="22">
        <v>0.9</v>
      </c>
      <c r="Q200" s="69">
        <v>1.77E-2</v>
      </c>
      <c r="R200" s="30">
        <v>6161243</v>
      </c>
      <c r="S200" s="30">
        <v>2537.44</v>
      </c>
      <c r="T200" s="22">
        <v>0.73</v>
      </c>
      <c r="U200" s="22">
        <v>1.63</v>
      </c>
      <c r="V200" s="30">
        <v>589461.32999999996</v>
      </c>
      <c r="W200" s="30">
        <v>328676352</v>
      </c>
      <c r="X200" s="30">
        <v>156460908</v>
      </c>
      <c r="Y200" s="30">
        <v>31604254</v>
      </c>
      <c r="Z200" s="30">
        <v>7451291</v>
      </c>
      <c r="AA200" s="30">
        <v>0</v>
      </c>
      <c r="AB200" s="30">
        <v>566774</v>
      </c>
      <c r="AC200" s="30">
        <v>0</v>
      </c>
      <c r="AD200" s="30">
        <v>29426037</v>
      </c>
    </row>
    <row r="201" spans="1:30" x14ac:dyDescent="0.2">
      <c r="A201" s="26">
        <v>115228303</v>
      </c>
      <c r="B201" s="27" t="s">
        <v>372</v>
      </c>
      <c r="C201" s="27" t="s">
        <v>364</v>
      </c>
      <c r="D201" s="31">
        <v>85046</v>
      </c>
      <c r="E201" s="46">
        <v>11661</v>
      </c>
      <c r="F201" s="80">
        <v>3</v>
      </c>
      <c r="G201" s="30">
        <v>47863436.689999998</v>
      </c>
      <c r="H201" s="34">
        <v>1.37E-2</v>
      </c>
      <c r="I201" s="20">
        <v>48.26</v>
      </c>
      <c r="J201" s="22">
        <v>1.02</v>
      </c>
      <c r="K201" s="30">
        <v>64066209.289999999</v>
      </c>
      <c r="L201" s="23">
        <v>3649.8090000000002</v>
      </c>
      <c r="M201" s="21">
        <v>847.76900000000001</v>
      </c>
      <c r="N201" s="30">
        <v>14244.6</v>
      </c>
      <c r="O201" s="19">
        <v>1.2223999999999999</v>
      </c>
      <c r="P201" s="22">
        <v>1.02</v>
      </c>
      <c r="Q201" s="69">
        <v>1.37E-2</v>
      </c>
      <c r="R201" s="30">
        <v>44421287</v>
      </c>
      <c r="S201" s="30">
        <v>9876.7099999999991</v>
      </c>
      <c r="T201" s="22">
        <v>0</v>
      </c>
      <c r="U201" s="22">
        <v>1.02</v>
      </c>
      <c r="V201" s="30">
        <v>689861.5</v>
      </c>
      <c r="W201" s="30">
        <v>2617822875</v>
      </c>
      <c r="X201" s="30">
        <v>879916269</v>
      </c>
      <c r="Y201" s="30">
        <v>64179742.310000002</v>
      </c>
      <c r="Z201" s="30">
        <v>47039298.93</v>
      </c>
      <c r="AA201" s="30">
        <v>0</v>
      </c>
      <c r="AB201" s="30">
        <v>134276.26</v>
      </c>
      <c r="AC201" s="30">
        <v>113533.02</v>
      </c>
      <c r="AD201" s="30">
        <v>51996138.109999999</v>
      </c>
    </row>
    <row r="202" spans="1:30" x14ac:dyDescent="0.2">
      <c r="A202" s="26">
        <v>115229003</v>
      </c>
      <c r="B202" s="27" t="s">
        <v>373</v>
      </c>
      <c r="C202" s="27" t="s">
        <v>364</v>
      </c>
      <c r="D202" s="31">
        <v>71557</v>
      </c>
      <c r="E202" s="46">
        <v>3799</v>
      </c>
      <c r="F202" s="80">
        <v>3</v>
      </c>
      <c r="G202" s="30">
        <v>10961038.050000001</v>
      </c>
      <c r="H202" s="34">
        <v>1.2200000000000001E-2</v>
      </c>
      <c r="I202" s="20">
        <v>40.32</v>
      </c>
      <c r="J202" s="22">
        <v>0.85</v>
      </c>
      <c r="K202" s="30">
        <v>25241010.66</v>
      </c>
      <c r="L202" s="23">
        <v>1096.9490000000001</v>
      </c>
      <c r="M202" s="21">
        <v>270.71300000000002</v>
      </c>
      <c r="N202" s="30">
        <v>18455.59</v>
      </c>
      <c r="O202" s="19">
        <v>0.94350000000000001</v>
      </c>
      <c r="P202" s="22">
        <v>0.8</v>
      </c>
      <c r="Q202" s="69">
        <v>1.2200000000000001E-2</v>
      </c>
      <c r="R202" s="30">
        <v>11366494</v>
      </c>
      <c r="S202" s="30">
        <v>8310.89</v>
      </c>
      <c r="T202" s="22">
        <v>0.11</v>
      </c>
      <c r="U202" s="22">
        <v>0.91</v>
      </c>
      <c r="V202" s="30">
        <v>633401.80000000005</v>
      </c>
      <c r="W202" s="30">
        <v>647117064</v>
      </c>
      <c r="X202" s="30">
        <v>247882490</v>
      </c>
      <c r="Y202" s="30">
        <v>25538266.609999999</v>
      </c>
      <c r="Z202" s="30">
        <v>10325246.109999999</v>
      </c>
      <c r="AA202" s="30">
        <v>0</v>
      </c>
      <c r="AB202" s="30">
        <v>2390.14</v>
      </c>
      <c r="AC202" s="30">
        <v>297255.95</v>
      </c>
      <c r="AD202" s="30">
        <v>21379609.98</v>
      </c>
    </row>
    <row r="203" spans="1:30" x14ac:dyDescent="0.2">
      <c r="A203" s="26">
        <v>125231232</v>
      </c>
      <c r="B203" s="27" t="s">
        <v>544</v>
      </c>
      <c r="C203" s="27" t="s">
        <v>545</v>
      </c>
      <c r="D203" s="31">
        <v>44261</v>
      </c>
      <c r="E203" s="46">
        <v>15380</v>
      </c>
      <c r="F203" s="80" t="s">
        <v>677</v>
      </c>
      <c r="G203" s="30">
        <v>23106840.140000001</v>
      </c>
      <c r="H203" s="34">
        <v>0.01</v>
      </c>
      <c r="I203" s="20">
        <v>33.94</v>
      </c>
      <c r="J203" s="22">
        <v>0.72</v>
      </c>
      <c r="K203" s="30">
        <v>163694495.03</v>
      </c>
      <c r="L203" s="23">
        <v>6868.3590000000004</v>
      </c>
      <c r="M203" s="21">
        <v>4180.7740000000003</v>
      </c>
      <c r="N203" s="30">
        <v>14815.14</v>
      </c>
      <c r="O203" s="19">
        <v>1.1753</v>
      </c>
      <c r="P203" s="22">
        <v>0.72</v>
      </c>
      <c r="Q203" s="69">
        <v>0.01</v>
      </c>
      <c r="R203" s="30">
        <v>29313591</v>
      </c>
      <c r="S203" s="30">
        <v>2653.02</v>
      </c>
      <c r="T203" s="22">
        <v>0.72</v>
      </c>
      <c r="U203" s="22">
        <v>1.44</v>
      </c>
      <c r="V203" s="30">
        <v>4038509.95</v>
      </c>
      <c r="W203" s="30">
        <v>1731282467</v>
      </c>
      <c r="X203" s="30">
        <v>576874303</v>
      </c>
      <c r="Y203" s="30">
        <v>163716052.53</v>
      </c>
      <c r="Z203" s="30">
        <v>18623611.960000001</v>
      </c>
      <c r="AA203" s="30">
        <v>0</v>
      </c>
      <c r="AB203" s="30">
        <v>444718.23</v>
      </c>
      <c r="AC203" s="30">
        <v>21557.5</v>
      </c>
      <c r="AD203" s="30">
        <v>134624885.90000001</v>
      </c>
    </row>
    <row r="204" spans="1:30" x14ac:dyDescent="0.2">
      <c r="A204" s="26">
        <v>125231303</v>
      </c>
      <c r="B204" s="27" t="s">
        <v>546</v>
      </c>
      <c r="C204" s="27" t="s">
        <v>545</v>
      </c>
      <c r="D204" s="31">
        <v>80361</v>
      </c>
      <c r="E204" s="46">
        <v>9625</v>
      </c>
      <c r="F204" s="80" t="s">
        <v>677</v>
      </c>
      <c r="G204" s="30">
        <v>59481781.390000001</v>
      </c>
      <c r="H204" s="34">
        <v>2.0299999999999999E-2</v>
      </c>
      <c r="I204" s="20">
        <v>76.900000000000006</v>
      </c>
      <c r="J204" s="22">
        <v>1.63</v>
      </c>
      <c r="K204" s="30">
        <v>88451000.560000002</v>
      </c>
      <c r="L204" s="23">
        <v>3133.2739999999999</v>
      </c>
      <c r="M204" s="21">
        <v>609.97400000000005</v>
      </c>
      <c r="N204" s="30">
        <v>23629.48</v>
      </c>
      <c r="O204" s="19">
        <v>0.7369</v>
      </c>
      <c r="P204" s="22">
        <v>1.2</v>
      </c>
      <c r="Q204" s="69">
        <v>2.0299999999999999E-2</v>
      </c>
      <c r="R204" s="30">
        <v>37174451</v>
      </c>
      <c r="S204" s="30">
        <v>9931.07</v>
      </c>
      <c r="T204" s="22">
        <v>0</v>
      </c>
      <c r="U204" s="22">
        <v>1.2</v>
      </c>
      <c r="V204" s="30">
        <v>2722061.91</v>
      </c>
      <c r="W204" s="30">
        <v>2307021560</v>
      </c>
      <c r="X204" s="30">
        <v>620100560</v>
      </c>
      <c r="Y204" s="30">
        <v>88469295.079999998</v>
      </c>
      <c r="Z204" s="30">
        <v>56565892.920000002</v>
      </c>
      <c r="AA204" s="30">
        <v>0</v>
      </c>
      <c r="AB204" s="30">
        <v>193826.56</v>
      </c>
      <c r="AC204" s="30">
        <v>18294.52</v>
      </c>
      <c r="AD204" s="30">
        <v>76840206.5</v>
      </c>
    </row>
    <row r="205" spans="1:30" x14ac:dyDescent="0.2">
      <c r="A205" s="26">
        <v>125234103</v>
      </c>
      <c r="B205" s="27" t="s">
        <v>547</v>
      </c>
      <c r="C205" s="27" t="s">
        <v>545</v>
      </c>
      <c r="D205" s="31">
        <v>137217</v>
      </c>
      <c r="E205" s="46">
        <v>11183</v>
      </c>
      <c r="F205" s="80" t="s">
        <v>677</v>
      </c>
      <c r="G205" s="30">
        <v>99745086.299999997</v>
      </c>
      <c r="H205" s="34">
        <v>1.35E-2</v>
      </c>
      <c r="I205" s="20">
        <v>65</v>
      </c>
      <c r="J205" s="22">
        <v>1.37</v>
      </c>
      <c r="K205" s="30">
        <v>109141616.91</v>
      </c>
      <c r="L205" s="23">
        <v>4466.3509999999997</v>
      </c>
      <c r="M205" s="21">
        <v>178.798</v>
      </c>
      <c r="N205" s="30">
        <v>23495.83</v>
      </c>
      <c r="O205" s="19">
        <v>0.74109999999999998</v>
      </c>
      <c r="P205" s="22">
        <v>1.02</v>
      </c>
      <c r="Q205" s="69">
        <v>1.35E-2</v>
      </c>
      <c r="R205" s="30">
        <v>94105624</v>
      </c>
      <c r="S205" s="30">
        <v>20258.900000000001</v>
      </c>
      <c r="T205" s="22">
        <v>0</v>
      </c>
      <c r="U205" s="22">
        <v>1.02</v>
      </c>
      <c r="V205" s="30">
        <v>2210524.2999999998</v>
      </c>
      <c r="W205" s="30">
        <v>5700284704</v>
      </c>
      <c r="X205" s="30">
        <v>1709606958</v>
      </c>
      <c r="Y205" s="30">
        <v>109454267.91</v>
      </c>
      <c r="Z205" s="30">
        <v>97432895</v>
      </c>
      <c r="AA205" s="30">
        <v>0</v>
      </c>
      <c r="AB205" s="30">
        <v>101667</v>
      </c>
      <c r="AC205" s="30">
        <v>312651</v>
      </c>
      <c r="AD205" s="30">
        <v>101050096.84</v>
      </c>
    </row>
    <row r="206" spans="1:30" x14ac:dyDescent="0.2">
      <c r="A206" s="26">
        <v>125234502</v>
      </c>
      <c r="B206" s="27" t="s">
        <v>548</v>
      </c>
      <c r="C206" s="27" t="s">
        <v>545</v>
      </c>
      <c r="D206" s="31">
        <v>127902</v>
      </c>
      <c r="E206" s="46">
        <v>18113</v>
      </c>
      <c r="F206" s="80" t="s">
        <v>677</v>
      </c>
      <c r="G206" s="30">
        <v>120634238.78</v>
      </c>
      <c r="H206" s="34">
        <v>1.1900000000000001E-2</v>
      </c>
      <c r="I206" s="20">
        <v>52.07</v>
      </c>
      <c r="J206" s="22">
        <v>1.1000000000000001</v>
      </c>
      <c r="K206" s="30">
        <v>135683812.08000001</v>
      </c>
      <c r="L206" s="23">
        <v>6445.0069999999996</v>
      </c>
      <c r="M206" s="21">
        <v>300.38499999999999</v>
      </c>
      <c r="N206" s="30">
        <v>20115.04</v>
      </c>
      <c r="O206" s="19">
        <v>0.86570000000000003</v>
      </c>
      <c r="P206" s="22">
        <v>0.95</v>
      </c>
      <c r="Q206" s="69">
        <v>1.1900000000000001E-2</v>
      </c>
      <c r="R206" s="30">
        <v>129261665</v>
      </c>
      <c r="S206" s="30">
        <v>19162.96</v>
      </c>
      <c r="T206" s="22">
        <v>0</v>
      </c>
      <c r="U206" s="22">
        <v>0.95</v>
      </c>
      <c r="V206" s="30">
        <v>3212879.39</v>
      </c>
      <c r="W206" s="30">
        <v>6982790339</v>
      </c>
      <c r="X206" s="30">
        <v>3195293521</v>
      </c>
      <c r="Y206" s="30">
        <v>135732453.27000001</v>
      </c>
      <c r="Z206" s="30">
        <v>117213851.72</v>
      </c>
      <c r="AA206" s="30">
        <v>0</v>
      </c>
      <c r="AB206" s="30">
        <v>207507.67</v>
      </c>
      <c r="AC206" s="30">
        <v>48641.19</v>
      </c>
      <c r="AD206" s="30">
        <v>120983833.53</v>
      </c>
    </row>
    <row r="207" spans="1:30" x14ac:dyDescent="0.2">
      <c r="A207" s="26">
        <v>125235103</v>
      </c>
      <c r="B207" s="27" t="s">
        <v>549</v>
      </c>
      <c r="C207" s="27" t="s">
        <v>545</v>
      </c>
      <c r="D207" s="31">
        <v>69940</v>
      </c>
      <c r="E207" s="46">
        <v>9328</v>
      </c>
      <c r="F207" s="80" t="s">
        <v>677</v>
      </c>
      <c r="G207" s="30">
        <v>52906273.93</v>
      </c>
      <c r="H207" s="34">
        <v>1.7600000000000001E-2</v>
      </c>
      <c r="I207" s="20">
        <v>81.09</v>
      </c>
      <c r="J207" s="22">
        <v>1.72</v>
      </c>
      <c r="K207" s="30">
        <v>81934482.829999998</v>
      </c>
      <c r="L207" s="23">
        <v>3447.7919999999999</v>
      </c>
      <c r="M207" s="21">
        <v>724.21900000000005</v>
      </c>
      <c r="N207" s="30">
        <v>19639.09</v>
      </c>
      <c r="O207" s="19">
        <v>0.88660000000000005</v>
      </c>
      <c r="P207" s="22">
        <v>1.52</v>
      </c>
      <c r="Q207" s="69">
        <v>1.7600000000000001E-2</v>
      </c>
      <c r="R207" s="30">
        <v>38248828</v>
      </c>
      <c r="S207" s="30">
        <v>9167.9599999999991</v>
      </c>
      <c r="T207" s="22">
        <v>0.02</v>
      </c>
      <c r="U207" s="22">
        <v>1.54</v>
      </c>
      <c r="V207" s="30">
        <v>3060310.11</v>
      </c>
      <c r="W207" s="30">
        <v>2356152094</v>
      </c>
      <c r="X207" s="30">
        <v>655566631</v>
      </c>
      <c r="Y207" s="30">
        <v>81940755.329999998</v>
      </c>
      <c r="Z207" s="30">
        <v>49156015.280000001</v>
      </c>
      <c r="AA207" s="30">
        <v>0</v>
      </c>
      <c r="AB207" s="30">
        <v>689948.54</v>
      </c>
      <c r="AC207" s="30">
        <v>6272.5</v>
      </c>
      <c r="AD207" s="30">
        <v>67922641.319999993</v>
      </c>
    </row>
    <row r="208" spans="1:30" x14ac:dyDescent="0.2">
      <c r="A208" s="26">
        <v>125235502</v>
      </c>
      <c r="B208" s="27" t="s">
        <v>550</v>
      </c>
      <c r="C208" s="27" t="s">
        <v>545</v>
      </c>
      <c r="D208" s="31">
        <v>124468</v>
      </c>
      <c r="E208" s="46">
        <v>14460</v>
      </c>
      <c r="F208" s="80" t="s">
        <v>677</v>
      </c>
      <c r="G208" s="30">
        <v>88720041.290000007</v>
      </c>
      <c r="H208" s="34">
        <v>8.6E-3</v>
      </c>
      <c r="I208" s="20">
        <v>49.29</v>
      </c>
      <c r="J208" s="22">
        <v>1.04</v>
      </c>
      <c r="K208" s="30">
        <v>98440457.489999995</v>
      </c>
      <c r="L208" s="23">
        <v>3841.047</v>
      </c>
      <c r="M208" s="21">
        <v>189.80099999999999</v>
      </c>
      <c r="N208" s="30">
        <v>24421.77</v>
      </c>
      <c r="O208" s="19">
        <v>0.71299999999999997</v>
      </c>
      <c r="P208" s="22">
        <v>0.74</v>
      </c>
      <c r="Q208" s="69">
        <v>8.6E-3</v>
      </c>
      <c r="R208" s="30">
        <v>130291177</v>
      </c>
      <c r="S208" s="30">
        <v>32323.52</v>
      </c>
      <c r="T208" s="22">
        <v>0</v>
      </c>
      <c r="U208" s="22">
        <v>0.74</v>
      </c>
      <c r="V208" s="30">
        <v>1918179.12</v>
      </c>
      <c r="W208" s="30">
        <v>7418134092</v>
      </c>
      <c r="X208" s="30">
        <v>2841013681</v>
      </c>
      <c r="Y208" s="30">
        <v>100590988.22</v>
      </c>
      <c r="Z208" s="30">
        <v>86716765.25</v>
      </c>
      <c r="AA208" s="30">
        <v>0</v>
      </c>
      <c r="AB208" s="30">
        <v>85096.92</v>
      </c>
      <c r="AC208" s="30">
        <v>2150530.73</v>
      </c>
      <c r="AD208" s="30">
        <v>86533404.640000001</v>
      </c>
    </row>
    <row r="209" spans="1:30" x14ac:dyDescent="0.2">
      <c r="A209" s="26">
        <v>125236903</v>
      </c>
      <c r="B209" s="27" t="s">
        <v>551</v>
      </c>
      <c r="C209" s="27" t="s">
        <v>545</v>
      </c>
      <c r="D209" s="31">
        <v>96793</v>
      </c>
      <c r="E209" s="46">
        <v>10605</v>
      </c>
      <c r="F209" s="80" t="s">
        <v>677</v>
      </c>
      <c r="G209" s="30">
        <v>56405616.829999998</v>
      </c>
      <c r="H209" s="34">
        <v>1.55E-2</v>
      </c>
      <c r="I209" s="20">
        <v>54.95</v>
      </c>
      <c r="J209" s="22">
        <v>1.1599999999999999</v>
      </c>
      <c r="K209" s="30">
        <v>68087773.680000007</v>
      </c>
      <c r="L209" s="23">
        <v>3291.3270000000002</v>
      </c>
      <c r="M209" s="21">
        <v>243.27799999999999</v>
      </c>
      <c r="N209" s="30">
        <v>19263.189999999999</v>
      </c>
      <c r="O209" s="19">
        <v>0.90390000000000004</v>
      </c>
      <c r="P209" s="22">
        <v>1.05</v>
      </c>
      <c r="Q209" s="69">
        <v>1.55E-2</v>
      </c>
      <c r="R209" s="30">
        <v>46329203</v>
      </c>
      <c r="S209" s="30">
        <v>13107.32</v>
      </c>
      <c r="T209" s="22">
        <v>0</v>
      </c>
      <c r="U209" s="22">
        <v>1.05</v>
      </c>
      <c r="V209" s="30">
        <v>2000106.83</v>
      </c>
      <c r="W209" s="30">
        <v>2692319891</v>
      </c>
      <c r="X209" s="30">
        <v>955648837</v>
      </c>
      <c r="Y209" s="30">
        <v>68172059.680000007</v>
      </c>
      <c r="Z209" s="30">
        <v>54356455</v>
      </c>
      <c r="AA209" s="30">
        <v>0</v>
      </c>
      <c r="AB209" s="30">
        <v>49055</v>
      </c>
      <c r="AC209" s="30">
        <v>84286</v>
      </c>
      <c r="AD209" s="30">
        <v>57817431.619999997</v>
      </c>
    </row>
    <row r="210" spans="1:30" x14ac:dyDescent="0.2">
      <c r="A210" s="26">
        <v>125237603</v>
      </c>
      <c r="B210" s="27" t="s">
        <v>552</v>
      </c>
      <c r="C210" s="27" t="s">
        <v>545</v>
      </c>
      <c r="D210" s="31">
        <v>158177</v>
      </c>
      <c r="E210" s="46">
        <v>9760</v>
      </c>
      <c r="F210" s="80" t="s">
        <v>677</v>
      </c>
      <c r="G210" s="30">
        <v>102167010.22000001</v>
      </c>
      <c r="H210" s="34">
        <v>9.5999999999999992E-3</v>
      </c>
      <c r="I210" s="20">
        <v>66.180000000000007</v>
      </c>
      <c r="J210" s="22">
        <v>1.4</v>
      </c>
      <c r="K210" s="30">
        <v>105453214.25</v>
      </c>
      <c r="L210" s="23">
        <v>3607.346</v>
      </c>
      <c r="M210" s="21">
        <v>251.959</v>
      </c>
      <c r="N210" s="30">
        <v>27324.41</v>
      </c>
      <c r="O210" s="19">
        <v>0.63729999999999998</v>
      </c>
      <c r="P210" s="22">
        <v>0.89</v>
      </c>
      <c r="Q210" s="69">
        <v>9.5999999999999992E-3</v>
      </c>
      <c r="R210" s="30">
        <v>135410798</v>
      </c>
      <c r="S210" s="30">
        <v>35086.839999999997</v>
      </c>
      <c r="T210" s="22">
        <v>0</v>
      </c>
      <c r="U210" s="22">
        <v>0.89</v>
      </c>
      <c r="V210" s="30">
        <v>2265644.48</v>
      </c>
      <c r="W210" s="30">
        <v>7292256093</v>
      </c>
      <c r="X210" s="30">
        <v>3370011480</v>
      </c>
      <c r="Y210" s="30">
        <v>106262479</v>
      </c>
      <c r="Z210" s="30">
        <v>99136608.700000003</v>
      </c>
      <c r="AA210" s="30">
        <v>0</v>
      </c>
      <c r="AB210" s="30">
        <v>764757.04</v>
      </c>
      <c r="AC210" s="30">
        <v>809264.75</v>
      </c>
      <c r="AD210" s="30">
        <v>96500042.920000002</v>
      </c>
    </row>
    <row r="211" spans="1:30" x14ac:dyDescent="0.2">
      <c r="A211" s="26">
        <v>125237702</v>
      </c>
      <c r="B211" s="27" t="s">
        <v>553</v>
      </c>
      <c r="C211" s="27" t="s">
        <v>545</v>
      </c>
      <c r="D211" s="31">
        <v>86235</v>
      </c>
      <c r="E211" s="46">
        <v>16311</v>
      </c>
      <c r="F211" s="80" t="s">
        <v>677</v>
      </c>
      <c r="G211" s="30">
        <v>90249342.789999992</v>
      </c>
      <c r="H211" s="34">
        <v>1.9099999999999999E-2</v>
      </c>
      <c r="I211" s="20">
        <v>64.16</v>
      </c>
      <c r="J211" s="22">
        <v>1.36</v>
      </c>
      <c r="K211" s="30">
        <v>135829080.16999999</v>
      </c>
      <c r="L211" s="23">
        <v>5755.9049999999997</v>
      </c>
      <c r="M211" s="21">
        <v>723.43799999999999</v>
      </c>
      <c r="N211" s="30">
        <v>20963.400000000001</v>
      </c>
      <c r="O211" s="19">
        <v>0.8306</v>
      </c>
      <c r="P211" s="22">
        <v>1.1299999999999999</v>
      </c>
      <c r="Q211" s="69">
        <v>1.9099999999999999E-2</v>
      </c>
      <c r="R211" s="30">
        <v>60045037</v>
      </c>
      <c r="S211" s="30">
        <v>9267.15</v>
      </c>
      <c r="T211" s="22">
        <v>0.01</v>
      </c>
      <c r="U211" s="22">
        <v>1.1399999999999999</v>
      </c>
      <c r="V211" s="30">
        <v>3131573.58</v>
      </c>
      <c r="W211" s="30">
        <v>3413328558</v>
      </c>
      <c r="X211" s="30">
        <v>1314627114</v>
      </c>
      <c r="Y211" s="30">
        <v>136212492.97</v>
      </c>
      <c r="Z211" s="30">
        <v>86873697.209999993</v>
      </c>
      <c r="AA211" s="30">
        <v>0</v>
      </c>
      <c r="AB211" s="30">
        <v>244072</v>
      </c>
      <c r="AC211" s="30">
        <v>383412.8</v>
      </c>
      <c r="AD211" s="30">
        <v>114624253.69</v>
      </c>
    </row>
    <row r="212" spans="1:30" x14ac:dyDescent="0.2">
      <c r="A212" s="26">
        <v>125237903</v>
      </c>
      <c r="B212" s="27" t="s">
        <v>554</v>
      </c>
      <c r="C212" s="27" t="s">
        <v>545</v>
      </c>
      <c r="D212" s="31">
        <v>118837</v>
      </c>
      <c r="E212" s="46">
        <v>14796</v>
      </c>
      <c r="F212" s="80" t="s">
        <v>677</v>
      </c>
      <c r="G212" s="30">
        <v>100705169.03</v>
      </c>
      <c r="H212" s="34">
        <v>1.12E-2</v>
      </c>
      <c r="I212" s="20">
        <v>57.27</v>
      </c>
      <c r="J212" s="22">
        <v>1.21</v>
      </c>
      <c r="K212" s="30">
        <v>109134693.28</v>
      </c>
      <c r="L212" s="23">
        <v>4187.7690000000002</v>
      </c>
      <c r="M212" s="21">
        <v>155.88900000000001</v>
      </c>
      <c r="N212" s="30">
        <v>25125.07</v>
      </c>
      <c r="O212" s="19">
        <v>0.69299999999999995</v>
      </c>
      <c r="P212" s="22">
        <v>0.84</v>
      </c>
      <c r="Q212" s="69">
        <v>1.12E-2</v>
      </c>
      <c r="R212" s="30">
        <v>114554801</v>
      </c>
      <c r="S212" s="30">
        <v>26372.89</v>
      </c>
      <c r="T212" s="22">
        <v>0</v>
      </c>
      <c r="U212" s="22">
        <v>0.84</v>
      </c>
      <c r="V212" s="30">
        <v>2509897.4300000002</v>
      </c>
      <c r="W212" s="30">
        <v>6296189870</v>
      </c>
      <c r="X212" s="30">
        <v>2723873197</v>
      </c>
      <c r="Y212" s="30">
        <v>110619784.92</v>
      </c>
      <c r="Z212" s="30">
        <v>97787237.599999994</v>
      </c>
      <c r="AA212" s="30">
        <v>0</v>
      </c>
      <c r="AB212" s="30">
        <v>408034</v>
      </c>
      <c r="AC212" s="30">
        <v>1485091.64</v>
      </c>
      <c r="AD212" s="30">
        <v>92686567.219999999</v>
      </c>
    </row>
    <row r="213" spans="1:30" x14ac:dyDescent="0.2">
      <c r="A213" s="26">
        <v>125238402</v>
      </c>
      <c r="B213" s="27" t="s">
        <v>555</v>
      </c>
      <c r="C213" s="27" t="s">
        <v>545</v>
      </c>
      <c r="D213" s="31">
        <v>61986</v>
      </c>
      <c r="E213" s="46">
        <v>11625</v>
      </c>
      <c r="F213" s="80" t="s">
        <v>677</v>
      </c>
      <c r="G213" s="30">
        <v>50519462.469999999</v>
      </c>
      <c r="H213" s="34">
        <v>2.0400000000000001E-2</v>
      </c>
      <c r="I213" s="20">
        <v>70.11</v>
      </c>
      <c r="J213" s="22">
        <v>1.48</v>
      </c>
      <c r="K213" s="30">
        <v>112889768.88</v>
      </c>
      <c r="L213" s="23">
        <v>4575.8339999999998</v>
      </c>
      <c r="M213" s="21">
        <v>1226.806</v>
      </c>
      <c r="N213" s="30">
        <v>19454.900000000001</v>
      </c>
      <c r="O213" s="19">
        <v>0.89500000000000002</v>
      </c>
      <c r="P213" s="22">
        <v>1.32</v>
      </c>
      <c r="Q213" s="69">
        <v>2.0400000000000001E-2</v>
      </c>
      <c r="R213" s="30">
        <v>31479371</v>
      </c>
      <c r="S213" s="30">
        <v>5425.01</v>
      </c>
      <c r="T213" s="22">
        <v>0.42</v>
      </c>
      <c r="U213" s="22">
        <v>1.74</v>
      </c>
      <c r="V213" s="30">
        <v>3283657.21</v>
      </c>
      <c r="W213" s="30">
        <v>1843011698</v>
      </c>
      <c r="X213" s="30">
        <v>635678918</v>
      </c>
      <c r="Y213" s="30">
        <v>112889768.88</v>
      </c>
      <c r="Z213" s="30">
        <v>46920445.259999998</v>
      </c>
      <c r="AA213" s="30">
        <v>0</v>
      </c>
      <c r="AB213" s="30">
        <v>315360</v>
      </c>
      <c r="AC213" s="30">
        <v>0</v>
      </c>
      <c r="AD213" s="30">
        <v>85808062.439999998</v>
      </c>
    </row>
    <row r="214" spans="1:30" x14ac:dyDescent="0.2">
      <c r="A214" s="26">
        <v>125238502</v>
      </c>
      <c r="B214" s="27" t="s">
        <v>556</v>
      </c>
      <c r="C214" s="27" t="s">
        <v>545</v>
      </c>
      <c r="D214" s="31">
        <v>126965</v>
      </c>
      <c r="E214" s="46">
        <v>9881</v>
      </c>
      <c r="F214" s="80" t="s">
        <v>677</v>
      </c>
      <c r="G214" s="30">
        <v>68721832.349999994</v>
      </c>
      <c r="H214" s="34">
        <v>1.43E-2</v>
      </c>
      <c r="I214" s="20">
        <v>54.78</v>
      </c>
      <c r="J214" s="22">
        <v>1.1599999999999999</v>
      </c>
      <c r="K214" s="30">
        <v>77288475.819999993</v>
      </c>
      <c r="L214" s="23">
        <v>4322.2129999999997</v>
      </c>
      <c r="M214" s="21">
        <v>196.66399999999999</v>
      </c>
      <c r="N214" s="30">
        <v>17103.47</v>
      </c>
      <c r="O214" s="19">
        <v>1.0181</v>
      </c>
      <c r="P214" s="22">
        <v>1.1599999999999999</v>
      </c>
      <c r="Q214" s="69">
        <v>1.43E-2</v>
      </c>
      <c r="R214" s="30">
        <v>61245155</v>
      </c>
      <c r="S214" s="30">
        <v>13553.18</v>
      </c>
      <c r="T214" s="22">
        <v>0</v>
      </c>
      <c r="U214" s="22">
        <v>1.1599999999999999</v>
      </c>
      <c r="V214" s="30">
        <v>1855595.78</v>
      </c>
      <c r="W214" s="30">
        <v>3502446240</v>
      </c>
      <c r="X214" s="30">
        <v>1320006878</v>
      </c>
      <c r="Y214" s="30">
        <v>77302317.400000006</v>
      </c>
      <c r="Z214" s="30">
        <v>66841755.579999998</v>
      </c>
      <c r="AA214" s="30">
        <v>0</v>
      </c>
      <c r="AB214" s="30">
        <v>24480.99</v>
      </c>
      <c r="AC214" s="30">
        <v>13841.58</v>
      </c>
      <c r="AD214" s="30">
        <v>73607482.019999996</v>
      </c>
    </row>
    <row r="215" spans="1:30" x14ac:dyDescent="0.2">
      <c r="A215" s="26">
        <v>125239452</v>
      </c>
      <c r="B215" s="27" t="s">
        <v>557</v>
      </c>
      <c r="C215" s="27" t="s">
        <v>545</v>
      </c>
      <c r="D215" s="31">
        <v>69014</v>
      </c>
      <c r="E215" s="46">
        <v>36412</v>
      </c>
      <c r="F215" s="80" t="s">
        <v>677</v>
      </c>
      <c r="G215" s="30">
        <v>126463827.88</v>
      </c>
      <c r="H215" s="34">
        <v>1.6299999999999999E-2</v>
      </c>
      <c r="I215" s="20">
        <v>50.33</v>
      </c>
      <c r="J215" s="22">
        <v>1.06</v>
      </c>
      <c r="K215" s="30">
        <v>246941500.5</v>
      </c>
      <c r="L215" s="23">
        <v>12961.7</v>
      </c>
      <c r="M215" s="21">
        <v>3915.6550000000002</v>
      </c>
      <c r="N215" s="30">
        <v>14631.53</v>
      </c>
      <c r="O215" s="19">
        <v>1.1900999999999999</v>
      </c>
      <c r="P215" s="22">
        <v>1.06</v>
      </c>
      <c r="Q215" s="69">
        <v>1.6299999999999999E-2</v>
      </c>
      <c r="R215" s="30">
        <v>98721307</v>
      </c>
      <c r="S215" s="30">
        <v>5849.34</v>
      </c>
      <c r="T215" s="22">
        <v>0.38</v>
      </c>
      <c r="U215" s="22">
        <v>1.44</v>
      </c>
      <c r="V215" s="30">
        <v>7785758.2400000002</v>
      </c>
      <c r="W215" s="30">
        <v>5510931644</v>
      </c>
      <c r="X215" s="30">
        <v>2262399626</v>
      </c>
      <c r="Y215" s="30">
        <v>247140907.03999999</v>
      </c>
      <c r="Z215" s="30">
        <v>116049094.64</v>
      </c>
      <c r="AA215" s="30">
        <v>285866.90999999997</v>
      </c>
      <c r="AB215" s="30">
        <v>2343108.09</v>
      </c>
      <c r="AC215" s="30">
        <v>199406.54</v>
      </c>
      <c r="AD215" s="30">
        <v>207945751.87</v>
      </c>
    </row>
    <row r="216" spans="1:30" x14ac:dyDescent="0.2">
      <c r="A216" s="26">
        <v>125239603</v>
      </c>
      <c r="B216" s="27" t="s">
        <v>558</v>
      </c>
      <c r="C216" s="27" t="s">
        <v>545</v>
      </c>
      <c r="D216" s="31">
        <v>146866</v>
      </c>
      <c r="E216" s="46">
        <v>8017</v>
      </c>
      <c r="F216" s="80" t="s">
        <v>677</v>
      </c>
      <c r="G216" s="30">
        <v>78393581.859999985</v>
      </c>
      <c r="H216" s="34">
        <v>1.7999999999999999E-2</v>
      </c>
      <c r="I216" s="20">
        <v>66.58</v>
      </c>
      <c r="J216" s="22">
        <v>1.41</v>
      </c>
      <c r="K216" s="30">
        <v>94642905.760000005</v>
      </c>
      <c r="L216" s="23">
        <v>3592.2640000000001</v>
      </c>
      <c r="M216" s="21">
        <v>212.44</v>
      </c>
      <c r="N216" s="30">
        <v>24875.23</v>
      </c>
      <c r="O216" s="19">
        <v>0.7</v>
      </c>
      <c r="P216" s="22">
        <v>0.99</v>
      </c>
      <c r="Q216" s="69">
        <v>1.7999999999999999E-2</v>
      </c>
      <c r="R216" s="30">
        <v>55339249</v>
      </c>
      <c r="S216" s="30">
        <v>14544.96</v>
      </c>
      <c r="T216" s="22">
        <v>0</v>
      </c>
      <c r="U216" s="22">
        <v>0.99</v>
      </c>
      <c r="V216" s="30">
        <v>2757017.69</v>
      </c>
      <c r="W216" s="30">
        <v>2899172875</v>
      </c>
      <c r="X216" s="30">
        <v>1458248340</v>
      </c>
      <c r="Y216" s="30">
        <v>95179732.170000002</v>
      </c>
      <c r="Z216" s="30">
        <v>75494484.599999994</v>
      </c>
      <c r="AA216" s="30">
        <v>0</v>
      </c>
      <c r="AB216" s="30">
        <v>142079.57</v>
      </c>
      <c r="AC216" s="30">
        <v>536826.41</v>
      </c>
      <c r="AD216" s="30">
        <v>79363458.590000004</v>
      </c>
    </row>
    <row r="217" spans="1:30" x14ac:dyDescent="0.2">
      <c r="A217" s="26">
        <v>125239652</v>
      </c>
      <c r="B217" s="27" t="s">
        <v>559</v>
      </c>
      <c r="C217" s="27" t="s">
        <v>545</v>
      </c>
      <c r="D217" s="31">
        <v>57654</v>
      </c>
      <c r="E217" s="46">
        <v>17321</v>
      </c>
      <c r="F217" s="80" t="s">
        <v>677</v>
      </c>
      <c r="G217" s="30">
        <v>58397512.950000003</v>
      </c>
      <c r="H217" s="34">
        <v>1.9099999999999999E-2</v>
      </c>
      <c r="I217" s="20">
        <v>58.48</v>
      </c>
      <c r="J217" s="22">
        <v>1.24</v>
      </c>
      <c r="K217" s="30">
        <v>123939557.09999999</v>
      </c>
      <c r="L217" s="23">
        <v>5591.0609999999997</v>
      </c>
      <c r="M217" s="21">
        <v>1589.981</v>
      </c>
      <c r="N217" s="30">
        <v>17259.27</v>
      </c>
      <c r="O217" s="19">
        <v>1.0088999999999999</v>
      </c>
      <c r="P217" s="22">
        <v>1.24</v>
      </c>
      <c r="Q217" s="69">
        <v>1.9099999999999999E-2</v>
      </c>
      <c r="R217" s="30">
        <v>38797237</v>
      </c>
      <c r="S217" s="30">
        <v>5402.73</v>
      </c>
      <c r="T217" s="22">
        <v>0.42</v>
      </c>
      <c r="U217" s="22">
        <v>1.66</v>
      </c>
      <c r="V217" s="30">
        <v>5154297.16</v>
      </c>
      <c r="W217" s="30">
        <v>2135103867</v>
      </c>
      <c r="X217" s="30">
        <v>919796663</v>
      </c>
      <c r="Y217" s="30">
        <v>123945374.68000001</v>
      </c>
      <c r="Z217" s="30">
        <v>53243215.789999999</v>
      </c>
      <c r="AA217" s="30">
        <v>0</v>
      </c>
      <c r="AB217" s="30">
        <v>0</v>
      </c>
      <c r="AC217" s="30">
        <v>5817.58</v>
      </c>
      <c r="AD217" s="30">
        <v>109967369.01000001</v>
      </c>
    </row>
    <row r="218" spans="1:30" x14ac:dyDescent="0.2">
      <c r="A218" s="26">
        <v>109243503</v>
      </c>
      <c r="B218" s="27" t="s">
        <v>239</v>
      </c>
      <c r="C218" s="27" t="s">
        <v>240</v>
      </c>
      <c r="D218" s="31">
        <v>62098</v>
      </c>
      <c r="E218" s="46">
        <v>1892</v>
      </c>
      <c r="F218" s="80">
        <v>6</v>
      </c>
      <c r="G218" s="30">
        <v>3154536.1100000003</v>
      </c>
      <c r="H218" s="34">
        <v>1.03E-2</v>
      </c>
      <c r="I218" s="20">
        <v>26.85</v>
      </c>
      <c r="J218" s="22">
        <v>0.56999999999999995</v>
      </c>
      <c r="K218" s="30">
        <v>11804861.789999999</v>
      </c>
      <c r="L218" s="23">
        <v>543.99900000000002</v>
      </c>
      <c r="M218" s="21">
        <v>194.20699999999999</v>
      </c>
      <c r="N218" s="30">
        <v>15991.28</v>
      </c>
      <c r="O218" s="19">
        <v>1.0889</v>
      </c>
      <c r="P218" s="22">
        <v>0.56999999999999995</v>
      </c>
      <c r="Q218" s="69">
        <v>1.03E-2</v>
      </c>
      <c r="R218" s="30">
        <v>3880693</v>
      </c>
      <c r="S218" s="30">
        <v>5256.92</v>
      </c>
      <c r="T218" s="22">
        <v>0.44</v>
      </c>
      <c r="U218" s="22">
        <v>1.01</v>
      </c>
      <c r="V218" s="30">
        <v>430342.2</v>
      </c>
      <c r="W218" s="30">
        <v>203655691</v>
      </c>
      <c r="X218" s="30">
        <v>101910721</v>
      </c>
      <c r="Y218" s="30">
        <v>11804861.789999999</v>
      </c>
      <c r="Z218" s="30">
        <v>2682748.9500000002</v>
      </c>
      <c r="AA218" s="30">
        <v>0</v>
      </c>
      <c r="AB218" s="30">
        <v>41444.959999999999</v>
      </c>
      <c r="AC218" s="30">
        <v>0</v>
      </c>
      <c r="AD218" s="30">
        <v>10207088.98</v>
      </c>
    </row>
    <row r="219" spans="1:30" x14ac:dyDescent="0.2">
      <c r="A219" s="26">
        <v>109246003</v>
      </c>
      <c r="B219" s="27" t="s">
        <v>241</v>
      </c>
      <c r="C219" s="27" t="s">
        <v>240</v>
      </c>
      <c r="D219" s="31">
        <v>58029</v>
      </c>
      <c r="E219" s="46">
        <v>2917</v>
      </c>
      <c r="F219" s="80">
        <v>6</v>
      </c>
      <c r="G219" s="30">
        <v>6208090.4300000006</v>
      </c>
      <c r="H219" s="34">
        <v>1.26E-2</v>
      </c>
      <c r="I219" s="20">
        <v>36.68</v>
      </c>
      <c r="J219" s="22">
        <v>0.78</v>
      </c>
      <c r="K219" s="30">
        <v>15711398.369999999</v>
      </c>
      <c r="L219" s="23">
        <v>825.46299999999997</v>
      </c>
      <c r="M219" s="21">
        <v>194.30099999999999</v>
      </c>
      <c r="N219" s="30">
        <v>15406.9</v>
      </c>
      <c r="O219" s="19">
        <v>1.1302000000000001</v>
      </c>
      <c r="P219" s="22">
        <v>0.78</v>
      </c>
      <c r="Q219" s="69">
        <v>1.26E-2</v>
      </c>
      <c r="R219" s="30">
        <v>6274732</v>
      </c>
      <c r="S219" s="30">
        <v>6153.12</v>
      </c>
      <c r="T219" s="22">
        <v>0.34</v>
      </c>
      <c r="U219" s="22">
        <v>1.1200000000000001</v>
      </c>
      <c r="V219" s="30">
        <v>534153.55000000005</v>
      </c>
      <c r="W219" s="30">
        <v>324741870</v>
      </c>
      <c r="X219" s="30">
        <v>169331546</v>
      </c>
      <c r="Y219" s="30">
        <v>15711398.369999999</v>
      </c>
      <c r="Z219" s="30">
        <v>5431575.4400000004</v>
      </c>
      <c r="AA219" s="30">
        <v>0</v>
      </c>
      <c r="AB219" s="30">
        <v>242361.44</v>
      </c>
      <c r="AC219" s="30">
        <v>0</v>
      </c>
      <c r="AD219" s="30">
        <v>14684968.689999999</v>
      </c>
    </row>
    <row r="220" spans="1:30" x14ac:dyDescent="0.2">
      <c r="A220" s="26">
        <v>109248003</v>
      </c>
      <c r="B220" s="27" t="s">
        <v>242</v>
      </c>
      <c r="C220" s="27" t="s">
        <v>240</v>
      </c>
      <c r="D220" s="31">
        <v>65616</v>
      </c>
      <c r="E220" s="46">
        <v>8098</v>
      </c>
      <c r="F220" s="80">
        <v>6</v>
      </c>
      <c r="G220" s="30">
        <v>19628246.07</v>
      </c>
      <c r="H220" s="34">
        <v>1.11E-2</v>
      </c>
      <c r="I220" s="20">
        <v>36.94</v>
      </c>
      <c r="J220" s="22">
        <v>0.78</v>
      </c>
      <c r="K220" s="30">
        <v>33213725.780000001</v>
      </c>
      <c r="L220" s="23">
        <v>1906.4549999999999</v>
      </c>
      <c r="M220" s="21">
        <v>342.31</v>
      </c>
      <c r="N220" s="30">
        <v>14769.76</v>
      </c>
      <c r="O220" s="19">
        <v>1.1789000000000001</v>
      </c>
      <c r="P220" s="22">
        <v>0.78</v>
      </c>
      <c r="Q220" s="69">
        <v>1.11E-2</v>
      </c>
      <c r="R220" s="30">
        <v>22476338</v>
      </c>
      <c r="S220" s="30">
        <v>9994.9699999999993</v>
      </c>
      <c r="T220" s="22">
        <v>0</v>
      </c>
      <c r="U220" s="22">
        <v>0.78</v>
      </c>
      <c r="V220" s="30">
        <v>528431.71</v>
      </c>
      <c r="W220" s="30">
        <v>1213397509</v>
      </c>
      <c r="X220" s="30">
        <v>556392858</v>
      </c>
      <c r="Y220" s="30">
        <v>33221062.379999999</v>
      </c>
      <c r="Z220" s="30">
        <v>19099814.359999999</v>
      </c>
      <c r="AA220" s="30">
        <v>0</v>
      </c>
      <c r="AB220" s="30">
        <v>0</v>
      </c>
      <c r="AC220" s="30">
        <v>7336.6</v>
      </c>
      <c r="AD220" s="30">
        <v>29041028.27</v>
      </c>
    </row>
    <row r="221" spans="1:30" x14ac:dyDescent="0.2">
      <c r="A221" s="26">
        <v>105251453</v>
      </c>
      <c r="B221" s="27" t="s">
        <v>142</v>
      </c>
      <c r="C221" s="27" t="s">
        <v>143</v>
      </c>
      <c r="D221" s="31">
        <v>53080</v>
      </c>
      <c r="E221" s="46">
        <v>5779</v>
      </c>
      <c r="F221" s="80">
        <v>3</v>
      </c>
      <c r="G221" s="30">
        <v>10036656.390000001</v>
      </c>
      <c r="H221" s="34">
        <v>1.09E-2</v>
      </c>
      <c r="I221" s="20">
        <v>32.72</v>
      </c>
      <c r="J221" s="22">
        <v>0.69</v>
      </c>
      <c r="K221" s="30">
        <v>37650656.200000003</v>
      </c>
      <c r="L221" s="23">
        <v>1852.84</v>
      </c>
      <c r="M221" s="21">
        <v>702.44100000000003</v>
      </c>
      <c r="N221" s="30">
        <v>14734.45</v>
      </c>
      <c r="O221" s="19">
        <v>1.1818</v>
      </c>
      <c r="P221" s="22">
        <v>0.69</v>
      </c>
      <c r="Q221" s="69">
        <v>1.09E-2</v>
      </c>
      <c r="R221" s="30">
        <v>11646637</v>
      </c>
      <c r="S221" s="30">
        <v>4557.87</v>
      </c>
      <c r="T221" s="22">
        <v>0.51</v>
      </c>
      <c r="U221" s="22">
        <v>1.2</v>
      </c>
      <c r="V221" s="30">
        <v>787970.98</v>
      </c>
      <c r="W221" s="30">
        <v>640878846</v>
      </c>
      <c r="X221" s="30">
        <v>276179197</v>
      </c>
      <c r="Y221" s="30">
        <v>37650656.200000003</v>
      </c>
      <c r="Z221" s="30">
        <v>9195196.3200000003</v>
      </c>
      <c r="AA221" s="30">
        <v>0</v>
      </c>
      <c r="AB221" s="30">
        <v>53489.09</v>
      </c>
      <c r="AC221" s="30">
        <v>0</v>
      </c>
      <c r="AD221" s="30">
        <v>33721016.399999999</v>
      </c>
    </row>
    <row r="222" spans="1:30" x14ac:dyDescent="0.2">
      <c r="A222" s="26">
        <v>105252602</v>
      </c>
      <c r="B222" s="27" t="s">
        <v>144</v>
      </c>
      <c r="C222" s="27" t="s">
        <v>143</v>
      </c>
      <c r="D222" s="31">
        <v>44215</v>
      </c>
      <c r="E222" s="46">
        <v>39482</v>
      </c>
      <c r="F222" s="80">
        <v>3</v>
      </c>
      <c r="G222" s="30">
        <v>72885272</v>
      </c>
      <c r="H222" s="34">
        <v>1.41E-2</v>
      </c>
      <c r="I222" s="20">
        <v>41.75</v>
      </c>
      <c r="J222" s="22">
        <v>0.88</v>
      </c>
      <c r="K222" s="30">
        <v>236014560.78</v>
      </c>
      <c r="L222" s="23">
        <v>12816.254999999999</v>
      </c>
      <c r="M222" s="21">
        <v>6615.5280000000002</v>
      </c>
      <c r="N222" s="30">
        <v>12145.8</v>
      </c>
      <c r="O222" s="19">
        <v>1.4336</v>
      </c>
      <c r="P222" s="22">
        <v>0.88</v>
      </c>
      <c r="Q222" s="69">
        <v>1.41E-2</v>
      </c>
      <c r="R222" s="30">
        <v>65447586</v>
      </c>
      <c r="S222" s="30">
        <v>3368.07</v>
      </c>
      <c r="T222" s="22">
        <v>0.64</v>
      </c>
      <c r="U222" s="22">
        <v>1.52</v>
      </c>
      <c r="V222" s="30">
        <v>8753429.8000000007</v>
      </c>
      <c r="W222" s="30">
        <v>3464892400</v>
      </c>
      <c r="X222" s="30">
        <v>1688460799</v>
      </c>
      <c r="Y222" s="30">
        <v>237205006.31</v>
      </c>
      <c r="Z222" s="30">
        <v>63818884.859999999</v>
      </c>
      <c r="AA222" s="30">
        <v>0</v>
      </c>
      <c r="AB222" s="30">
        <v>312957.34000000003</v>
      </c>
      <c r="AC222" s="30">
        <v>1190445.53</v>
      </c>
      <c r="AD222" s="30">
        <v>195988021.12</v>
      </c>
    </row>
    <row r="223" spans="1:30" x14ac:dyDescent="0.2">
      <c r="A223" s="26">
        <v>105253303</v>
      </c>
      <c r="B223" s="27" t="s">
        <v>145</v>
      </c>
      <c r="C223" s="27" t="s">
        <v>143</v>
      </c>
      <c r="D223" s="31">
        <v>105565</v>
      </c>
      <c r="E223" s="46">
        <v>4005</v>
      </c>
      <c r="F223" s="80">
        <v>3</v>
      </c>
      <c r="G223" s="30">
        <v>23525323.870000001</v>
      </c>
      <c r="H223" s="34">
        <v>1.4E-2</v>
      </c>
      <c r="I223" s="20">
        <v>55.64</v>
      </c>
      <c r="J223" s="22">
        <v>1.18</v>
      </c>
      <c r="K223" s="30">
        <v>30197349.059999999</v>
      </c>
      <c r="L223" s="23">
        <v>1922.136</v>
      </c>
      <c r="M223" s="21">
        <v>133.65199999999999</v>
      </c>
      <c r="N223" s="30">
        <v>14688.94</v>
      </c>
      <c r="O223" s="19">
        <v>1.1854</v>
      </c>
      <c r="P223" s="22">
        <v>1.18</v>
      </c>
      <c r="Q223" s="69">
        <v>1.4E-2</v>
      </c>
      <c r="R223" s="30">
        <v>21312245</v>
      </c>
      <c r="S223" s="30">
        <v>10366.950000000001</v>
      </c>
      <c r="T223" s="22">
        <v>0</v>
      </c>
      <c r="U223" s="22">
        <v>1.18</v>
      </c>
      <c r="V223" s="30">
        <v>422348.87</v>
      </c>
      <c r="W223" s="30">
        <v>1095108564</v>
      </c>
      <c r="X223" s="30">
        <v>583020928</v>
      </c>
      <c r="Y223" s="30">
        <v>30197649.059999999</v>
      </c>
      <c r="Z223" s="30">
        <v>23092344</v>
      </c>
      <c r="AA223" s="30">
        <v>0</v>
      </c>
      <c r="AB223" s="30">
        <v>10631</v>
      </c>
      <c r="AC223" s="30">
        <v>300</v>
      </c>
      <c r="AD223" s="30">
        <v>26923524</v>
      </c>
    </row>
    <row r="224" spans="1:30" x14ac:dyDescent="0.2">
      <c r="A224" s="26">
        <v>105253553</v>
      </c>
      <c r="B224" s="27" t="s">
        <v>146</v>
      </c>
      <c r="C224" s="27" t="s">
        <v>143</v>
      </c>
      <c r="D224" s="31">
        <v>71637</v>
      </c>
      <c r="E224" s="46">
        <v>6226</v>
      </c>
      <c r="F224" s="80">
        <v>3</v>
      </c>
      <c r="G224" s="30">
        <v>22047358.960000001</v>
      </c>
      <c r="H224" s="34">
        <v>1.0800000000000001E-2</v>
      </c>
      <c r="I224" s="20">
        <v>49.43</v>
      </c>
      <c r="J224" s="22">
        <v>1.05</v>
      </c>
      <c r="K224" s="30">
        <v>37452825.600000001</v>
      </c>
      <c r="L224" s="23">
        <v>1955.095</v>
      </c>
      <c r="M224" s="21">
        <v>387.03100000000001</v>
      </c>
      <c r="N224" s="30">
        <v>15990.95</v>
      </c>
      <c r="O224" s="19">
        <v>1.0889</v>
      </c>
      <c r="P224" s="22">
        <v>1.05</v>
      </c>
      <c r="Q224" s="69">
        <v>1.0800000000000001E-2</v>
      </c>
      <c r="R224" s="30">
        <v>26039626</v>
      </c>
      <c r="S224" s="30">
        <v>11117.94</v>
      </c>
      <c r="T224" s="22">
        <v>0</v>
      </c>
      <c r="U224" s="22">
        <v>1.05</v>
      </c>
      <c r="V224" s="30">
        <v>1081916.8600000001</v>
      </c>
      <c r="W224" s="30">
        <v>1597842940</v>
      </c>
      <c r="X224" s="30">
        <v>452521315</v>
      </c>
      <c r="Y224" s="30">
        <v>37485314.259999998</v>
      </c>
      <c r="Z224" s="30">
        <v>20932157.300000001</v>
      </c>
      <c r="AA224" s="30">
        <v>0</v>
      </c>
      <c r="AB224" s="30">
        <v>33284.800000000003</v>
      </c>
      <c r="AC224" s="30">
        <v>32488.66</v>
      </c>
      <c r="AD224" s="30">
        <v>33413581.760000002</v>
      </c>
    </row>
    <row r="225" spans="1:30" x14ac:dyDescent="0.2">
      <c r="A225" s="26">
        <v>105253903</v>
      </c>
      <c r="B225" s="27" t="s">
        <v>147</v>
      </c>
      <c r="C225" s="27" t="s">
        <v>143</v>
      </c>
      <c r="D225" s="31">
        <v>74360</v>
      </c>
      <c r="E225" s="46">
        <v>6244</v>
      </c>
      <c r="F225" s="80">
        <v>3</v>
      </c>
      <c r="G225" s="30">
        <v>17789010.170000002</v>
      </c>
      <c r="H225" s="34">
        <v>1.0800000000000001E-2</v>
      </c>
      <c r="I225" s="20">
        <v>38.31</v>
      </c>
      <c r="J225" s="22">
        <v>0.81</v>
      </c>
      <c r="K225" s="30">
        <v>36949318.310000002</v>
      </c>
      <c r="L225" s="23">
        <v>2117.989</v>
      </c>
      <c r="M225" s="21">
        <v>197.16</v>
      </c>
      <c r="N225" s="30">
        <v>15959.8</v>
      </c>
      <c r="O225" s="19">
        <v>1.091</v>
      </c>
      <c r="P225" s="22">
        <v>0.81</v>
      </c>
      <c r="Q225" s="69">
        <v>1.0800000000000001E-2</v>
      </c>
      <c r="R225" s="30">
        <v>20885253</v>
      </c>
      <c r="S225" s="30">
        <v>9021.1299999999992</v>
      </c>
      <c r="T225" s="22">
        <v>0.04</v>
      </c>
      <c r="U225" s="22">
        <v>0.85</v>
      </c>
      <c r="V225" s="30">
        <v>786777.61</v>
      </c>
      <c r="W225" s="30">
        <v>1155604579</v>
      </c>
      <c r="X225" s="30">
        <v>488903551</v>
      </c>
      <c r="Y225" s="30">
        <v>37317750.82</v>
      </c>
      <c r="Z225" s="30">
        <v>16813651.170000002</v>
      </c>
      <c r="AA225" s="30">
        <v>0</v>
      </c>
      <c r="AB225" s="30">
        <v>188581.39</v>
      </c>
      <c r="AC225" s="30">
        <v>368432.51</v>
      </c>
      <c r="AD225" s="30">
        <v>36579631.380000003</v>
      </c>
    </row>
    <row r="226" spans="1:30" x14ac:dyDescent="0.2">
      <c r="A226" s="26">
        <v>105254053</v>
      </c>
      <c r="B226" s="27" t="s">
        <v>148</v>
      </c>
      <c r="C226" s="27" t="s">
        <v>143</v>
      </c>
      <c r="D226" s="31">
        <v>76320</v>
      </c>
      <c r="E226" s="46">
        <v>4744</v>
      </c>
      <c r="F226" s="80">
        <v>3</v>
      </c>
      <c r="G226" s="30">
        <v>12913235.279999997</v>
      </c>
      <c r="H226" s="34">
        <v>1.5100000000000001E-2</v>
      </c>
      <c r="I226" s="20">
        <v>35.67</v>
      </c>
      <c r="J226" s="22">
        <v>0.75</v>
      </c>
      <c r="K226" s="30">
        <v>29693730.030000001</v>
      </c>
      <c r="L226" s="23">
        <v>1458.6220000000001</v>
      </c>
      <c r="M226" s="21">
        <v>198.90100000000001</v>
      </c>
      <c r="N226" s="30">
        <v>17914.52</v>
      </c>
      <c r="O226" s="19">
        <v>0.97199999999999998</v>
      </c>
      <c r="P226" s="22">
        <v>0.73</v>
      </c>
      <c r="Q226" s="69">
        <v>1.5100000000000001E-2</v>
      </c>
      <c r="R226" s="30">
        <v>10872384</v>
      </c>
      <c r="S226" s="30">
        <v>6559.42</v>
      </c>
      <c r="T226" s="22">
        <v>0.3</v>
      </c>
      <c r="U226" s="22">
        <v>1.03</v>
      </c>
      <c r="V226" s="30">
        <v>1113509.21</v>
      </c>
      <c r="W226" s="30">
        <v>594042631</v>
      </c>
      <c r="X226" s="30">
        <v>262050566</v>
      </c>
      <c r="Y226" s="30">
        <v>29718759.75</v>
      </c>
      <c r="Z226" s="30">
        <v>11727464.529999999</v>
      </c>
      <c r="AA226" s="30">
        <v>0</v>
      </c>
      <c r="AB226" s="30">
        <v>72261.539999999994</v>
      </c>
      <c r="AC226" s="30">
        <v>25029.72</v>
      </c>
      <c r="AD226" s="30">
        <v>27891959.91</v>
      </c>
    </row>
    <row r="227" spans="1:30" x14ac:dyDescent="0.2">
      <c r="A227" s="26">
        <v>105254353</v>
      </c>
      <c r="B227" s="27" t="s">
        <v>149</v>
      </c>
      <c r="C227" s="27" t="s">
        <v>143</v>
      </c>
      <c r="D227" s="31">
        <v>80930</v>
      </c>
      <c r="E227" s="46">
        <v>6119</v>
      </c>
      <c r="F227" s="80">
        <v>3</v>
      </c>
      <c r="G227" s="30">
        <v>23635094.899999999</v>
      </c>
      <c r="H227" s="34">
        <v>1.47E-2</v>
      </c>
      <c r="I227" s="20">
        <v>47.73</v>
      </c>
      <c r="J227" s="22">
        <v>1.01</v>
      </c>
      <c r="K227" s="30">
        <v>35739818.93</v>
      </c>
      <c r="L227" s="23">
        <v>2118.8670000000002</v>
      </c>
      <c r="M227" s="21">
        <v>274.267</v>
      </c>
      <c r="N227" s="30">
        <v>14934.32</v>
      </c>
      <c r="O227" s="19">
        <v>1.1659999999999999</v>
      </c>
      <c r="P227" s="22">
        <v>1.01</v>
      </c>
      <c r="Q227" s="69">
        <v>1.47E-2</v>
      </c>
      <c r="R227" s="30">
        <v>20438441</v>
      </c>
      <c r="S227" s="30">
        <v>8540.4500000000007</v>
      </c>
      <c r="T227" s="22">
        <v>0.09</v>
      </c>
      <c r="U227" s="22">
        <v>1.1000000000000001</v>
      </c>
      <c r="V227" s="30">
        <v>694117.11</v>
      </c>
      <c r="W227" s="30">
        <v>1151913943</v>
      </c>
      <c r="X227" s="30">
        <v>457412132</v>
      </c>
      <c r="Y227" s="30">
        <v>35776225.619999997</v>
      </c>
      <c r="Z227" s="30">
        <v>22930266.84</v>
      </c>
      <c r="AA227" s="30">
        <v>0</v>
      </c>
      <c r="AB227" s="30">
        <v>10710.95</v>
      </c>
      <c r="AC227" s="30">
        <v>36406.69</v>
      </c>
      <c r="AD227" s="30">
        <v>33536746.98</v>
      </c>
    </row>
    <row r="228" spans="1:30" x14ac:dyDescent="0.2">
      <c r="A228" s="26">
        <v>105256553</v>
      </c>
      <c r="B228" s="27" t="s">
        <v>150</v>
      </c>
      <c r="C228" s="27" t="s">
        <v>143</v>
      </c>
      <c r="D228" s="31">
        <v>58329</v>
      </c>
      <c r="E228" s="46">
        <v>2876</v>
      </c>
      <c r="F228" s="80">
        <v>3</v>
      </c>
      <c r="G228" s="30">
        <v>8299530.2400000002</v>
      </c>
      <c r="H228" s="34">
        <v>1.78E-2</v>
      </c>
      <c r="I228" s="20">
        <v>49.47</v>
      </c>
      <c r="J228" s="22">
        <v>1.05</v>
      </c>
      <c r="K228" s="30">
        <v>24198725.41</v>
      </c>
      <c r="L228" s="23">
        <v>1134.9760000000001</v>
      </c>
      <c r="M228" s="21">
        <v>385.97199999999998</v>
      </c>
      <c r="N228" s="30">
        <v>15910.29</v>
      </c>
      <c r="O228" s="19">
        <v>1.0944</v>
      </c>
      <c r="P228" s="22">
        <v>1.05</v>
      </c>
      <c r="Q228" s="69">
        <v>1.78E-2</v>
      </c>
      <c r="R228" s="30">
        <v>5934603</v>
      </c>
      <c r="S228" s="30">
        <v>3901.91</v>
      </c>
      <c r="T228" s="22">
        <v>0.57999999999999996</v>
      </c>
      <c r="U228" s="22">
        <v>1.63</v>
      </c>
      <c r="V228" s="30">
        <v>943178.23</v>
      </c>
      <c r="W228" s="30">
        <v>315937818</v>
      </c>
      <c r="X228" s="30">
        <v>151353753</v>
      </c>
      <c r="Y228" s="30">
        <v>24324741.34</v>
      </c>
      <c r="Z228" s="30">
        <v>7335839.1799999997</v>
      </c>
      <c r="AA228" s="30">
        <v>0</v>
      </c>
      <c r="AB228" s="30">
        <v>20512.830000000002</v>
      </c>
      <c r="AC228" s="30">
        <v>126015.93</v>
      </c>
      <c r="AD228" s="30">
        <v>21464624.23</v>
      </c>
    </row>
    <row r="229" spans="1:30" x14ac:dyDescent="0.2">
      <c r="A229" s="26">
        <v>105257602</v>
      </c>
      <c r="B229" s="27" t="s">
        <v>151</v>
      </c>
      <c r="C229" s="27" t="s">
        <v>143</v>
      </c>
      <c r="D229" s="31">
        <v>76900</v>
      </c>
      <c r="E229" s="46">
        <v>22884</v>
      </c>
      <c r="F229" s="80">
        <v>3</v>
      </c>
      <c r="G229" s="30">
        <v>75497976.679999992</v>
      </c>
      <c r="H229" s="34">
        <v>1.1599999999999999E-2</v>
      </c>
      <c r="I229" s="20">
        <v>42.9</v>
      </c>
      <c r="J229" s="22">
        <v>0.91</v>
      </c>
      <c r="K229" s="30">
        <v>110419969.15000001</v>
      </c>
      <c r="L229" s="23">
        <v>6445.0309999999999</v>
      </c>
      <c r="M229" s="21">
        <v>789.28399999999999</v>
      </c>
      <c r="N229" s="30">
        <v>15263.36</v>
      </c>
      <c r="O229" s="19">
        <v>1.1408</v>
      </c>
      <c r="P229" s="22">
        <v>0.91</v>
      </c>
      <c r="Q229" s="69">
        <v>1.1599999999999999E-2</v>
      </c>
      <c r="R229" s="30">
        <v>82646855</v>
      </c>
      <c r="S229" s="30">
        <v>11424.28</v>
      </c>
      <c r="T229" s="22">
        <v>0</v>
      </c>
      <c r="U229" s="22">
        <v>0.91</v>
      </c>
      <c r="V229" s="30">
        <v>1416229.07</v>
      </c>
      <c r="W229" s="30">
        <v>4390531337</v>
      </c>
      <c r="X229" s="30">
        <v>2117095040</v>
      </c>
      <c r="Y229" s="30">
        <v>111814852.23</v>
      </c>
      <c r="Z229" s="30">
        <v>73946947.840000004</v>
      </c>
      <c r="AA229" s="30">
        <v>0</v>
      </c>
      <c r="AB229" s="30">
        <v>134799.76999999999</v>
      </c>
      <c r="AC229" s="30">
        <v>1394883.08</v>
      </c>
      <c r="AD229" s="30">
        <v>106130445.27</v>
      </c>
    </row>
    <row r="230" spans="1:30" x14ac:dyDescent="0.2">
      <c r="A230" s="26">
        <v>105258303</v>
      </c>
      <c r="B230" s="27" t="s">
        <v>152</v>
      </c>
      <c r="C230" s="27" t="s">
        <v>143</v>
      </c>
      <c r="D230" s="31">
        <v>75286</v>
      </c>
      <c r="E230" s="46">
        <v>4189</v>
      </c>
      <c r="F230" s="80">
        <v>3</v>
      </c>
      <c r="G230" s="30">
        <v>11951526.460000001</v>
      </c>
      <c r="H230" s="34">
        <v>1.18E-2</v>
      </c>
      <c r="I230" s="20">
        <v>37.9</v>
      </c>
      <c r="J230" s="22">
        <v>0.8</v>
      </c>
      <c r="K230" s="30">
        <v>27011065.239999998</v>
      </c>
      <c r="L230" s="23">
        <v>1510.046</v>
      </c>
      <c r="M230" s="21">
        <v>231.065</v>
      </c>
      <c r="N230" s="30">
        <v>15513.7</v>
      </c>
      <c r="O230" s="19">
        <v>1.1224000000000001</v>
      </c>
      <c r="P230" s="22">
        <v>0.8</v>
      </c>
      <c r="Q230" s="69">
        <v>1.18E-2</v>
      </c>
      <c r="R230" s="30">
        <v>12882739</v>
      </c>
      <c r="S230" s="30">
        <v>7399.15</v>
      </c>
      <c r="T230" s="22">
        <v>0.21</v>
      </c>
      <c r="U230" s="22">
        <v>1.01</v>
      </c>
      <c r="V230" s="30">
        <v>845262.67</v>
      </c>
      <c r="W230" s="30">
        <v>724287316</v>
      </c>
      <c r="X230" s="30">
        <v>290101580</v>
      </c>
      <c r="Y230" s="30">
        <v>27084951.359999999</v>
      </c>
      <c r="Z230" s="30">
        <v>10742624.710000001</v>
      </c>
      <c r="AA230" s="30">
        <v>0</v>
      </c>
      <c r="AB230" s="30">
        <v>363639.08</v>
      </c>
      <c r="AC230" s="30">
        <v>73886.12</v>
      </c>
      <c r="AD230" s="30">
        <v>25506657.030000001</v>
      </c>
    </row>
    <row r="231" spans="1:30" x14ac:dyDescent="0.2">
      <c r="A231" s="26">
        <v>105258503</v>
      </c>
      <c r="B231" s="27" t="s">
        <v>153</v>
      </c>
      <c r="C231" s="27" t="s">
        <v>143</v>
      </c>
      <c r="D231" s="31">
        <v>73606</v>
      </c>
      <c r="E231" s="46">
        <v>3656</v>
      </c>
      <c r="F231" s="80">
        <v>3</v>
      </c>
      <c r="G231" s="30">
        <v>6772950.1800000006</v>
      </c>
      <c r="H231" s="34">
        <v>8.8999999999999999E-3</v>
      </c>
      <c r="I231" s="20">
        <v>25.17</v>
      </c>
      <c r="J231" s="22">
        <v>0.53</v>
      </c>
      <c r="K231" s="30">
        <v>24559369.600000001</v>
      </c>
      <c r="L231" s="23">
        <v>1241.1769999999999</v>
      </c>
      <c r="M231" s="21">
        <v>297.73500000000001</v>
      </c>
      <c r="N231" s="30">
        <v>15958.92</v>
      </c>
      <c r="O231" s="19">
        <v>1.0911</v>
      </c>
      <c r="P231" s="22">
        <v>0.53</v>
      </c>
      <c r="Q231" s="69">
        <v>8.8999999999999999E-3</v>
      </c>
      <c r="R231" s="30">
        <v>9648754</v>
      </c>
      <c r="S231" s="30">
        <v>6269.85</v>
      </c>
      <c r="T231" s="22">
        <v>0.33</v>
      </c>
      <c r="U231" s="22">
        <v>0.86</v>
      </c>
      <c r="V231" s="30">
        <v>588222.74</v>
      </c>
      <c r="W231" s="30">
        <v>545740469</v>
      </c>
      <c r="X231" s="30">
        <v>214003912</v>
      </c>
      <c r="Y231" s="30">
        <v>24619294.920000002</v>
      </c>
      <c r="Z231" s="30">
        <v>6181909.2000000002</v>
      </c>
      <c r="AA231" s="30">
        <v>0</v>
      </c>
      <c r="AB231" s="30">
        <v>2818.24</v>
      </c>
      <c r="AC231" s="30">
        <v>59925.32</v>
      </c>
      <c r="AD231" s="30">
        <v>23943776.739999998</v>
      </c>
    </row>
    <row r="232" spans="1:30" x14ac:dyDescent="0.2">
      <c r="A232" s="26">
        <v>105259103</v>
      </c>
      <c r="B232" s="27" t="s">
        <v>154</v>
      </c>
      <c r="C232" s="27" t="s">
        <v>143</v>
      </c>
      <c r="D232" s="31">
        <v>55313</v>
      </c>
      <c r="E232" s="46">
        <v>2618</v>
      </c>
      <c r="F232" s="80">
        <v>3</v>
      </c>
      <c r="G232" s="30">
        <v>4141651.02</v>
      </c>
      <c r="H232" s="34">
        <v>8.8999999999999999E-3</v>
      </c>
      <c r="I232" s="20">
        <v>28.6</v>
      </c>
      <c r="J232" s="22">
        <v>0.6</v>
      </c>
      <c r="K232" s="30">
        <v>19976962.649999999</v>
      </c>
      <c r="L232" s="23">
        <v>996.10900000000004</v>
      </c>
      <c r="M232" s="21">
        <v>275.70800000000003</v>
      </c>
      <c r="N232" s="30">
        <v>15707.42</v>
      </c>
      <c r="O232" s="19">
        <v>1.1086</v>
      </c>
      <c r="P232" s="22">
        <v>0.6</v>
      </c>
      <c r="Q232" s="69">
        <v>8.8999999999999999E-3</v>
      </c>
      <c r="R232" s="30">
        <v>5924939</v>
      </c>
      <c r="S232" s="30">
        <v>4658.6400000000003</v>
      </c>
      <c r="T232" s="22">
        <v>0.5</v>
      </c>
      <c r="U232" s="22">
        <v>1.1000000000000001</v>
      </c>
      <c r="V232" s="30">
        <v>495728.83</v>
      </c>
      <c r="W232" s="30">
        <v>330237544</v>
      </c>
      <c r="X232" s="30">
        <v>136293087</v>
      </c>
      <c r="Y232" s="30">
        <v>19984610.920000002</v>
      </c>
      <c r="Z232" s="30">
        <v>3626162.04</v>
      </c>
      <c r="AA232" s="30">
        <v>4697.6099999999997</v>
      </c>
      <c r="AB232" s="30">
        <v>15062.54</v>
      </c>
      <c r="AC232" s="30">
        <v>7648.27</v>
      </c>
      <c r="AD232" s="30">
        <v>18927905.350000001</v>
      </c>
    </row>
    <row r="233" spans="1:30" x14ac:dyDescent="0.2">
      <c r="A233" s="26">
        <v>105259703</v>
      </c>
      <c r="B233" s="27" t="s">
        <v>155</v>
      </c>
      <c r="C233" s="27" t="s">
        <v>143</v>
      </c>
      <c r="D233" s="31">
        <v>77559</v>
      </c>
      <c r="E233" s="46">
        <v>3742</v>
      </c>
      <c r="F233" s="80">
        <v>3</v>
      </c>
      <c r="G233" s="30">
        <v>15847833.550000001</v>
      </c>
      <c r="H233" s="34">
        <v>1.6E-2</v>
      </c>
      <c r="I233" s="20">
        <v>54.61</v>
      </c>
      <c r="J233" s="22">
        <v>1.1599999999999999</v>
      </c>
      <c r="K233" s="30">
        <v>26509653</v>
      </c>
      <c r="L233" s="23">
        <v>1311.011</v>
      </c>
      <c r="M233" s="21">
        <v>333.86700000000002</v>
      </c>
      <c r="N233" s="30">
        <v>16116.49</v>
      </c>
      <c r="O233" s="19">
        <v>1.0804</v>
      </c>
      <c r="P233" s="22">
        <v>1.1599999999999999</v>
      </c>
      <c r="Q233" s="69">
        <v>1.6E-2</v>
      </c>
      <c r="R233" s="30">
        <v>12583405</v>
      </c>
      <c r="S233" s="30">
        <v>7650.05</v>
      </c>
      <c r="T233" s="22">
        <v>0.18</v>
      </c>
      <c r="U233" s="22">
        <v>1.34</v>
      </c>
      <c r="V233" s="30">
        <v>702162.55</v>
      </c>
      <c r="W233" s="30">
        <v>704708367</v>
      </c>
      <c r="X233" s="30">
        <v>286110958</v>
      </c>
      <c r="Y233" s="30">
        <v>26677146</v>
      </c>
      <c r="Z233" s="30">
        <v>15143442</v>
      </c>
      <c r="AA233" s="30">
        <v>0</v>
      </c>
      <c r="AB233" s="30">
        <v>2229</v>
      </c>
      <c r="AC233" s="30">
        <v>167493</v>
      </c>
      <c r="AD233" s="30">
        <v>23944935.210000001</v>
      </c>
    </row>
    <row r="234" spans="1:30" x14ac:dyDescent="0.2">
      <c r="A234" s="26">
        <v>101260303</v>
      </c>
      <c r="B234" s="27" t="s">
        <v>36</v>
      </c>
      <c r="C234" s="27" t="s">
        <v>37</v>
      </c>
      <c r="D234" s="31">
        <v>62293</v>
      </c>
      <c r="E234" s="46">
        <v>9061</v>
      </c>
      <c r="F234" s="80">
        <v>4</v>
      </c>
      <c r="G234" s="30">
        <v>14303418.359999999</v>
      </c>
      <c r="H234" s="34">
        <v>8.3999999999999995E-3</v>
      </c>
      <c r="I234" s="20">
        <v>25.34</v>
      </c>
      <c r="J234" s="22">
        <v>0.54</v>
      </c>
      <c r="K234" s="30">
        <v>60828938.729999997</v>
      </c>
      <c r="L234" s="23">
        <v>3016.4630000000002</v>
      </c>
      <c r="M234" s="21">
        <v>532.67200000000003</v>
      </c>
      <c r="N234" s="30">
        <v>17139.09</v>
      </c>
      <c r="O234" s="19">
        <v>1.016</v>
      </c>
      <c r="P234" s="22">
        <v>0.54</v>
      </c>
      <c r="Q234" s="69">
        <v>8.3999999999999995E-3</v>
      </c>
      <c r="R234" s="30">
        <v>21603328</v>
      </c>
      <c r="S234" s="30">
        <v>6086.93</v>
      </c>
      <c r="T234" s="22">
        <v>0.35</v>
      </c>
      <c r="U234" s="22">
        <v>0.89</v>
      </c>
      <c r="V234" s="30">
        <v>1225057.28</v>
      </c>
      <c r="W234" s="30">
        <v>1210658245</v>
      </c>
      <c r="X234" s="30">
        <v>490391192</v>
      </c>
      <c r="Y234" s="30">
        <v>60859630.899999999</v>
      </c>
      <c r="Z234" s="30">
        <v>13016545.4</v>
      </c>
      <c r="AA234" s="30">
        <v>0</v>
      </c>
      <c r="AB234" s="30">
        <v>61815.68</v>
      </c>
      <c r="AC234" s="30">
        <v>30692.17</v>
      </c>
      <c r="AD234" s="30">
        <v>54877077.43</v>
      </c>
    </row>
    <row r="235" spans="1:30" x14ac:dyDescent="0.2">
      <c r="A235" s="26">
        <v>101260803</v>
      </c>
      <c r="B235" s="27" t="s">
        <v>38</v>
      </c>
      <c r="C235" s="27" t="s">
        <v>37</v>
      </c>
      <c r="D235" s="31">
        <v>51921</v>
      </c>
      <c r="E235" s="46">
        <v>5353</v>
      </c>
      <c r="F235" s="80">
        <v>4</v>
      </c>
      <c r="G235" s="30">
        <v>7507953.1600000001</v>
      </c>
      <c r="H235" s="34">
        <v>1.04E-2</v>
      </c>
      <c r="I235" s="20">
        <v>27.01</v>
      </c>
      <c r="J235" s="22">
        <v>0.56999999999999995</v>
      </c>
      <c r="K235" s="30">
        <v>32800718.469999999</v>
      </c>
      <c r="L235" s="23">
        <v>1582.52</v>
      </c>
      <c r="M235" s="21">
        <v>473.476</v>
      </c>
      <c r="N235" s="30">
        <v>15953.69</v>
      </c>
      <c r="O235" s="19">
        <v>1.0914999999999999</v>
      </c>
      <c r="P235" s="22">
        <v>0.56999999999999995</v>
      </c>
      <c r="Q235" s="69">
        <v>1.04E-2</v>
      </c>
      <c r="R235" s="30">
        <v>9145440</v>
      </c>
      <c r="S235" s="30">
        <v>4448.18</v>
      </c>
      <c r="T235" s="22">
        <v>0.53</v>
      </c>
      <c r="U235" s="22">
        <v>1.1000000000000001</v>
      </c>
      <c r="V235" s="30">
        <v>506310.9</v>
      </c>
      <c r="W235" s="30">
        <v>483168403</v>
      </c>
      <c r="X235" s="30">
        <v>236944949</v>
      </c>
      <c r="Y235" s="30">
        <v>32800718.469999999</v>
      </c>
      <c r="Z235" s="30">
        <v>6983062.9900000002</v>
      </c>
      <c r="AA235" s="30">
        <v>0</v>
      </c>
      <c r="AB235" s="30">
        <v>18579.27</v>
      </c>
      <c r="AC235" s="30">
        <v>0</v>
      </c>
      <c r="AD235" s="30">
        <v>28987697.670000002</v>
      </c>
    </row>
    <row r="236" spans="1:30" x14ac:dyDescent="0.2">
      <c r="A236" s="26">
        <v>101261302</v>
      </c>
      <c r="B236" s="27" t="s">
        <v>39</v>
      </c>
      <c r="C236" s="27" t="s">
        <v>37</v>
      </c>
      <c r="D236" s="31">
        <v>56960</v>
      </c>
      <c r="E236" s="46">
        <v>13891</v>
      </c>
      <c r="F236" s="80">
        <v>4</v>
      </c>
      <c r="G236" s="30">
        <v>24062887.23</v>
      </c>
      <c r="H236" s="34">
        <v>9.1999999999999998E-3</v>
      </c>
      <c r="I236" s="20">
        <v>30.41</v>
      </c>
      <c r="J236" s="22">
        <v>0.64</v>
      </c>
      <c r="K236" s="30">
        <v>81085560.480000004</v>
      </c>
      <c r="L236" s="23">
        <v>4141.7430000000004</v>
      </c>
      <c r="M236" s="21">
        <v>735.21400000000006</v>
      </c>
      <c r="N236" s="30">
        <v>16626.259999999998</v>
      </c>
      <c r="O236" s="19">
        <v>1.0472999999999999</v>
      </c>
      <c r="P236" s="22">
        <v>0.64</v>
      </c>
      <c r="Q236" s="69">
        <v>9.1999999999999998E-3</v>
      </c>
      <c r="R236" s="30">
        <v>33276588</v>
      </c>
      <c r="S236" s="30">
        <v>6823.23</v>
      </c>
      <c r="T236" s="22">
        <v>0.27</v>
      </c>
      <c r="U236" s="22">
        <v>0.91</v>
      </c>
      <c r="V236" s="30">
        <v>2181554.38</v>
      </c>
      <c r="W236" s="30">
        <v>1832779792</v>
      </c>
      <c r="X236" s="30">
        <v>787423970</v>
      </c>
      <c r="Y236" s="30">
        <v>81420054.040000007</v>
      </c>
      <c r="Z236" s="30">
        <v>21786439.210000001</v>
      </c>
      <c r="AA236" s="30">
        <v>0</v>
      </c>
      <c r="AB236" s="30">
        <v>94893.64</v>
      </c>
      <c r="AC236" s="30">
        <v>334493.56</v>
      </c>
      <c r="AD236" s="30">
        <v>69975003.209999993</v>
      </c>
    </row>
    <row r="237" spans="1:30" x14ac:dyDescent="0.2">
      <c r="A237" s="26">
        <v>101262903</v>
      </c>
      <c r="B237" s="27" t="s">
        <v>40</v>
      </c>
      <c r="C237" s="27" t="s">
        <v>37</v>
      </c>
      <c r="D237" s="31">
        <v>64304</v>
      </c>
      <c r="E237" s="46">
        <v>3264</v>
      </c>
      <c r="F237" s="80">
        <v>4</v>
      </c>
      <c r="G237" s="30">
        <v>8515994.3499999996</v>
      </c>
      <c r="H237" s="34">
        <v>1.2200000000000001E-2</v>
      </c>
      <c r="I237" s="20">
        <v>40.57</v>
      </c>
      <c r="J237" s="22">
        <v>0.86</v>
      </c>
      <c r="K237" s="30">
        <v>20502084.84</v>
      </c>
      <c r="L237" s="23">
        <v>1003.18</v>
      </c>
      <c r="M237" s="21">
        <v>153.20099999999999</v>
      </c>
      <c r="N237" s="30">
        <v>17729.52</v>
      </c>
      <c r="O237" s="19">
        <v>0.98209999999999997</v>
      </c>
      <c r="P237" s="22">
        <v>0.84</v>
      </c>
      <c r="Q237" s="69">
        <v>1.2200000000000001E-2</v>
      </c>
      <c r="R237" s="30">
        <v>8879633</v>
      </c>
      <c r="S237" s="30">
        <v>7678.81</v>
      </c>
      <c r="T237" s="22">
        <v>0.18</v>
      </c>
      <c r="U237" s="22">
        <v>1.02</v>
      </c>
      <c r="V237" s="30">
        <v>422393.17</v>
      </c>
      <c r="W237" s="30">
        <v>492924741</v>
      </c>
      <c r="X237" s="30">
        <v>206258927</v>
      </c>
      <c r="Y237" s="30">
        <v>20535526.559999999</v>
      </c>
      <c r="Z237" s="30">
        <v>8014702.4199999999</v>
      </c>
      <c r="AA237" s="30">
        <v>493.45</v>
      </c>
      <c r="AB237" s="30">
        <v>78405.31</v>
      </c>
      <c r="AC237" s="30">
        <v>33441.72</v>
      </c>
      <c r="AD237" s="30">
        <v>18666171.120000001</v>
      </c>
    </row>
    <row r="238" spans="1:30" x14ac:dyDescent="0.2">
      <c r="A238" s="26">
        <v>101264003</v>
      </c>
      <c r="B238" s="27" t="s">
        <v>41</v>
      </c>
      <c r="C238" s="27" t="s">
        <v>37</v>
      </c>
      <c r="D238" s="31">
        <v>62669</v>
      </c>
      <c r="E238" s="46">
        <v>10230</v>
      </c>
      <c r="F238" s="80">
        <v>4</v>
      </c>
      <c r="G238" s="30">
        <v>27962190.910000004</v>
      </c>
      <c r="H238" s="34">
        <v>1.26E-2</v>
      </c>
      <c r="I238" s="20">
        <v>43.62</v>
      </c>
      <c r="J238" s="22">
        <v>0.92</v>
      </c>
      <c r="K238" s="30">
        <v>59039469.18</v>
      </c>
      <c r="L238" s="23">
        <v>2836.8119999999999</v>
      </c>
      <c r="M238" s="21">
        <v>516.74300000000005</v>
      </c>
      <c r="N238" s="30">
        <v>17605.04</v>
      </c>
      <c r="O238" s="19">
        <v>0.98909999999999998</v>
      </c>
      <c r="P238" s="22">
        <v>0.91</v>
      </c>
      <c r="Q238" s="69">
        <v>1.26E-2</v>
      </c>
      <c r="R238" s="30">
        <v>28189162</v>
      </c>
      <c r="S238" s="30">
        <v>8405.76</v>
      </c>
      <c r="T238" s="22">
        <v>0.1</v>
      </c>
      <c r="U238" s="22">
        <v>1.01</v>
      </c>
      <c r="V238" s="30">
        <v>1538051.51</v>
      </c>
      <c r="W238" s="30">
        <v>1635222860</v>
      </c>
      <c r="X238" s="30">
        <v>584396187</v>
      </c>
      <c r="Y238" s="30">
        <v>59041494.460000001</v>
      </c>
      <c r="Z238" s="30">
        <v>26365695.140000001</v>
      </c>
      <c r="AA238" s="30">
        <v>0</v>
      </c>
      <c r="AB238" s="30">
        <v>58444.26</v>
      </c>
      <c r="AC238" s="30">
        <v>2025.28</v>
      </c>
      <c r="AD238" s="30">
        <v>54514632.049999997</v>
      </c>
    </row>
    <row r="239" spans="1:30" x14ac:dyDescent="0.2">
      <c r="A239" s="26">
        <v>101268003</v>
      </c>
      <c r="B239" s="27" t="s">
        <v>42</v>
      </c>
      <c r="C239" s="27" t="s">
        <v>37</v>
      </c>
      <c r="D239" s="31">
        <v>48780</v>
      </c>
      <c r="E239" s="46">
        <v>9856</v>
      </c>
      <c r="F239" s="80">
        <v>4</v>
      </c>
      <c r="G239" s="30">
        <v>20856633.91</v>
      </c>
      <c r="H239" s="34">
        <v>9.5999999999999992E-3</v>
      </c>
      <c r="I239" s="20">
        <v>43.38</v>
      </c>
      <c r="J239" s="22">
        <v>0.92</v>
      </c>
      <c r="K239" s="30">
        <v>55423211.939999998</v>
      </c>
      <c r="L239" s="23">
        <v>2681.2570000000001</v>
      </c>
      <c r="M239" s="21">
        <v>596.82000000000005</v>
      </c>
      <c r="N239" s="30">
        <v>16907.23</v>
      </c>
      <c r="O239" s="19">
        <v>1.0299</v>
      </c>
      <c r="P239" s="22">
        <v>0.92</v>
      </c>
      <c r="Q239" s="69">
        <v>9.5999999999999992E-3</v>
      </c>
      <c r="R239" s="30">
        <v>27641397</v>
      </c>
      <c r="S239" s="30">
        <v>8432.2000000000007</v>
      </c>
      <c r="T239" s="22">
        <v>0.1</v>
      </c>
      <c r="U239" s="22">
        <v>1.02</v>
      </c>
      <c r="V239" s="30">
        <v>1662396.51</v>
      </c>
      <c r="W239" s="30">
        <v>1602886281</v>
      </c>
      <c r="X239" s="30">
        <v>573601689</v>
      </c>
      <c r="Y239" s="30">
        <v>55536672.939999998</v>
      </c>
      <c r="Z239" s="30">
        <v>19187187.699999999</v>
      </c>
      <c r="AA239" s="30">
        <v>864.45</v>
      </c>
      <c r="AB239" s="30">
        <v>6185.25</v>
      </c>
      <c r="AC239" s="30">
        <v>113461</v>
      </c>
      <c r="AD239" s="30">
        <v>48783276.509999998</v>
      </c>
    </row>
    <row r="240" spans="1:30" x14ac:dyDescent="0.2">
      <c r="A240" s="26">
        <v>106272003</v>
      </c>
      <c r="B240" s="27" t="s">
        <v>168</v>
      </c>
      <c r="C240" s="27" t="s">
        <v>169</v>
      </c>
      <c r="D240" s="31">
        <v>50950</v>
      </c>
      <c r="E240" s="46">
        <v>2171</v>
      </c>
      <c r="F240" s="80">
        <v>8</v>
      </c>
      <c r="G240" s="30">
        <v>7516418.1800000006</v>
      </c>
      <c r="H240" s="34">
        <v>1.12E-2</v>
      </c>
      <c r="I240" s="20">
        <v>67.95</v>
      </c>
      <c r="J240" s="22">
        <v>1.44</v>
      </c>
      <c r="K240" s="30">
        <v>14235912.26</v>
      </c>
      <c r="L240" s="23">
        <v>359.94</v>
      </c>
      <c r="M240" s="21">
        <v>204.322</v>
      </c>
      <c r="N240" s="30">
        <v>25229.26</v>
      </c>
      <c r="O240" s="19">
        <v>0.69020000000000004</v>
      </c>
      <c r="P240" s="22">
        <v>0.99</v>
      </c>
      <c r="Q240" s="69">
        <v>1.12E-2</v>
      </c>
      <c r="R240" s="30">
        <v>8539339</v>
      </c>
      <c r="S240" s="30">
        <v>15133.64</v>
      </c>
      <c r="T240" s="22">
        <v>0</v>
      </c>
      <c r="U240" s="22">
        <v>0.99</v>
      </c>
      <c r="V240" s="30">
        <v>353404.82</v>
      </c>
      <c r="W240" s="30">
        <v>579547282</v>
      </c>
      <c r="X240" s="30">
        <v>92841614</v>
      </c>
      <c r="Y240" s="30">
        <v>14296466.949999999</v>
      </c>
      <c r="Z240" s="30">
        <v>7120971.4000000004</v>
      </c>
      <c r="AA240" s="30">
        <v>0</v>
      </c>
      <c r="AB240" s="30">
        <v>42041.96</v>
      </c>
      <c r="AC240" s="30">
        <v>60554.69</v>
      </c>
      <c r="AD240" s="30">
        <v>13355066.83</v>
      </c>
    </row>
    <row r="241" spans="1:30" x14ac:dyDescent="0.2">
      <c r="A241" s="26">
        <v>112281302</v>
      </c>
      <c r="B241" s="27" t="s">
        <v>289</v>
      </c>
      <c r="C241" s="27" t="s">
        <v>290</v>
      </c>
      <c r="D241" s="31">
        <v>73113</v>
      </c>
      <c r="E241" s="46">
        <v>29136</v>
      </c>
      <c r="F241" s="80">
        <v>4</v>
      </c>
      <c r="G241" s="30">
        <v>117257780.41</v>
      </c>
      <c r="H241" s="34">
        <v>1.37E-2</v>
      </c>
      <c r="I241" s="20">
        <v>55.04</v>
      </c>
      <c r="J241" s="22">
        <v>1.1599999999999999</v>
      </c>
      <c r="K241" s="30">
        <v>167440441</v>
      </c>
      <c r="L241" s="23">
        <v>9976.5580000000009</v>
      </c>
      <c r="M241" s="21">
        <v>2242.2689999999998</v>
      </c>
      <c r="N241" s="30">
        <v>13703.48</v>
      </c>
      <c r="O241" s="19">
        <v>1.2706999999999999</v>
      </c>
      <c r="P241" s="22">
        <v>1.1599999999999999</v>
      </c>
      <c r="Q241" s="69">
        <v>1.37E-2</v>
      </c>
      <c r="R241" s="30">
        <v>108779579</v>
      </c>
      <c r="S241" s="30">
        <v>8902.6200000000008</v>
      </c>
      <c r="T241" s="22">
        <v>0.05</v>
      </c>
      <c r="U241" s="22">
        <v>1.21</v>
      </c>
      <c r="V241" s="30">
        <v>2037173.41</v>
      </c>
      <c r="W241" s="30">
        <v>6446570903</v>
      </c>
      <c r="X241" s="30">
        <v>2118750311</v>
      </c>
      <c r="Y241" s="30">
        <v>167980676</v>
      </c>
      <c r="Z241" s="30">
        <v>114721571</v>
      </c>
      <c r="AA241" s="30">
        <v>0</v>
      </c>
      <c r="AB241" s="30">
        <v>499036</v>
      </c>
      <c r="AC241" s="30">
        <v>540235</v>
      </c>
      <c r="AD241" s="30">
        <v>147843069</v>
      </c>
    </row>
    <row r="242" spans="1:30" x14ac:dyDescent="0.2">
      <c r="A242" s="26">
        <v>112282004</v>
      </c>
      <c r="B242" s="27" t="s">
        <v>291</v>
      </c>
      <c r="C242" s="27" t="s">
        <v>290</v>
      </c>
      <c r="D242" s="31">
        <v>66143</v>
      </c>
      <c r="E242" s="46">
        <v>1705</v>
      </c>
      <c r="F242" s="80">
        <v>4</v>
      </c>
      <c r="G242" s="30">
        <v>3952679.5900000003</v>
      </c>
      <c r="H242" s="34">
        <v>7.7000000000000002E-3</v>
      </c>
      <c r="I242" s="20">
        <v>35.049999999999997</v>
      </c>
      <c r="J242" s="22">
        <v>0.74</v>
      </c>
      <c r="K242" s="30">
        <v>9192386.1300000008</v>
      </c>
      <c r="L242" s="23">
        <v>407.49400000000003</v>
      </c>
      <c r="M242" s="21">
        <v>218.86</v>
      </c>
      <c r="N242" s="30">
        <v>14676.02</v>
      </c>
      <c r="O242" s="19">
        <v>1.1865000000000001</v>
      </c>
      <c r="P242" s="22">
        <v>0.74</v>
      </c>
      <c r="Q242" s="69">
        <v>7.7000000000000002E-3</v>
      </c>
      <c r="R242" s="30">
        <v>6553828</v>
      </c>
      <c r="S242" s="30">
        <v>10463.459999999999</v>
      </c>
      <c r="T242" s="22">
        <v>0</v>
      </c>
      <c r="U242" s="22">
        <v>0.74</v>
      </c>
      <c r="V242" s="30">
        <v>168218.16</v>
      </c>
      <c r="W242" s="30">
        <v>403203089</v>
      </c>
      <c r="X242" s="30">
        <v>112846384</v>
      </c>
      <c r="Y242" s="30">
        <v>9194186.1300000008</v>
      </c>
      <c r="Z242" s="30">
        <v>3781953.52</v>
      </c>
      <c r="AA242" s="30">
        <v>0</v>
      </c>
      <c r="AB242" s="30">
        <v>2507.91</v>
      </c>
      <c r="AC242" s="30">
        <v>1800</v>
      </c>
      <c r="AD242" s="30">
        <v>8549983.4499999993</v>
      </c>
    </row>
    <row r="243" spans="1:30" x14ac:dyDescent="0.2">
      <c r="A243" s="26">
        <v>112283003</v>
      </c>
      <c r="B243" s="27" t="s">
        <v>292</v>
      </c>
      <c r="C243" s="27" t="s">
        <v>290</v>
      </c>
      <c r="D243" s="31">
        <v>87340</v>
      </c>
      <c r="E243" s="46">
        <v>7817</v>
      </c>
      <c r="F243" s="80">
        <v>4</v>
      </c>
      <c r="G243" s="30">
        <v>34340917.119999997</v>
      </c>
      <c r="H243" s="34">
        <v>1.15E-2</v>
      </c>
      <c r="I243" s="20">
        <v>50.3</v>
      </c>
      <c r="J243" s="22">
        <v>1.06</v>
      </c>
      <c r="K243" s="30">
        <v>48623924.780000001</v>
      </c>
      <c r="L243" s="23">
        <v>2982.1129999999998</v>
      </c>
      <c r="M243" s="21">
        <v>266.077</v>
      </c>
      <c r="N243" s="30">
        <v>14969.54</v>
      </c>
      <c r="O243" s="19">
        <v>1.1632</v>
      </c>
      <c r="P243" s="22">
        <v>1.06</v>
      </c>
      <c r="Q243" s="69">
        <v>1.15E-2</v>
      </c>
      <c r="R243" s="30">
        <v>38009816</v>
      </c>
      <c r="S243" s="30">
        <v>11701.85</v>
      </c>
      <c r="T243" s="22">
        <v>0</v>
      </c>
      <c r="U243" s="22">
        <v>1.06</v>
      </c>
      <c r="V243" s="30">
        <v>955046.51</v>
      </c>
      <c r="W243" s="30">
        <v>2248194752</v>
      </c>
      <c r="X243" s="30">
        <v>744704146</v>
      </c>
      <c r="Y243" s="30">
        <v>48663942.460000001</v>
      </c>
      <c r="Z243" s="30">
        <v>33376712.239999998</v>
      </c>
      <c r="AA243" s="30">
        <v>0</v>
      </c>
      <c r="AB243" s="30">
        <v>9158.3700000000008</v>
      </c>
      <c r="AC243" s="30">
        <v>40017.68</v>
      </c>
      <c r="AD243" s="30">
        <v>40866023.829999998</v>
      </c>
    </row>
    <row r="244" spans="1:30" x14ac:dyDescent="0.2">
      <c r="A244" s="26">
        <v>112286003</v>
      </c>
      <c r="B244" s="27" t="s">
        <v>293</v>
      </c>
      <c r="C244" s="27" t="s">
        <v>290</v>
      </c>
      <c r="D244" s="31">
        <v>77828</v>
      </c>
      <c r="E244" s="46">
        <v>6843</v>
      </c>
      <c r="F244" s="80">
        <v>4</v>
      </c>
      <c r="G244" s="30">
        <v>26916423.949999999</v>
      </c>
      <c r="H244" s="34">
        <v>1.26E-2</v>
      </c>
      <c r="I244" s="20">
        <v>50.54</v>
      </c>
      <c r="J244" s="22">
        <v>1.07</v>
      </c>
      <c r="K244" s="30">
        <v>44220806.789999999</v>
      </c>
      <c r="L244" s="23">
        <v>2306.9319999999998</v>
      </c>
      <c r="M244" s="21">
        <v>439.87799999999999</v>
      </c>
      <c r="N244" s="30">
        <v>16098.97</v>
      </c>
      <c r="O244" s="19">
        <v>1.0815999999999999</v>
      </c>
      <c r="P244" s="22">
        <v>1.07</v>
      </c>
      <c r="Q244" s="69">
        <v>1.26E-2</v>
      </c>
      <c r="R244" s="30">
        <v>27228399</v>
      </c>
      <c r="S244" s="30">
        <v>9912.73</v>
      </c>
      <c r="T244" s="22">
        <v>0</v>
      </c>
      <c r="U244" s="22">
        <v>1.07</v>
      </c>
      <c r="V244" s="30">
        <v>954003.59</v>
      </c>
      <c r="W244" s="30">
        <v>1638876252</v>
      </c>
      <c r="X244" s="30">
        <v>505092172</v>
      </c>
      <c r="Y244" s="30">
        <v>44279251.789999999</v>
      </c>
      <c r="Z244" s="30">
        <v>25909459.050000001</v>
      </c>
      <c r="AA244" s="30">
        <v>0</v>
      </c>
      <c r="AB244" s="30">
        <v>52961.31</v>
      </c>
      <c r="AC244" s="30">
        <v>58445</v>
      </c>
      <c r="AD244" s="30">
        <v>39846285</v>
      </c>
    </row>
    <row r="245" spans="1:30" x14ac:dyDescent="0.2">
      <c r="A245" s="26">
        <v>112289003</v>
      </c>
      <c r="B245" s="27" t="s">
        <v>294</v>
      </c>
      <c r="C245" s="27" t="s">
        <v>290</v>
      </c>
      <c r="D245" s="31">
        <v>69226</v>
      </c>
      <c r="E245" s="46">
        <v>13370</v>
      </c>
      <c r="F245" s="80">
        <v>4</v>
      </c>
      <c r="G245" s="30">
        <v>38063749.869999997</v>
      </c>
      <c r="H245" s="34">
        <v>1.15E-2</v>
      </c>
      <c r="I245" s="20">
        <v>41.13</v>
      </c>
      <c r="J245" s="22">
        <v>0.87</v>
      </c>
      <c r="K245" s="30">
        <v>73650422.959999993</v>
      </c>
      <c r="L245" s="23">
        <v>4442.4679999999998</v>
      </c>
      <c r="M245" s="21">
        <v>672.95600000000002</v>
      </c>
      <c r="N245" s="30">
        <v>14397.72</v>
      </c>
      <c r="O245" s="19">
        <v>1.2094</v>
      </c>
      <c r="P245" s="22">
        <v>0.87</v>
      </c>
      <c r="Q245" s="69">
        <v>1.15E-2</v>
      </c>
      <c r="R245" s="30">
        <v>42057029</v>
      </c>
      <c r="S245" s="30">
        <v>8221.61</v>
      </c>
      <c r="T245" s="22">
        <v>0.12</v>
      </c>
      <c r="U245" s="22">
        <v>0.99</v>
      </c>
      <c r="V245" s="30">
        <v>1108693.6399999999</v>
      </c>
      <c r="W245" s="30">
        <v>2371272085</v>
      </c>
      <c r="X245" s="30">
        <v>940305037</v>
      </c>
      <c r="Y245" s="30">
        <v>73697344</v>
      </c>
      <c r="Z245" s="30">
        <v>36639960.5</v>
      </c>
      <c r="AA245" s="30">
        <v>0</v>
      </c>
      <c r="AB245" s="30">
        <v>315095.73</v>
      </c>
      <c r="AC245" s="30">
        <v>46921.04</v>
      </c>
      <c r="AD245" s="30">
        <v>63597394.969999999</v>
      </c>
    </row>
    <row r="246" spans="1:30" x14ac:dyDescent="0.2">
      <c r="A246" s="26">
        <v>111291304</v>
      </c>
      <c r="B246" s="27" t="s">
        <v>269</v>
      </c>
      <c r="C246" s="27" t="s">
        <v>270</v>
      </c>
      <c r="D246" s="31">
        <v>64642</v>
      </c>
      <c r="E246" s="46">
        <v>2793</v>
      </c>
      <c r="F246" s="80">
        <v>8</v>
      </c>
      <c r="G246" s="30">
        <v>7298297.21</v>
      </c>
      <c r="H246" s="34">
        <v>1.04E-2</v>
      </c>
      <c r="I246" s="20">
        <v>40.42</v>
      </c>
      <c r="J246" s="22">
        <v>0.85</v>
      </c>
      <c r="K246" s="30">
        <v>18541880.829999998</v>
      </c>
      <c r="L246" s="23">
        <v>921.81299999999999</v>
      </c>
      <c r="M246" s="21">
        <v>278.077</v>
      </c>
      <c r="N246" s="30">
        <v>15452.98</v>
      </c>
      <c r="O246" s="19">
        <v>1.1268</v>
      </c>
      <c r="P246" s="22">
        <v>0.85</v>
      </c>
      <c r="Q246" s="69">
        <v>1.04E-2</v>
      </c>
      <c r="R246" s="30">
        <v>8925893</v>
      </c>
      <c r="S246" s="30">
        <v>7438.93</v>
      </c>
      <c r="T246" s="22">
        <v>0.21</v>
      </c>
      <c r="U246" s="22">
        <v>1.06</v>
      </c>
      <c r="V246" s="30">
        <v>582695.21</v>
      </c>
      <c r="W246" s="30">
        <v>543602443</v>
      </c>
      <c r="X246" s="30">
        <v>159223761</v>
      </c>
      <c r="Y246" s="30">
        <v>18561089.829999998</v>
      </c>
      <c r="Z246" s="30">
        <v>6676628</v>
      </c>
      <c r="AA246" s="30">
        <v>0</v>
      </c>
      <c r="AB246" s="30">
        <v>38974</v>
      </c>
      <c r="AC246" s="30">
        <v>19209</v>
      </c>
      <c r="AD246" s="30">
        <v>16869199.100000001</v>
      </c>
    </row>
    <row r="247" spans="1:30" x14ac:dyDescent="0.2">
      <c r="A247" s="26">
        <v>111292304</v>
      </c>
      <c r="B247" s="27" t="s">
        <v>271</v>
      </c>
      <c r="C247" s="27" t="s">
        <v>270</v>
      </c>
      <c r="D247" s="31">
        <v>55809</v>
      </c>
      <c r="E247" s="46">
        <v>1225</v>
      </c>
      <c r="F247" s="80">
        <v>8</v>
      </c>
      <c r="G247" s="30">
        <v>3161351.33</v>
      </c>
      <c r="H247" s="34">
        <v>1.0800000000000001E-2</v>
      </c>
      <c r="I247" s="20">
        <v>46.24</v>
      </c>
      <c r="J247" s="22">
        <v>0.98</v>
      </c>
      <c r="K247" s="30">
        <v>8409041.4299999997</v>
      </c>
      <c r="L247" s="23">
        <v>393.98899999999998</v>
      </c>
      <c r="M247" s="21">
        <v>138.00399999999999</v>
      </c>
      <c r="N247" s="30">
        <v>15806.68</v>
      </c>
      <c r="O247" s="19">
        <v>1.1015999999999999</v>
      </c>
      <c r="P247" s="22">
        <v>0.98</v>
      </c>
      <c r="Q247" s="69">
        <v>1.0800000000000001E-2</v>
      </c>
      <c r="R247" s="30">
        <v>3718881</v>
      </c>
      <c r="S247" s="30">
        <v>6990.47</v>
      </c>
      <c r="T247" s="22">
        <v>0.25</v>
      </c>
      <c r="U247" s="22">
        <v>1.23</v>
      </c>
      <c r="V247" s="30">
        <v>254657.33</v>
      </c>
      <c r="W247" s="30">
        <v>220431989</v>
      </c>
      <c r="X247" s="30">
        <v>72393279</v>
      </c>
      <c r="Y247" s="30">
        <v>8412027.4299999997</v>
      </c>
      <c r="Z247" s="30">
        <v>2906499</v>
      </c>
      <c r="AA247" s="30">
        <v>0</v>
      </c>
      <c r="AB247" s="30">
        <v>195</v>
      </c>
      <c r="AC247" s="30">
        <v>2986</v>
      </c>
      <c r="AD247" s="30">
        <v>7848984.6500000004</v>
      </c>
    </row>
    <row r="248" spans="1:30" x14ac:dyDescent="0.2">
      <c r="A248" s="26">
        <v>111297504</v>
      </c>
      <c r="B248" s="27" t="s">
        <v>272</v>
      </c>
      <c r="C248" s="27" t="s">
        <v>270</v>
      </c>
      <c r="D248" s="31">
        <v>71263</v>
      </c>
      <c r="E248" s="46">
        <v>2189</v>
      </c>
      <c r="F248" s="80">
        <v>8</v>
      </c>
      <c r="G248" s="30">
        <v>5657008.8500000006</v>
      </c>
      <c r="H248" s="34">
        <v>9.4000000000000004E-3</v>
      </c>
      <c r="I248" s="20">
        <v>36.26</v>
      </c>
      <c r="J248" s="22">
        <v>0.77</v>
      </c>
      <c r="K248" s="30">
        <v>16780412.82</v>
      </c>
      <c r="L248" s="23">
        <v>725.29100000000005</v>
      </c>
      <c r="M248" s="21">
        <v>210.958</v>
      </c>
      <c r="N248" s="30">
        <v>17923.02</v>
      </c>
      <c r="O248" s="19">
        <v>0.97150000000000003</v>
      </c>
      <c r="P248" s="22">
        <v>0.75</v>
      </c>
      <c r="Q248" s="69">
        <v>9.4000000000000004E-3</v>
      </c>
      <c r="R248" s="30">
        <v>7624800</v>
      </c>
      <c r="S248" s="30">
        <v>8143.99</v>
      </c>
      <c r="T248" s="22">
        <v>0.13</v>
      </c>
      <c r="U248" s="22">
        <v>0.88</v>
      </c>
      <c r="V248" s="30">
        <v>428847.7</v>
      </c>
      <c r="W248" s="30">
        <v>454496478</v>
      </c>
      <c r="X248" s="30">
        <v>145881448</v>
      </c>
      <c r="Y248" s="30">
        <v>16781832.82</v>
      </c>
      <c r="Z248" s="30">
        <v>5147810.3600000003</v>
      </c>
      <c r="AA248" s="30">
        <v>0</v>
      </c>
      <c r="AB248" s="30">
        <v>80350.789999999994</v>
      </c>
      <c r="AC248" s="30">
        <v>1420</v>
      </c>
      <c r="AD248" s="30">
        <v>13574829.859999999</v>
      </c>
    </row>
    <row r="249" spans="1:30" x14ac:dyDescent="0.2">
      <c r="A249" s="26">
        <v>101301303</v>
      </c>
      <c r="B249" s="27" t="s">
        <v>43</v>
      </c>
      <c r="C249" s="27" t="s">
        <v>44</v>
      </c>
      <c r="D249" s="31">
        <v>62420</v>
      </c>
      <c r="E249" s="46">
        <v>2887</v>
      </c>
      <c r="F249" s="80">
        <v>6</v>
      </c>
      <c r="G249" s="30">
        <v>6090803.6900000004</v>
      </c>
      <c r="H249" s="34">
        <v>1.2500000000000001E-2</v>
      </c>
      <c r="I249" s="20">
        <v>33.799999999999997</v>
      </c>
      <c r="J249" s="22">
        <v>0.71</v>
      </c>
      <c r="K249" s="30">
        <v>19163402.969999999</v>
      </c>
      <c r="L249" s="23">
        <v>970.26099999999997</v>
      </c>
      <c r="M249" s="21">
        <v>280.99599999999998</v>
      </c>
      <c r="N249" s="30">
        <v>15315.32</v>
      </c>
      <c r="O249" s="19">
        <v>1.137</v>
      </c>
      <c r="P249" s="22">
        <v>0.71</v>
      </c>
      <c r="Q249" s="69">
        <v>1.2500000000000001E-2</v>
      </c>
      <c r="R249" s="30">
        <v>6170428</v>
      </c>
      <c r="S249" s="30">
        <v>4931.38</v>
      </c>
      <c r="T249" s="22">
        <v>0.47</v>
      </c>
      <c r="U249" s="22">
        <v>1.18</v>
      </c>
      <c r="V249" s="30">
        <v>635306.53</v>
      </c>
      <c r="W249" s="30">
        <v>321504148</v>
      </c>
      <c r="X249" s="30">
        <v>164356322</v>
      </c>
      <c r="Y249" s="30">
        <v>19167802.969999999</v>
      </c>
      <c r="Z249" s="30">
        <v>5277942.16</v>
      </c>
      <c r="AA249" s="30">
        <v>0</v>
      </c>
      <c r="AB249" s="30">
        <v>177555</v>
      </c>
      <c r="AC249" s="30">
        <v>4400</v>
      </c>
      <c r="AD249" s="30">
        <v>18374697.699999999</v>
      </c>
    </row>
    <row r="250" spans="1:30" x14ac:dyDescent="0.2">
      <c r="A250" s="26">
        <v>101301403</v>
      </c>
      <c r="B250" s="27" t="s">
        <v>45</v>
      </c>
      <c r="C250" s="27" t="s">
        <v>44</v>
      </c>
      <c r="D250" s="31">
        <v>66864</v>
      </c>
      <c r="E250" s="46">
        <v>5350</v>
      </c>
      <c r="F250" s="80">
        <v>6</v>
      </c>
      <c r="G250" s="30">
        <v>17452101.530000001</v>
      </c>
      <c r="H250" s="34">
        <v>1.3299999999999999E-2</v>
      </c>
      <c r="I250" s="20">
        <v>48.79</v>
      </c>
      <c r="J250" s="22">
        <v>1.03</v>
      </c>
      <c r="K250" s="30">
        <v>33127491.18</v>
      </c>
      <c r="L250" s="23">
        <v>1432.183</v>
      </c>
      <c r="M250" s="21">
        <v>291.053</v>
      </c>
      <c r="N250" s="30">
        <v>19224</v>
      </c>
      <c r="O250" s="19">
        <v>0.90580000000000005</v>
      </c>
      <c r="P250" s="22">
        <v>0.93</v>
      </c>
      <c r="Q250" s="69">
        <v>1.3299999999999999E-2</v>
      </c>
      <c r="R250" s="30">
        <v>16619259</v>
      </c>
      <c r="S250" s="30">
        <v>9644.2199999999993</v>
      </c>
      <c r="T250" s="22">
        <v>0</v>
      </c>
      <c r="U250" s="22">
        <v>0.93</v>
      </c>
      <c r="V250" s="30">
        <v>1360230.01</v>
      </c>
      <c r="W250" s="30">
        <v>943277566</v>
      </c>
      <c r="X250" s="30">
        <v>365325500</v>
      </c>
      <c r="Y250" s="30">
        <v>33145073.469999999</v>
      </c>
      <c r="Z250" s="30">
        <v>16033316.17</v>
      </c>
      <c r="AA250" s="30">
        <v>0</v>
      </c>
      <c r="AB250" s="30">
        <v>58555.35</v>
      </c>
      <c r="AC250" s="30">
        <v>17582.29</v>
      </c>
      <c r="AD250" s="30">
        <v>29975212.609999999</v>
      </c>
    </row>
    <row r="251" spans="1:30" x14ac:dyDescent="0.2">
      <c r="A251" s="26">
        <v>101303503</v>
      </c>
      <c r="B251" s="27" t="s">
        <v>46</v>
      </c>
      <c r="C251" s="27" t="s">
        <v>44</v>
      </c>
      <c r="D251" s="31">
        <v>74897</v>
      </c>
      <c r="E251" s="46">
        <v>2302</v>
      </c>
      <c r="F251" s="80">
        <v>6</v>
      </c>
      <c r="G251" s="30">
        <v>5719141.2300000004</v>
      </c>
      <c r="H251" s="34">
        <v>1.37E-2</v>
      </c>
      <c r="I251" s="20">
        <v>33.17</v>
      </c>
      <c r="J251" s="22">
        <v>0.7</v>
      </c>
      <c r="K251" s="30">
        <v>17202015.27</v>
      </c>
      <c r="L251" s="23">
        <v>789.38199999999995</v>
      </c>
      <c r="M251" s="21">
        <v>133.124</v>
      </c>
      <c r="N251" s="30">
        <v>18647.05</v>
      </c>
      <c r="O251" s="19">
        <v>0.93379999999999996</v>
      </c>
      <c r="P251" s="22">
        <v>0.65</v>
      </c>
      <c r="Q251" s="69">
        <v>1.37E-2</v>
      </c>
      <c r="R251" s="30">
        <v>5312754</v>
      </c>
      <c r="S251" s="30">
        <v>5759.05</v>
      </c>
      <c r="T251" s="22">
        <v>0.39</v>
      </c>
      <c r="U251" s="22">
        <v>1.04</v>
      </c>
      <c r="V251" s="30">
        <v>641737.98</v>
      </c>
      <c r="W251" s="30">
        <v>276715117</v>
      </c>
      <c r="X251" s="30">
        <v>141611977</v>
      </c>
      <c r="Y251" s="30">
        <v>17202015.27</v>
      </c>
      <c r="Z251" s="30">
        <v>4865375.32</v>
      </c>
      <c r="AA251" s="30">
        <v>0</v>
      </c>
      <c r="AB251" s="30">
        <v>212027.93</v>
      </c>
      <c r="AC251" s="30">
        <v>0</v>
      </c>
      <c r="AD251" s="30">
        <v>14794288.130000001</v>
      </c>
    </row>
    <row r="252" spans="1:30" x14ac:dyDescent="0.2">
      <c r="A252" s="26">
        <v>101306503</v>
      </c>
      <c r="B252" s="27" t="s">
        <v>47</v>
      </c>
      <c r="C252" s="27" t="s">
        <v>44</v>
      </c>
      <c r="D252" s="31">
        <v>67049</v>
      </c>
      <c r="E252" s="46">
        <v>1721</v>
      </c>
      <c r="F252" s="80">
        <v>6</v>
      </c>
      <c r="G252" s="30">
        <v>3554996.89</v>
      </c>
      <c r="H252" s="34">
        <v>1.12E-2</v>
      </c>
      <c r="I252" s="20">
        <v>30.81</v>
      </c>
      <c r="J252" s="22">
        <v>0.65</v>
      </c>
      <c r="K252" s="30">
        <v>12999555.66</v>
      </c>
      <c r="L252" s="23">
        <v>590.32799999999997</v>
      </c>
      <c r="M252" s="21">
        <v>185.583</v>
      </c>
      <c r="N252" s="30">
        <v>16753.93</v>
      </c>
      <c r="O252" s="19">
        <v>1.0392999999999999</v>
      </c>
      <c r="P252" s="22">
        <v>0.65</v>
      </c>
      <c r="Q252" s="69">
        <v>1.12E-2</v>
      </c>
      <c r="R252" s="30">
        <v>4021572</v>
      </c>
      <c r="S252" s="30">
        <v>5183.03</v>
      </c>
      <c r="T252" s="22">
        <v>0.45</v>
      </c>
      <c r="U252" s="22">
        <v>1.1000000000000001</v>
      </c>
      <c r="V252" s="30">
        <v>550491.75</v>
      </c>
      <c r="W252" s="30">
        <v>200761207</v>
      </c>
      <c r="X252" s="30">
        <v>115898005</v>
      </c>
      <c r="Y252" s="30">
        <v>12999555.66</v>
      </c>
      <c r="Z252" s="30">
        <v>3004505.14</v>
      </c>
      <c r="AA252" s="30">
        <v>0</v>
      </c>
      <c r="AB252" s="30">
        <v>0</v>
      </c>
      <c r="AC252" s="30">
        <v>0</v>
      </c>
      <c r="AD252" s="30">
        <v>12000732.75</v>
      </c>
    </row>
    <row r="253" spans="1:30" x14ac:dyDescent="0.2">
      <c r="A253" s="26">
        <v>101308503</v>
      </c>
      <c r="B253" s="27" t="s">
        <v>48</v>
      </c>
      <c r="C253" s="27" t="s">
        <v>44</v>
      </c>
      <c r="D253" s="31">
        <v>64757</v>
      </c>
      <c r="E253" s="46">
        <v>1875</v>
      </c>
      <c r="F253" s="80">
        <v>6</v>
      </c>
      <c r="G253" s="30">
        <v>10061696.529999999</v>
      </c>
      <c r="H253" s="34">
        <v>9.4999999999999998E-3</v>
      </c>
      <c r="I253" s="20">
        <v>82.87</v>
      </c>
      <c r="J253" s="22">
        <v>1.75</v>
      </c>
      <c r="K253" s="30">
        <v>19245966.48</v>
      </c>
      <c r="L253" s="23">
        <v>645.81399999999996</v>
      </c>
      <c r="M253" s="21">
        <v>143.739</v>
      </c>
      <c r="N253" s="30">
        <v>24375.78</v>
      </c>
      <c r="O253" s="19">
        <v>0.71430000000000005</v>
      </c>
      <c r="P253" s="22">
        <v>1.25</v>
      </c>
      <c r="Q253" s="69">
        <v>9.4999999999999998E-3</v>
      </c>
      <c r="R253" s="30">
        <v>13401578</v>
      </c>
      <c r="S253" s="30">
        <v>16973.63</v>
      </c>
      <c r="T253" s="22">
        <v>0</v>
      </c>
      <c r="U253" s="22">
        <v>1.25</v>
      </c>
      <c r="V253" s="30">
        <v>172606.77</v>
      </c>
      <c r="W253" s="30">
        <v>897037009</v>
      </c>
      <c r="X253" s="30">
        <v>158205363</v>
      </c>
      <c r="Y253" s="30">
        <v>19245966.48</v>
      </c>
      <c r="Z253" s="30">
        <v>9699651.7599999998</v>
      </c>
      <c r="AA253" s="30">
        <v>0</v>
      </c>
      <c r="AB253" s="30">
        <v>189438</v>
      </c>
      <c r="AC253" s="30">
        <v>0</v>
      </c>
      <c r="AD253" s="30">
        <v>15321803.25</v>
      </c>
    </row>
    <row r="254" spans="1:30" x14ac:dyDescent="0.2">
      <c r="A254" s="26">
        <v>111312503</v>
      </c>
      <c r="B254" s="27" t="s">
        <v>273</v>
      </c>
      <c r="C254" s="27" t="s">
        <v>274</v>
      </c>
      <c r="D254" s="31">
        <v>68316</v>
      </c>
      <c r="E254" s="46">
        <v>6428</v>
      </c>
      <c r="F254" s="80">
        <v>6</v>
      </c>
      <c r="G254" s="30">
        <v>18052510.219999999</v>
      </c>
      <c r="H254" s="34">
        <v>1.0800000000000001E-2</v>
      </c>
      <c r="I254" s="20">
        <v>41.11</v>
      </c>
      <c r="J254" s="22">
        <v>0.87</v>
      </c>
      <c r="K254" s="30">
        <v>35264619.200000003</v>
      </c>
      <c r="L254" s="23">
        <v>1865.232</v>
      </c>
      <c r="M254" s="21">
        <v>349.37200000000001</v>
      </c>
      <c r="N254" s="30">
        <v>15923.67</v>
      </c>
      <c r="O254" s="19">
        <v>1.0934999999999999</v>
      </c>
      <c r="P254" s="22">
        <v>0.87</v>
      </c>
      <c r="Q254" s="69">
        <v>1.0800000000000001E-2</v>
      </c>
      <c r="R254" s="30">
        <v>21258826</v>
      </c>
      <c r="S254" s="30">
        <v>9599.3799999999992</v>
      </c>
      <c r="T254" s="22">
        <v>0</v>
      </c>
      <c r="U254" s="22">
        <v>0.87</v>
      </c>
      <c r="V254" s="30">
        <v>1017794.14</v>
      </c>
      <c r="W254" s="30">
        <v>1281525132</v>
      </c>
      <c r="X254" s="30">
        <v>392398194</v>
      </c>
      <c r="Y254" s="30">
        <v>35296606.200000003</v>
      </c>
      <c r="Z254" s="30">
        <v>16878236.34</v>
      </c>
      <c r="AA254" s="30">
        <v>0</v>
      </c>
      <c r="AB254" s="30">
        <v>156479.74</v>
      </c>
      <c r="AC254" s="30">
        <v>31987</v>
      </c>
      <c r="AD254" s="30">
        <v>31439622.879999999</v>
      </c>
    </row>
    <row r="255" spans="1:30" x14ac:dyDescent="0.2">
      <c r="A255" s="26">
        <v>111312804</v>
      </c>
      <c r="B255" s="27" t="s">
        <v>275</v>
      </c>
      <c r="C255" s="27" t="s">
        <v>274</v>
      </c>
      <c r="D255" s="31">
        <v>69750</v>
      </c>
      <c r="E255" s="46">
        <v>1995</v>
      </c>
      <c r="F255" s="80">
        <v>6</v>
      </c>
      <c r="G255" s="30">
        <v>4907915.2499999991</v>
      </c>
      <c r="H255" s="34">
        <v>8.9999999999999993E-3</v>
      </c>
      <c r="I255" s="20">
        <v>35.270000000000003</v>
      </c>
      <c r="J255" s="22">
        <v>0.75</v>
      </c>
      <c r="K255" s="30">
        <v>13353475</v>
      </c>
      <c r="L255" s="23">
        <v>675.88099999999997</v>
      </c>
      <c r="M255" s="21">
        <v>216.887</v>
      </c>
      <c r="N255" s="30">
        <v>14957.39</v>
      </c>
      <c r="O255" s="19">
        <v>1.1641999999999999</v>
      </c>
      <c r="P255" s="22">
        <v>0.75</v>
      </c>
      <c r="Q255" s="69">
        <v>8.9999999999999993E-3</v>
      </c>
      <c r="R255" s="30">
        <v>6893857</v>
      </c>
      <c r="S255" s="30">
        <v>7721.89</v>
      </c>
      <c r="T255" s="22">
        <v>0.18</v>
      </c>
      <c r="U255" s="22">
        <v>0.93</v>
      </c>
      <c r="V255" s="30">
        <v>314854.09999999998</v>
      </c>
      <c r="W255" s="30">
        <v>409495629</v>
      </c>
      <c r="X255" s="30">
        <v>133327773</v>
      </c>
      <c r="Y255" s="30">
        <v>13357712.5</v>
      </c>
      <c r="Z255" s="30">
        <v>4592050.13</v>
      </c>
      <c r="AA255" s="30">
        <v>0</v>
      </c>
      <c r="AB255" s="30">
        <v>1011.02</v>
      </c>
      <c r="AC255" s="30">
        <v>4237.5</v>
      </c>
      <c r="AD255" s="30">
        <v>12258297.1</v>
      </c>
    </row>
    <row r="256" spans="1:30" x14ac:dyDescent="0.2">
      <c r="A256" s="26">
        <v>111316003</v>
      </c>
      <c r="B256" s="27" t="s">
        <v>276</v>
      </c>
      <c r="C256" s="27" t="s">
        <v>274</v>
      </c>
      <c r="D256" s="31">
        <v>51357</v>
      </c>
      <c r="E256" s="46">
        <v>3707</v>
      </c>
      <c r="F256" s="80">
        <v>6</v>
      </c>
      <c r="G256" s="30">
        <v>6124971.6800000006</v>
      </c>
      <c r="H256" s="34">
        <v>8.0999999999999996E-3</v>
      </c>
      <c r="I256" s="20">
        <v>32.17</v>
      </c>
      <c r="J256" s="22">
        <v>0.68</v>
      </c>
      <c r="K256" s="30">
        <v>25954619.719999999</v>
      </c>
      <c r="L256" s="23">
        <v>1275.6110000000001</v>
      </c>
      <c r="M256" s="21">
        <v>367.529</v>
      </c>
      <c r="N256" s="30">
        <v>15795.74</v>
      </c>
      <c r="O256" s="19">
        <v>1.1024</v>
      </c>
      <c r="P256" s="22">
        <v>0.68</v>
      </c>
      <c r="Q256" s="69">
        <v>8.0999999999999996E-3</v>
      </c>
      <c r="R256" s="30">
        <v>9630072</v>
      </c>
      <c r="S256" s="30">
        <v>5860.77</v>
      </c>
      <c r="T256" s="22">
        <v>0.37</v>
      </c>
      <c r="U256" s="22">
        <v>1.05</v>
      </c>
      <c r="V256" s="30">
        <v>358361.09</v>
      </c>
      <c r="W256" s="30">
        <v>559705308</v>
      </c>
      <c r="X256" s="30">
        <v>198568115</v>
      </c>
      <c r="Y256" s="30">
        <v>25954619.719999999</v>
      </c>
      <c r="Z256" s="30">
        <v>5742932.4400000004</v>
      </c>
      <c r="AA256" s="30">
        <v>0</v>
      </c>
      <c r="AB256" s="30">
        <v>23678.15</v>
      </c>
      <c r="AC256" s="30">
        <v>0</v>
      </c>
      <c r="AD256" s="30">
        <v>21675757.670000002</v>
      </c>
    </row>
    <row r="257" spans="1:30" x14ac:dyDescent="0.2">
      <c r="A257" s="26">
        <v>111317503</v>
      </c>
      <c r="B257" s="27" t="s">
        <v>277</v>
      </c>
      <c r="C257" s="27" t="s">
        <v>274</v>
      </c>
      <c r="D257" s="31">
        <v>65794</v>
      </c>
      <c r="E257" s="46">
        <v>3022</v>
      </c>
      <c r="F257" s="80">
        <v>6</v>
      </c>
      <c r="G257" s="30">
        <v>6290220.0900000008</v>
      </c>
      <c r="H257" s="34">
        <v>7.4000000000000003E-3</v>
      </c>
      <c r="I257" s="20">
        <v>31.64</v>
      </c>
      <c r="J257" s="22">
        <v>0.67</v>
      </c>
      <c r="K257" s="30">
        <v>20535432.260000002</v>
      </c>
      <c r="L257" s="23">
        <v>1052.9290000000001</v>
      </c>
      <c r="M257" s="21">
        <v>257.524</v>
      </c>
      <c r="N257" s="30">
        <v>15670.48</v>
      </c>
      <c r="O257" s="19">
        <v>1.1112</v>
      </c>
      <c r="P257" s="22">
        <v>0.67</v>
      </c>
      <c r="Q257" s="69">
        <v>7.4000000000000003E-3</v>
      </c>
      <c r="R257" s="30">
        <v>10748923</v>
      </c>
      <c r="S257" s="30">
        <v>8202.4500000000007</v>
      </c>
      <c r="T257" s="22">
        <v>0.12</v>
      </c>
      <c r="U257" s="22">
        <v>0.79</v>
      </c>
      <c r="V257" s="30">
        <v>427834.9</v>
      </c>
      <c r="W257" s="30">
        <v>652861128</v>
      </c>
      <c r="X257" s="30">
        <v>193510799</v>
      </c>
      <c r="Y257" s="30">
        <v>20641124.359999999</v>
      </c>
      <c r="Z257" s="30">
        <v>5841138.54</v>
      </c>
      <c r="AA257" s="30">
        <v>0</v>
      </c>
      <c r="AB257" s="30">
        <v>21246.65</v>
      </c>
      <c r="AC257" s="30">
        <v>105692.1</v>
      </c>
      <c r="AD257" s="30">
        <v>17357849.800000001</v>
      </c>
    </row>
    <row r="258" spans="1:30" x14ac:dyDescent="0.2">
      <c r="A258" s="26">
        <v>128323303</v>
      </c>
      <c r="B258" s="27" t="s">
        <v>584</v>
      </c>
      <c r="C258" s="27" t="s">
        <v>583</v>
      </c>
      <c r="D258" s="31">
        <v>62196</v>
      </c>
      <c r="E258" s="46">
        <v>2507</v>
      </c>
      <c r="F258" s="80">
        <v>6</v>
      </c>
      <c r="G258" s="30">
        <v>7533044.3099999996</v>
      </c>
      <c r="H258" s="34">
        <v>1.66E-2</v>
      </c>
      <c r="I258" s="20">
        <v>48.31</v>
      </c>
      <c r="J258" s="22">
        <v>1.02</v>
      </c>
      <c r="K258" s="30">
        <v>18271636.739999998</v>
      </c>
      <c r="L258" s="23">
        <v>817.15800000000002</v>
      </c>
      <c r="M258" s="21">
        <v>155.114</v>
      </c>
      <c r="N258" s="30">
        <v>18792.72</v>
      </c>
      <c r="O258" s="19">
        <v>0.92659999999999998</v>
      </c>
      <c r="P258" s="22">
        <v>0.95</v>
      </c>
      <c r="Q258" s="69">
        <v>1.66E-2</v>
      </c>
      <c r="R258" s="30">
        <v>5748157</v>
      </c>
      <c r="S258" s="30">
        <v>5912.09</v>
      </c>
      <c r="T258" s="22">
        <v>0.37</v>
      </c>
      <c r="U258" s="22">
        <v>1.32</v>
      </c>
      <c r="V258" s="30">
        <v>595998.16</v>
      </c>
      <c r="W258" s="30">
        <v>311113567</v>
      </c>
      <c r="X258" s="30">
        <v>141497238</v>
      </c>
      <c r="Y258" s="30">
        <v>18271636.739999998</v>
      </c>
      <c r="Z258" s="30">
        <v>6852435.8099999996</v>
      </c>
      <c r="AA258" s="30">
        <v>0</v>
      </c>
      <c r="AB258" s="30">
        <v>84610.34</v>
      </c>
      <c r="AC258" s="30">
        <v>0</v>
      </c>
      <c r="AD258" s="30">
        <v>16816001.84</v>
      </c>
    </row>
    <row r="259" spans="1:30" x14ac:dyDescent="0.2">
      <c r="A259" s="26">
        <v>128323703</v>
      </c>
      <c r="B259" s="27" t="s">
        <v>585</v>
      </c>
      <c r="C259" s="27" t="s">
        <v>583</v>
      </c>
      <c r="D259" s="31">
        <v>55852</v>
      </c>
      <c r="E259" s="46">
        <v>12469</v>
      </c>
      <c r="F259" s="80">
        <v>6</v>
      </c>
      <c r="G259" s="30">
        <v>37406107.839999996</v>
      </c>
      <c r="H259" s="34">
        <v>1.5100000000000001E-2</v>
      </c>
      <c r="I259" s="20">
        <v>53.71</v>
      </c>
      <c r="J259" s="22">
        <v>1.1399999999999999</v>
      </c>
      <c r="K259" s="30">
        <v>61168113.170000002</v>
      </c>
      <c r="L259" s="23">
        <v>2869.5419999999999</v>
      </c>
      <c r="M259" s="21">
        <v>340.11799999999999</v>
      </c>
      <c r="N259" s="30">
        <v>19057.509999999998</v>
      </c>
      <c r="O259" s="19">
        <v>0.91369999999999996</v>
      </c>
      <c r="P259" s="22">
        <v>1.04</v>
      </c>
      <c r="Q259" s="69">
        <v>1.5100000000000001E-2</v>
      </c>
      <c r="R259" s="30">
        <v>31485898</v>
      </c>
      <c r="S259" s="30">
        <v>9809.73</v>
      </c>
      <c r="T259" s="22">
        <v>0</v>
      </c>
      <c r="U259" s="22">
        <v>1.04</v>
      </c>
      <c r="V259" s="30">
        <v>1562829.17</v>
      </c>
      <c r="W259" s="30">
        <v>1720142269</v>
      </c>
      <c r="X259" s="30">
        <v>759062266</v>
      </c>
      <c r="Y259" s="30">
        <v>61518708.100000001</v>
      </c>
      <c r="Z259" s="30">
        <v>35787693.439999998</v>
      </c>
      <c r="AA259" s="30">
        <v>0</v>
      </c>
      <c r="AB259" s="30">
        <v>55585.23</v>
      </c>
      <c r="AC259" s="30">
        <v>350594.93</v>
      </c>
      <c r="AD259" s="30">
        <v>52883093.859999999</v>
      </c>
    </row>
    <row r="260" spans="1:30" x14ac:dyDescent="0.2">
      <c r="A260" s="26">
        <v>128325203</v>
      </c>
      <c r="B260" s="27" t="s">
        <v>586</v>
      </c>
      <c r="C260" s="27" t="s">
        <v>583</v>
      </c>
      <c r="D260" s="31">
        <v>58647</v>
      </c>
      <c r="E260" s="46">
        <v>3664</v>
      </c>
      <c r="F260" s="80">
        <v>6</v>
      </c>
      <c r="G260" s="30">
        <v>9101117.5899999999</v>
      </c>
      <c r="H260" s="34">
        <v>1.26E-2</v>
      </c>
      <c r="I260" s="20">
        <v>42.35</v>
      </c>
      <c r="J260" s="22">
        <v>0.9</v>
      </c>
      <c r="K260" s="30">
        <v>28424791.370000001</v>
      </c>
      <c r="L260" s="23">
        <v>1220.7529999999999</v>
      </c>
      <c r="M260" s="21">
        <v>378.99700000000001</v>
      </c>
      <c r="N260" s="30">
        <v>17768.27</v>
      </c>
      <c r="O260" s="19">
        <v>0.98</v>
      </c>
      <c r="P260" s="22">
        <v>0.88</v>
      </c>
      <c r="Q260" s="69">
        <v>1.26E-2</v>
      </c>
      <c r="R260" s="30">
        <v>9150064</v>
      </c>
      <c r="S260" s="30">
        <v>5719.68</v>
      </c>
      <c r="T260" s="22">
        <v>0.39</v>
      </c>
      <c r="U260" s="22">
        <v>1.27</v>
      </c>
      <c r="V260" s="30">
        <v>887766.51</v>
      </c>
      <c r="W260" s="30">
        <v>488959933</v>
      </c>
      <c r="X260" s="30">
        <v>231517585</v>
      </c>
      <c r="Y260" s="30">
        <v>28424791.370000001</v>
      </c>
      <c r="Z260" s="30">
        <v>8200317.0099999998</v>
      </c>
      <c r="AA260" s="30">
        <v>0</v>
      </c>
      <c r="AB260" s="30">
        <v>13034.07</v>
      </c>
      <c r="AC260" s="30">
        <v>0</v>
      </c>
      <c r="AD260" s="30">
        <v>25786594.199999999</v>
      </c>
    </row>
    <row r="261" spans="1:30" x14ac:dyDescent="0.2">
      <c r="A261" s="26">
        <v>128326303</v>
      </c>
      <c r="B261" s="27" t="s">
        <v>587</v>
      </c>
      <c r="C261" s="27" t="s">
        <v>583</v>
      </c>
      <c r="D261" s="31">
        <v>61154</v>
      </c>
      <c r="E261" s="46">
        <v>2089</v>
      </c>
      <c r="F261" s="80">
        <v>6</v>
      </c>
      <c r="G261" s="30">
        <v>5487795.4100000001</v>
      </c>
      <c r="H261" s="34">
        <v>1.43E-2</v>
      </c>
      <c r="I261" s="20">
        <v>42.96</v>
      </c>
      <c r="J261" s="22">
        <v>0.91</v>
      </c>
      <c r="K261" s="30">
        <v>19065645.879999999</v>
      </c>
      <c r="L261" s="23">
        <v>714.01</v>
      </c>
      <c r="M261" s="21">
        <v>155.392</v>
      </c>
      <c r="N261" s="30">
        <v>21929.61</v>
      </c>
      <c r="O261" s="19">
        <v>0.79400000000000004</v>
      </c>
      <c r="P261" s="22">
        <v>0.72</v>
      </c>
      <c r="Q261" s="69">
        <v>1.43E-2</v>
      </c>
      <c r="R261" s="30">
        <v>4880176</v>
      </c>
      <c r="S261" s="30">
        <v>5613.26</v>
      </c>
      <c r="T261" s="22">
        <v>0.4</v>
      </c>
      <c r="U261" s="22">
        <v>1.1200000000000001</v>
      </c>
      <c r="V261" s="30">
        <v>409302.38</v>
      </c>
      <c r="W261" s="30">
        <v>252193346</v>
      </c>
      <c r="X261" s="30">
        <v>132072503</v>
      </c>
      <c r="Y261" s="30">
        <v>19112584.629999999</v>
      </c>
      <c r="Z261" s="30">
        <v>5039845.7</v>
      </c>
      <c r="AA261" s="30">
        <v>0</v>
      </c>
      <c r="AB261" s="30">
        <v>38647.33</v>
      </c>
      <c r="AC261" s="30">
        <v>46938.75</v>
      </c>
      <c r="AD261" s="30">
        <v>17818124.25</v>
      </c>
    </row>
    <row r="262" spans="1:30" x14ac:dyDescent="0.2">
      <c r="A262" s="26">
        <v>128327303</v>
      </c>
      <c r="B262" s="27" t="s">
        <v>588</v>
      </c>
      <c r="C262" s="27" t="s">
        <v>583</v>
      </c>
      <c r="D262" s="31">
        <v>55355</v>
      </c>
      <c r="E262" s="46">
        <v>2387</v>
      </c>
      <c r="F262" s="80">
        <v>6</v>
      </c>
      <c r="G262" s="30">
        <v>4354960.0199999996</v>
      </c>
      <c r="H262" s="34">
        <v>9.7000000000000003E-3</v>
      </c>
      <c r="I262" s="20">
        <v>32.96</v>
      </c>
      <c r="J262" s="22">
        <v>0.7</v>
      </c>
      <c r="K262" s="30">
        <v>19997045.550000001</v>
      </c>
      <c r="L262" s="23">
        <v>742.54200000000003</v>
      </c>
      <c r="M262" s="21">
        <v>184.28200000000001</v>
      </c>
      <c r="N262" s="30">
        <v>21575.88</v>
      </c>
      <c r="O262" s="19">
        <v>0.80700000000000005</v>
      </c>
      <c r="P262" s="22">
        <v>0.56000000000000005</v>
      </c>
      <c r="Q262" s="69">
        <v>9.7000000000000003E-3</v>
      </c>
      <c r="R262" s="30">
        <v>5681960</v>
      </c>
      <c r="S262" s="30">
        <v>6130.57</v>
      </c>
      <c r="T262" s="22">
        <v>0.35</v>
      </c>
      <c r="U262" s="22">
        <v>0.91</v>
      </c>
      <c r="V262" s="30">
        <v>420027.91</v>
      </c>
      <c r="W262" s="30">
        <v>301388934</v>
      </c>
      <c r="X262" s="30">
        <v>146009505</v>
      </c>
      <c r="Y262" s="30">
        <v>20076650.16</v>
      </c>
      <c r="Z262" s="30">
        <v>3912589.8</v>
      </c>
      <c r="AA262" s="30">
        <v>0</v>
      </c>
      <c r="AB262" s="30">
        <v>22342.31</v>
      </c>
      <c r="AC262" s="30">
        <v>79604.61</v>
      </c>
      <c r="AD262" s="30">
        <v>18582179.98</v>
      </c>
    </row>
    <row r="263" spans="1:30" x14ac:dyDescent="0.2">
      <c r="A263" s="26">
        <v>128321103</v>
      </c>
      <c r="B263" s="27" t="s">
        <v>582</v>
      </c>
      <c r="C263" s="27" t="s">
        <v>583</v>
      </c>
      <c r="D263" s="31">
        <v>58943</v>
      </c>
      <c r="E263" s="46">
        <v>5401</v>
      </c>
      <c r="F263" s="80">
        <v>6</v>
      </c>
      <c r="G263" s="30">
        <v>15037438.820000002</v>
      </c>
      <c r="H263" s="34">
        <v>1.5100000000000001E-2</v>
      </c>
      <c r="I263" s="20">
        <v>47.24</v>
      </c>
      <c r="J263" s="22">
        <v>1</v>
      </c>
      <c r="K263" s="30">
        <v>33477434.07</v>
      </c>
      <c r="L263" s="23">
        <v>1452.616</v>
      </c>
      <c r="M263" s="21">
        <v>285.77100000000002</v>
      </c>
      <c r="N263" s="30">
        <v>19257.759999999998</v>
      </c>
      <c r="O263" s="19">
        <v>0.9042</v>
      </c>
      <c r="P263" s="22">
        <v>0.9</v>
      </c>
      <c r="Q263" s="69">
        <v>1.5100000000000001E-2</v>
      </c>
      <c r="R263" s="30">
        <v>12663175</v>
      </c>
      <c r="S263" s="30">
        <v>7284.44</v>
      </c>
      <c r="T263" s="22">
        <v>0.22</v>
      </c>
      <c r="U263" s="22">
        <v>1.1200000000000001</v>
      </c>
      <c r="V263" s="30">
        <v>1716765.47</v>
      </c>
      <c r="W263" s="30">
        <v>675173614</v>
      </c>
      <c r="X263" s="30">
        <v>321926754</v>
      </c>
      <c r="Y263" s="30">
        <v>33523419.829999998</v>
      </c>
      <c r="Z263" s="30">
        <v>13038525.640000001</v>
      </c>
      <c r="AA263" s="30">
        <v>0</v>
      </c>
      <c r="AB263" s="30">
        <v>282147.71000000002</v>
      </c>
      <c r="AC263" s="30">
        <v>45985.760000000002</v>
      </c>
      <c r="AD263" s="30">
        <v>33319397</v>
      </c>
    </row>
    <row r="264" spans="1:30" x14ac:dyDescent="0.2">
      <c r="A264" s="26">
        <v>128328003</v>
      </c>
      <c r="B264" s="27" t="s">
        <v>589</v>
      </c>
      <c r="C264" s="27" t="s">
        <v>583</v>
      </c>
      <c r="D264" s="31">
        <v>64026</v>
      </c>
      <c r="E264" s="46">
        <v>2898</v>
      </c>
      <c r="F264" s="80">
        <v>6</v>
      </c>
      <c r="G264" s="30">
        <v>6604099.96</v>
      </c>
      <c r="H264" s="34">
        <v>1.1900000000000001E-2</v>
      </c>
      <c r="I264" s="20">
        <v>35.590000000000003</v>
      </c>
      <c r="J264" s="22">
        <v>0.75</v>
      </c>
      <c r="K264" s="30">
        <v>22248916.719999999</v>
      </c>
      <c r="L264" s="23">
        <v>878.24599999999998</v>
      </c>
      <c r="M264" s="21">
        <v>198.74</v>
      </c>
      <c r="N264" s="30">
        <v>20658.5</v>
      </c>
      <c r="O264" s="19">
        <v>0.84289999999999998</v>
      </c>
      <c r="P264" s="22">
        <v>0.63</v>
      </c>
      <c r="Q264" s="69">
        <v>1.1900000000000001E-2</v>
      </c>
      <c r="R264" s="30">
        <v>7071202</v>
      </c>
      <c r="S264" s="30">
        <v>6565.73</v>
      </c>
      <c r="T264" s="22">
        <v>0.3</v>
      </c>
      <c r="U264" s="22">
        <v>0.93</v>
      </c>
      <c r="V264" s="30">
        <v>664639.03</v>
      </c>
      <c r="W264" s="30">
        <v>382737568</v>
      </c>
      <c r="X264" s="30">
        <v>174049968</v>
      </c>
      <c r="Y264" s="30">
        <v>22248916.719999999</v>
      </c>
      <c r="Z264" s="30">
        <v>5879469.8799999999</v>
      </c>
      <c r="AA264" s="30">
        <v>0</v>
      </c>
      <c r="AB264" s="30">
        <v>59991.05</v>
      </c>
      <c r="AC264" s="30">
        <v>0</v>
      </c>
      <c r="AD264" s="30">
        <v>20678948.879999999</v>
      </c>
    </row>
    <row r="265" spans="1:30" x14ac:dyDescent="0.2">
      <c r="A265" s="26">
        <v>106330703</v>
      </c>
      <c r="B265" s="27" t="s">
        <v>170</v>
      </c>
      <c r="C265" s="27" t="s">
        <v>171</v>
      </c>
      <c r="D265" s="31">
        <v>62924</v>
      </c>
      <c r="E265" s="46">
        <v>2984</v>
      </c>
      <c r="F265" s="80">
        <v>6</v>
      </c>
      <c r="G265" s="30">
        <v>5082211.6100000003</v>
      </c>
      <c r="H265" s="34">
        <v>7.9000000000000008E-3</v>
      </c>
      <c r="I265" s="20">
        <v>27.07</v>
      </c>
      <c r="J265" s="22">
        <v>0.56999999999999995</v>
      </c>
      <c r="K265" s="30">
        <v>18873055.289999999</v>
      </c>
      <c r="L265" s="23">
        <v>902.18799999999999</v>
      </c>
      <c r="M265" s="21">
        <v>286.18700000000001</v>
      </c>
      <c r="N265" s="30">
        <v>15881.4</v>
      </c>
      <c r="O265" s="19">
        <v>1.0964</v>
      </c>
      <c r="P265" s="22">
        <v>0.56999999999999995</v>
      </c>
      <c r="Q265" s="69">
        <v>7.9000000000000008E-3</v>
      </c>
      <c r="R265" s="30">
        <v>8127127</v>
      </c>
      <c r="S265" s="30">
        <v>6838.86</v>
      </c>
      <c r="T265" s="22">
        <v>0.27</v>
      </c>
      <c r="U265" s="22">
        <v>0.84</v>
      </c>
      <c r="V265" s="30">
        <v>532934.17000000004</v>
      </c>
      <c r="W265" s="30">
        <v>435111070</v>
      </c>
      <c r="X265" s="30">
        <v>204820173</v>
      </c>
      <c r="Y265" s="30">
        <v>18873055.289999999</v>
      </c>
      <c r="Z265" s="30">
        <v>4535704.53</v>
      </c>
      <c r="AA265" s="30">
        <v>0</v>
      </c>
      <c r="AB265" s="30">
        <v>13572.91</v>
      </c>
      <c r="AC265" s="30">
        <v>0</v>
      </c>
      <c r="AD265" s="30">
        <v>16368817.880000001</v>
      </c>
    </row>
    <row r="266" spans="1:30" x14ac:dyDescent="0.2">
      <c r="A266" s="26">
        <v>106330803</v>
      </c>
      <c r="B266" s="27" t="s">
        <v>172</v>
      </c>
      <c r="C266" s="27" t="s">
        <v>171</v>
      </c>
      <c r="D266" s="31">
        <v>62405</v>
      </c>
      <c r="E266" s="46">
        <v>4915</v>
      </c>
      <c r="F266" s="80">
        <v>6</v>
      </c>
      <c r="G266" s="30">
        <v>10206904.25</v>
      </c>
      <c r="H266" s="34">
        <v>9.2999999999999992E-3</v>
      </c>
      <c r="I266" s="20">
        <v>33.28</v>
      </c>
      <c r="J266" s="22">
        <v>0.7</v>
      </c>
      <c r="K266" s="30">
        <v>26155384.629999999</v>
      </c>
      <c r="L266" s="23">
        <v>1434.2080000000001</v>
      </c>
      <c r="M266" s="21">
        <v>347.16899999999998</v>
      </c>
      <c r="N266" s="30">
        <v>14682.68</v>
      </c>
      <c r="O266" s="19">
        <v>1.1859</v>
      </c>
      <c r="P266" s="22">
        <v>0.7</v>
      </c>
      <c r="Q266" s="69">
        <v>9.2999999999999992E-3</v>
      </c>
      <c r="R266" s="30">
        <v>14013543</v>
      </c>
      <c r="S266" s="30">
        <v>7866.69</v>
      </c>
      <c r="T266" s="22">
        <v>0.16</v>
      </c>
      <c r="U266" s="22">
        <v>0.86</v>
      </c>
      <c r="V266" s="30">
        <v>1059644.8500000001</v>
      </c>
      <c r="W266" s="30">
        <v>770679731</v>
      </c>
      <c r="X266" s="30">
        <v>332748827</v>
      </c>
      <c r="Y266" s="30">
        <v>26163307.629999999</v>
      </c>
      <c r="Z266" s="30">
        <v>9142132.5</v>
      </c>
      <c r="AA266" s="30">
        <v>0</v>
      </c>
      <c r="AB266" s="30">
        <v>5126.8999999999996</v>
      </c>
      <c r="AC266" s="30">
        <v>7923</v>
      </c>
      <c r="AD266" s="30">
        <v>23514543.890000001</v>
      </c>
    </row>
    <row r="267" spans="1:30" x14ac:dyDescent="0.2">
      <c r="A267" s="26">
        <v>106338003</v>
      </c>
      <c r="B267" s="27" t="s">
        <v>173</v>
      </c>
      <c r="C267" s="27" t="s">
        <v>171</v>
      </c>
      <c r="D267" s="31">
        <v>52973</v>
      </c>
      <c r="E267" s="46">
        <v>8155</v>
      </c>
      <c r="F267" s="80">
        <v>6</v>
      </c>
      <c r="G267" s="30">
        <v>13139240.59</v>
      </c>
      <c r="H267" s="34">
        <v>8.8999999999999999E-3</v>
      </c>
      <c r="I267" s="20">
        <v>30.42</v>
      </c>
      <c r="J267" s="22">
        <v>0.64</v>
      </c>
      <c r="K267" s="30">
        <v>42818815.490000002</v>
      </c>
      <c r="L267" s="23">
        <v>2184.5529999999999</v>
      </c>
      <c r="M267" s="21">
        <v>473.904</v>
      </c>
      <c r="N267" s="30">
        <v>16106.64</v>
      </c>
      <c r="O267" s="19">
        <v>1.0810999999999999</v>
      </c>
      <c r="P267" s="22">
        <v>0.64</v>
      </c>
      <c r="Q267" s="69">
        <v>8.8999999999999999E-3</v>
      </c>
      <c r="R267" s="30">
        <v>18774807</v>
      </c>
      <c r="S267" s="30">
        <v>7062.29</v>
      </c>
      <c r="T267" s="22">
        <v>0.25</v>
      </c>
      <c r="U267" s="22">
        <v>0.89</v>
      </c>
      <c r="V267" s="30">
        <v>1654745.83</v>
      </c>
      <c r="W267" s="30">
        <v>1016801450</v>
      </c>
      <c r="X267" s="30">
        <v>461529847</v>
      </c>
      <c r="Y267" s="30">
        <v>42835199.759999998</v>
      </c>
      <c r="Z267" s="30">
        <v>11395282</v>
      </c>
      <c r="AA267" s="30">
        <v>0</v>
      </c>
      <c r="AB267" s="30">
        <v>89212.76</v>
      </c>
      <c r="AC267" s="30">
        <v>16384.27</v>
      </c>
      <c r="AD267" s="30">
        <v>39160263.32</v>
      </c>
    </row>
    <row r="268" spans="1:30" x14ac:dyDescent="0.2">
      <c r="A268" s="26">
        <v>111343603</v>
      </c>
      <c r="B268" s="27" t="s">
        <v>278</v>
      </c>
      <c r="C268" s="27" t="s">
        <v>279</v>
      </c>
      <c r="D268" s="31">
        <v>63895</v>
      </c>
      <c r="E268" s="46">
        <v>8731</v>
      </c>
      <c r="F268" s="80">
        <v>7</v>
      </c>
      <c r="G268" s="30">
        <v>22442921.829999998</v>
      </c>
      <c r="H268" s="34">
        <v>8.9999999999999993E-3</v>
      </c>
      <c r="I268" s="20">
        <v>40.229999999999997</v>
      </c>
      <c r="J268" s="22">
        <v>0.85</v>
      </c>
      <c r="K268" s="30">
        <v>42786251.18</v>
      </c>
      <c r="L268" s="23">
        <v>2393.9380000000001</v>
      </c>
      <c r="M268" s="21">
        <v>483.892</v>
      </c>
      <c r="N268" s="30">
        <v>14867.54</v>
      </c>
      <c r="O268" s="19">
        <v>1.1712</v>
      </c>
      <c r="P268" s="22">
        <v>0.85</v>
      </c>
      <c r="Q268" s="69">
        <v>8.9999999999999993E-3</v>
      </c>
      <c r="R268" s="30">
        <v>31725178</v>
      </c>
      <c r="S268" s="30">
        <v>11023.99</v>
      </c>
      <c r="T268" s="22">
        <v>0</v>
      </c>
      <c r="U268" s="22">
        <v>0.85</v>
      </c>
      <c r="V268" s="30">
        <v>789600.65</v>
      </c>
      <c r="W268" s="30">
        <v>1865910064</v>
      </c>
      <c r="X268" s="30">
        <v>632135458</v>
      </c>
      <c r="Y268" s="30">
        <v>42852466.560000002</v>
      </c>
      <c r="Z268" s="30">
        <v>21603710.399999999</v>
      </c>
      <c r="AA268" s="30">
        <v>0</v>
      </c>
      <c r="AB268" s="30">
        <v>49610.78</v>
      </c>
      <c r="AC268" s="30">
        <v>66215.38</v>
      </c>
      <c r="AD268" s="30">
        <v>41249838.159999996</v>
      </c>
    </row>
    <row r="269" spans="1:30" x14ac:dyDescent="0.2">
      <c r="A269" s="26">
        <v>119350303</v>
      </c>
      <c r="B269" s="27" t="s">
        <v>439</v>
      </c>
      <c r="C269" s="27" t="s">
        <v>440</v>
      </c>
      <c r="D269" s="31">
        <v>97570</v>
      </c>
      <c r="E269" s="46">
        <v>9413</v>
      </c>
      <c r="F269" s="80">
        <v>3</v>
      </c>
      <c r="G269" s="30">
        <v>39835466.410000004</v>
      </c>
      <c r="H269" s="34">
        <v>1.0200000000000001E-2</v>
      </c>
      <c r="I269" s="20">
        <v>43.37</v>
      </c>
      <c r="J269" s="22">
        <v>0.92</v>
      </c>
      <c r="K269" s="30">
        <v>57811313.789999999</v>
      </c>
      <c r="L269" s="23">
        <v>3414.5749999999998</v>
      </c>
      <c r="M269" s="21">
        <v>216.24700000000001</v>
      </c>
      <c r="N269" s="30">
        <v>15922.38</v>
      </c>
      <c r="O269" s="19">
        <v>1.0935999999999999</v>
      </c>
      <c r="P269" s="22">
        <v>0.92</v>
      </c>
      <c r="Q269" s="69">
        <v>1.0200000000000001E-2</v>
      </c>
      <c r="R269" s="30">
        <v>49427675</v>
      </c>
      <c r="S269" s="30">
        <v>13613.36</v>
      </c>
      <c r="T269" s="22">
        <v>0</v>
      </c>
      <c r="U269" s="22">
        <v>0.92</v>
      </c>
      <c r="V269" s="30">
        <v>1236867.2</v>
      </c>
      <c r="W269" s="30">
        <v>2555089280</v>
      </c>
      <c r="X269" s="30">
        <v>1336853597</v>
      </c>
      <c r="Y269" s="30">
        <v>57813329.789999999</v>
      </c>
      <c r="Z269" s="30">
        <v>38561560.789999999</v>
      </c>
      <c r="AA269" s="30">
        <v>0</v>
      </c>
      <c r="AB269" s="30">
        <v>37038.42</v>
      </c>
      <c r="AC269" s="30">
        <v>2016</v>
      </c>
      <c r="AD269" s="30">
        <v>51092713.119999997</v>
      </c>
    </row>
    <row r="270" spans="1:30" x14ac:dyDescent="0.2">
      <c r="A270" s="26">
        <v>119351303</v>
      </c>
      <c r="B270" s="27" t="s">
        <v>441</v>
      </c>
      <c r="C270" s="27" t="s">
        <v>440</v>
      </c>
      <c r="D270" s="31">
        <v>52760</v>
      </c>
      <c r="E270" s="46">
        <v>4783</v>
      </c>
      <c r="F270" s="80">
        <v>3</v>
      </c>
      <c r="G270" s="30">
        <v>9214924.8399999999</v>
      </c>
      <c r="H270" s="34">
        <v>1.2500000000000001E-2</v>
      </c>
      <c r="I270" s="20">
        <v>36.520000000000003</v>
      </c>
      <c r="J270" s="22">
        <v>0.77</v>
      </c>
      <c r="K270" s="30">
        <v>30245944.420000002</v>
      </c>
      <c r="L270" s="23">
        <v>1715.6559999999999</v>
      </c>
      <c r="M270" s="21">
        <v>720.38499999999999</v>
      </c>
      <c r="N270" s="30">
        <v>12416.02</v>
      </c>
      <c r="O270" s="19">
        <v>1.4024000000000001</v>
      </c>
      <c r="P270" s="22">
        <v>0.77</v>
      </c>
      <c r="Q270" s="69">
        <v>1.2500000000000001E-2</v>
      </c>
      <c r="R270" s="30">
        <v>9335507</v>
      </c>
      <c r="S270" s="30">
        <v>3832.25</v>
      </c>
      <c r="T270" s="22">
        <v>0.59</v>
      </c>
      <c r="U270" s="22">
        <v>1.36</v>
      </c>
      <c r="V270" s="30">
        <v>947319.54</v>
      </c>
      <c r="W270" s="30">
        <v>493001966</v>
      </c>
      <c r="X270" s="30">
        <v>242077318</v>
      </c>
      <c r="Y270" s="30">
        <v>30338865.75</v>
      </c>
      <c r="Z270" s="30">
        <v>7838955.3600000003</v>
      </c>
      <c r="AA270" s="30">
        <v>389120</v>
      </c>
      <c r="AB270" s="30">
        <v>39529.94</v>
      </c>
      <c r="AC270" s="30">
        <v>92921.33</v>
      </c>
      <c r="AD270" s="30">
        <v>26214389.859999999</v>
      </c>
    </row>
    <row r="271" spans="1:30" x14ac:dyDescent="0.2">
      <c r="A271" s="26">
        <v>119352203</v>
      </c>
      <c r="B271" s="27" t="s">
        <v>442</v>
      </c>
      <c r="C271" s="27" t="s">
        <v>440</v>
      </c>
      <c r="D271" s="31">
        <v>73252</v>
      </c>
      <c r="E271" s="46">
        <v>5970</v>
      </c>
      <c r="F271" s="80">
        <v>3</v>
      </c>
      <c r="G271" s="30">
        <v>15828026.280000001</v>
      </c>
      <c r="H271" s="34">
        <v>1.12E-2</v>
      </c>
      <c r="I271" s="20">
        <v>36.19</v>
      </c>
      <c r="J271" s="22">
        <v>0.77</v>
      </c>
      <c r="K271" s="30">
        <v>27267344.719999999</v>
      </c>
      <c r="L271" s="23">
        <v>1536.5930000000001</v>
      </c>
      <c r="M271" s="21">
        <v>164.08500000000001</v>
      </c>
      <c r="N271" s="30">
        <v>16033.22</v>
      </c>
      <c r="O271" s="19">
        <v>1.0860000000000001</v>
      </c>
      <c r="P271" s="22">
        <v>0.77</v>
      </c>
      <c r="Q271" s="69">
        <v>1.12E-2</v>
      </c>
      <c r="R271" s="30">
        <v>18017393</v>
      </c>
      <c r="S271" s="30">
        <v>10594.24</v>
      </c>
      <c r="T271" s="22">
        <v>0</v>
      </c>
      <c r="U271" s="22">
        <v>0.77</v>
      </c>
      <c r="V271" s="30">
        <v>512228.64</v>
      </c>
      <c r="W271" s="30">
        <v>927037710</v>
      </c>
      <c r="X271" s="30">
        <v>491654645</v>
      </c>
      <c r="Y271" s="30">
        <v>27303344.719999999</v>
      </c>
      <c r="Z271" s="30">
        <v>15315797.640000001</v>
      </c>
      <c r="AA271" s="30">
        <v>0</v>
      </c>
      <c r="AB271" s="30">
        <v>0</v>
      </c>
      <c r="AC271" s="30">
        <v>36000</v>
      </c>
      <c r="AD271" s="30">
        <v>25957422.48</v>
      </c>
    </row>
    <row r="272" spans="1:30" x14ac:dyDescent="0.2">
      <c r="A272" s="26">
        <v>119354603</v>
      </c>
      <c r="B272" s="27" t="s">
        <v>443</v>
      </c>
      <c r="C272" s="27" t="s">
        <v>440</v>
      </c>
      <c r="D272" s="31">
        <v>81579</v>
      </c>
      <c r="E272" s="46">
        <v>5143</v>
      </c>
      <c r="F272" s="80">
        <v>3</v>
      </c>
      <c r="G272" s="30">
        <v>15341821.25</v>
      </c>
      <c r="H272" s="34">
        <v>1.11E-2</v>
      </c>
      <c r="I272" s="20">
        <v>36.57</v>
      </c>
      <c r="J272" s="22">
        <v>0.77</v>
      </c>
      <c r="K272" s="30">
        <v>29400308.68</v>
      </c>
      <c r="L272" s="23">
        <v>1472.2380000000001</v>
      </c>
      <c r="M272" s="21">
        <v>154.755</v>
      </c>
      <c r="N272" s="30">
        <v>18070.34</v>
      </c>
      <c r="O272" s="19">
        <v>0.96360000000000001</v>
      </c>
      <c r="P272" s="22">
        <v>0.74</v>
      </c>
      <c r="Q272" s="69">
        <v>1.11E-2</v>
      </c>
      <c r="R272" s="30">
        <v>17609739</v>
      </c>
      <c r="S272" s="30">
        <v>10823.49</v>
      </c>
      <c r="T272" s="22">
        <v>0</v>
      </c>
      <c r="U272" s="22">
        <v>0.74</v>
      </c>
      <c r="V272" s="30">
        <v>516661.3</v>
      </c>
      <c r="W272" s="30">
        <v>1014329392</v>
      </c>
      <c r="X272" s="30">
        <v>372264226</v>
      </c>
      <c r="Y272" s="30">
        <v>29577838.219999999</v>
      </c>
      <c r="Z272" s="30">
        <v>14811885.41</v>
      </c>
      <c r="AA272" s="30">
        <v>0</v>
      </c>
      <c r="AB272" s="30">
        <v>13274.54</v>
      </c>
      <c r="AC272" s="30">
        <v>177529.54</v>
      </c>
      <c r="AD272" s="30">
        <v>25354947.18</v>
      </c>
    </row>
    <row r="273" spans="1:30" x14ac:dyDescent="0.2">
      <c r="A273" s="26">
        <v>119355503</v>
      </c>
      <c r="B273" s="27" t="s">
        <v>444</v>
      </c>
      <c r="C273" s="27" t="s">
        <v>440</v>
      </c>
      <c r="D273" s="31">
        <v>60100</v>
      </c>
      <c r="E273" s="46">
        <v>6978</v>
      </c>
      <c r="F273" s="80">
        <v>3</v>
      </c>
      <c r="G273" s="30">
        <v>22321289.27</v>
      </c>
      <c r="H273" s="34">
        <v>1.2500000000000001E-2</v>
      </c>
      <c r="I273" s="20">
        <v>53.22</v>
      </c>
      <c r="J273" s="22">
        <v>1.1299999999999999</v>
      </c>
      <c r="K273" s="30">
        <v>36492114.18</v>
      </c>
      <c r="L273" s="23">
        <v>2043.394</v>
      </c>
      <c r="M273" s="21">
        <v>371.31900000000002</v>
      </c>
      <c r="N273" s="30">
        <v>15112.4</v>
      </c>
      <c r="O273" s="19">
        <v>1.1521999999999999</v>
      </c>
      <c r="P273" s="22">
        <v>1.1299999999999999</v>
      </c>
      <c r="Q273" s="69">
        <v>1.2500000000000001E-2</v>
      </c>
      <c r="R273" s="30">
        <v>22603666</v>
      </c>
      <c r="S273" s="30">
        <v>9360.81</v>
      </c>
      <c r="T273" s="22">
        <v>0</v>
      </c>
      <c r="U273" s="22">
        <v>1.1299999999999999</v>
      </c>
      <c r="V273" s="30">
        <v>397006.42</v>
      </c>
      <c r="W273" s="30">
        <v>1356139591</v>
      </c>
      <c r="X273" s="30">
        <v>423676602</v>
      </c>
      <c r="Y273" s="30">
        <v>36492114.18</v>
      </c>
      <c r="Z273" s="30">
        <v>21904105.77</v>
      </c>
      <c r="AA273" s="30">
        <v>0</v>
      </c>
      <c r="AB273" s="30">
        <v>20177.080000000002</v>
      </c>
      <c r="AC273" s="30">
        <v>0</v>
      </c>
      <c r="AD273" s="30">
        <v>31109062.829999998</v>
      </c>
    </row>
    <row r="274" spans="1:30" x14ac:dyDescent="0.2">
      <c r="A274" s="26">
        <v>119356503</v>
      </c>
      <c r="B274" s="27" t="s">
        <v>445</v>
      </c>
      <c r="C274" s="27" t="s">
        <v>440</v>
      </c>
      <c r="D274" s="31">
        <v>79916</v>
      </c>
      <c r="E274" s="46">
        <v>7904</v>
      </c>
      <c r="F274" s="80">
        <v>3</v>
      </c>
      <c r="G274" s="30">
        <v>43675276.240000002</v>
      </c>
      <c r="H274" s="34">
        <v>1.3899999999999999E-2</v>
      </c>
      <c r="I274" s="20">
        <v>69.14</v>
      </c>
      <c r="J274" s="22">
        <v>1.46</v>
      </c>
      <c r="K274" s="30">
        <v>63314785.299999997</v>
      </c>
      <c r="L274" s="23">
        <v>3006.5709999999999</v>
      </c>
      <c r="M274" s="21">
        <v>329.15100000000001</v>
      </c>
      <c r="N274" s="30">
        <v>18980.830000000002</v>
      </c>
      <c r="O274" s="19">
        <v>0.91739999999999999</v>
      </c>
      <c r="P274" s="22">
        <v>1.34</v>
      </c>
      <c r="Q274" s="69">
        <v>1.3899999999999999E-2</v>
      </c>
      <c r="R274" s="30">
        <v>39818988</v>
      </c>
      <c r="S274" s="30">
        <v>11937.14</v>
      </c>
      <c r="T274" s="22">
        <v>0</v>
      </c>
      <c r="U274" s="22">
        <v>1.34</v>
      </c>
      <c r="V274" s="30">
        <v>1820103.42</v>
      </c>
      <c r="W274" s="30">
        <v>2376380283</v>
      </c>
      <c r="X274" s="30">
        <v>758973127</v>
      </c>
      <c r="Y274" s="30">
        <v>63314785.299999997</v>
      </c>
      <c r="Z274" s="30">
        <v>41716864.619999997</v>
      </c>
      <c r="AA274" s="30">
        <v>0</v>
      </c>
      <c r="AB274" s="30">
        <v>138308.20000000001</v>
      </c>
      <c r="AC274" s="30">
        <v>0</v>
      </c>
      <c r="AD274" s="30">
        <v>56336599.390000001</v>
      </c>
    </row>
    <row r="275" spans="1:30" x14ac:dyDescent="0.2">
      <c r="A275" s="26">
        <v>119356603</v>
      </c>
      <c r="B275" s="27" t="s">
        <v>446</v>
      </c>
      <c r="C275" s="27" t="s">
        <v>440</v>
      </c>
      <c r="D275" s="31">
        <v>72228</v>
      </c>
      <c r="E275" s="46">
        <v>3779</v>
      </c>
      <c r="F275" s="80">
        <v>3</v>
      </c>
      <c r="G275" s="30">
        <v>9396893.4399999995</v>
      </c>
      <c r="H275" s="34">
        <v>1.0999999999999999E-2</v>
      </c>
      <c r="I275" s="20">
        <v>34.43</v>
      </c>
      <c r="J275" s="22">
        <v>0.73</v>
      </c>
      <c r="K275" s="30">
        <v>20807218.18</v>
      </c>
      <c r="L275" s="23">
        <v>1019.8630000000001</v>
      </c>
      <c r="M275" s="21">
        <v>114.556</v>
      </c>
      <c r="N275" s="30">
        <v>18341.740000000002</v>
      </c>
      <c r="O275" s="19">
        <v>0.94940000000000002</v>
      </c>
      <c r="P275" s="22">
        <v>0.69</v>
      </c>
      <c r="Q275" s="69">
        <v>1.0999999999999999E-2</v>
      </c>
      <c r="R275" s="30">
        <v>10821683</v>
      </c>
      <c r="S275" s="30">
        <v>9539.41</v>
      </c>
      <c r="T275" s="22">
        <v>0</v>
      </c>
      <c r="U275" s="22">
        <v>0.69</v>
      </c>
      <c r="V275" s="30">
        <v>343585.24</v>
      </c>
      <c r="W275" s="30">
        <v>582279349</v>
      </c>
      <c r="X275" s="30">
        <v>269821644</v>
      </c>
      <c r="Y275" s="30">
        <v>20810001.18</v>
      </c>
      <c r="Z275" s="30">
        <v>9007614.75</v>
      </c>
      <c r="AA275" s="30">
        <v>0</v>
      </c>
      <c r="AB275" s="30">
        <v>45693.45</v>
      </c>
      <c r="AC275" s="30">
        <v>2783</v>
      </c>
      <c r="AD275" s="30">
        <v>15232586.210000001</v>
      </c>
    </row>
    <row r="276" spans="1:30" x14ac:dyDescent="0.2">
      <c r="A276" s="26">
        <v>119357003</v>
      </c>
      <c r="B276" s="27" t="s">
        <v>447</v>
      </c>
      <c r="C276" s="27" t="s">
        <v>440</v>
      </c>
      <c r="D276" s="31">
        <v>68067</v>
      </c>
      <c r="E276" s="46">
        <v>4848</v>
      </c>
      <c r="F276" s="80">
        <v>3</v>
      </c>
      <c r="G276" s="30">
        <v>17079885.789999999</v>
      </c>
      <c r="H276" s="34">
        <v>1.06E-2</v>
      </c>
      <c r="I276" s="20">
        <v>51.76</v>
      </c>
      <c r="J276" s="22">
        <v>1.0900000000000001</v>
      </c>
      <c r="K276" s="30">
        <v>27969110.219999999</v>
      </c>
      <c r="L276" s="23">
        <v>1569.3579999999999</v>
      </c>
      <c r="M276" s="21">
        <v>325.57900000000001</v>
      </c>
      <c r="N276" s="30">
        <v>14759.92</v>
      </c>
      <c r="O276" s="19">
        <v>1.1797</v>
      </c>
      <c r="P276" s="22">
        <v>1.0900000000000001</v>
      </c>
      <c r="Q276" s="69">
        <v>1.06E-2</v>
      </c>
      <c r="R276" s="30">
        <v>20382901</v>
      </c>
      <c r="S276" s="30">
        <v>10756.51</v>
      </c>
      <c r="T276" s="22">
        <v>0</v>
      </c>
      <c r="U276" s="22">
        <v>1.0900000000000001</v>
      </c>
      <c r="V276" s="30">
        <v>706139.05</v>
      </c>
      <c r="W276" s="30">
        <v>1179618671</v>
      </c>
      <c r="X276" s="30">
        <v>425334183</v>
      </c>
      <c r="Y276" s="30">
        <v>27969110.219999999</v>
      </c>
      <c r="Z276" s="30">
        <v>16373746.74</v>
      </c>
      <c r="AA276" s="30">
        <v>0</v>
      </c>
      <c r="AB276" s="30">
        <v>0</v>
      </c>
      <c r="AC276" s="30">
        <v>0</v>
      </c>
      <c r="AD276" s="30">
        <v>25774768.949999999</v>
      </c>
    </row>
    <row r="277" spans="1:30" x14ac:dyDescent="0.2">
      <c r="A277" s="26">
        <v>119357402</v>
      </c>
      <c r="B277" s="27" t="s">
        <v>448</v>
      </c>
      <c r="C277" s="27" t="s">
        <v>440</v>
      </c>
      <c r="D277" s="31">
        <v>49682</v>
      </c>
      <c r="E277" s="46">
        <v>30179</v>
      </c>
      <c r="F277" s="80">
        <v>3</v>
      </c>
      <c r="G277" s="30">
        <v>82834000.239999995</v>
      </c>
      <c r="H277" s="34">
        <v>1.77E-2</v>
      </c>
      <c r="I277" s="20">
        <v>55.25</v>
      </c>
      <c r="J277" s="22">
        <v>1.17</v>
      </c>
      <c r="K277" s="30">
        <v>206086394.86000001</v>
      </c>
      <c r="L277" s="23">
        <v>10261.781000000001</v>
      </c>
      <c r="M277" s="21">
        <v>4261.1499999999996</v>
      </c>
      <c r="N277" s="30">
        <v>14190.41</v>
      </c>
      <c r="O277" s="19">
        <v>1.2271000000000001</v>
      </c>
      <c r="P277" s="22">
        <v>1.17</v>
      </c>
      <c r="Q277" s="69">
        <v>1.77E-2</v>
      </c>
      <c r="R277" s="30">
        <v>59382215</v>
      </c>
      <c r="S277" s="30">
        <v>4088.86</v>
      </c>
      <c r="T277" s="22">
        <v>0.56000000000000005</v>
      </c>
      <c r="U277" s="22">
        <v>1.73</v>
      </c>
      <c r="V277" s="30">
        <v>6460753.4800000004</v>
      </c>
      <c r="W277" s="30">
        <v>3273101863</v>
      </c>
      <c r="X277" s="30">
        <v>1402663090</v>
      </c>
      <c r="Y277" s="30">
        <v>207357370.66</v>
      </c>
      <c r="Z277" s="30">
        <v>75971862.939999998</v>
      </c>
      <c r="AA277" s="30">
        <v>0</v>
      </c>
      <c r="AB277" s="30">
        <v>401383.82</v>
      </c>
      <c r="AC277" s="30">
        <v>1270975.8</v>
      </c>
      <c r="AD277" s="30">
        <v>158577325.03</v>
      </c>
    </row>
    <row r="278" spans="1:30" x14ac:dyDescent="0.2">
      <c r="A278" s="26">
        <v>119358403</v>
      </c>
      <c r="B278" s="27" t="s">
        <v>449</v>
      </c>
      <c r="C278" s="27" t="s">
        <v>440</v>
      </c>
      <c r="D278" s="31">
        <v>63075</v>
      </c>
      <c r="E278" s="46">
        <v>7960</v>
      </c>
      <c r="F278" s="80">
        <v>3</v>
      </c>
      <c r="G278" s="30">
        <v>23838877.460000001</v>
      </c>
      <c r="H278" s="34">
        <v>0.01</v>
      </c>
      <c r="I278" s="20">
        <v>47.48</v>
      </c>
      <c r="J278" s="22">
        <v>1</v>
      </c>
      <c r="K278" s="30">
        <v>45215913</v>
      </c>
      <c r="L278" s="23">
        <v>2483.8649999999998</v>
      </c>
      <c r="M278" s="21">
        <v>381.36</v>
      </c>
      <c r="N278" s="30">
        <v>15780.93</v>
      </c>
      <c r="O278" s="19">
        <v>1.1033999999999999</v>
      </c>
      <c r="P278" s="22">
        <v>1</v>
      </c>
      <c r="Q278" s="69">
        <v>0.01</v>
      </c>
      <c r="R278" s="30">
        <v>30267253</v>
      </c>
      <c r="S278" s="30">
        <v>10563.66</v>
      </c>
      <c r="T278" s="22">
        <v>0</v>
      </c>
      <c r="U278" s="22">
        <v>1</v>
      </c>
      <c r="V278" s="30">
        <v>1353332.46</v>
      </c>
      <c r="W278" s="30">
        <v>1762572359</v>
      </c>
      <c r="X278" s="30">
        <v>620675879</v>
      </c>
      <c r="Y278" s="30">
        <v>45215913</v>
      </c>
      <c r="Z278" s="30">
        <v>22477384</v>
      </c>
      <c r="AA278" s="30">
        <v>0</v>
      </c>
      <c r="AB278" s="30">
        <v>8161</v>
      </c>
      <c r="AC278" s="30">
        <v>0</v>
      </c>
      <c r="AD278" s="30">
        <v>37498901</v>
      </c>
    </row>
    <row r="279" spans="1:30" x14ac:dyDescent="0.2">
      <c r="A279" s="26">
        <v>113361303</v>
      </c>
      <c r="B279" s="27" t="s">
        <v>310</v>
      </c>
      <c r="C279" s="27" t="s">
        <v>311</v>
      </c>
      <c r="D279" s="31">
        <v>91790</v>
      </c>
      <c r="E279" s="46">
        <v>8656</v>
      </c>
      <c r="F279" s="80">
        <v>3</v>
      </c>
      <c r="G279" s="30">
        <v>47476762.670000002</v>
      </c>
      <c r="H279" s="34">
        <v>1.4500000000000001E-2</v>
      </c>
      <c r="I279" s="20">
        <v>59.75</v>
      </c>
      <c r="J279" s="22">
        <v>1.26</v>
      </c>
      <c r="K279" s="30">
        <v>67056903.780000001</v>
      </c>
      <c r="L279" s="23">
        <v>2850.57</v>
      </c>
      <c r="M279" s="21">
        <v>330.91</v>
      </c>
      <c r="N279" s="30">
        <v>21077.27</v>
      </c>
      <c r="O279" s="19">
        <v>0.82609999999999995</v>
      </c>
      <c r="P279" s="22">
        <v>1.04</v>
      </c>
      <c r="Q279" s="69">
        <v>1.4500000000000001E-2</v>
      </c>
      <c r="R279" s="30">
        <v>41579739</v>
      </c>
      <c r="S279" s="30">
        <v>13069.31</v>
      </c>
      <c r="T279" s="22">
        <v>0</v>
      </c>
      <c r="U279" s="22">
        <v>1.04</v>
      </c>
      <c r="V279" s="30">
        <v>1675658.21</v>
      </c>
      <c r="W279" s="30">
        <v>2242972179</v>
      </c>
      <c r="X279" s="30">
        <v>1031023019</v>
      </c>
      <c r="Y279" s="30">
        <v>67137619.730000004</v>
      </c>
      <c r="Z279" s="30">
        <v>45723367.210000001</v>
      </c>
      <c r="AA279" s="30">
        <v>0</v>
      </c>
      <c r="AB279" s="30">
        <v>77737.25</v>
      </c>
      <c r="AC279" s="30">
        <v>80715.95</v>
      </c>
      <c r="AD279" s="30">
        <v>59893527.850000001</v>
      </c>
    </row>
    <row r="280" spans="1:30" x14ac:dyDescent="0.2">
      <c r="A280" s="26">
        <v>113361503</v>
      </c>
      <c r="B280" s="27" t="s">
        <v>312</v>
      </c>
      <c r="C280" s="27" t="s">
        <v>311</v>
      </c>
      <c r="D280" s="31">
        <v>52339</v>
      </c>
      <c r="E280" s="46">
        <v>4583</v>
      </c>
      <c r="F280" s="80">
        <v>3</v>
      </c>
      <c r="G280" s="30">
        <v>13185024.629999999</v>
      </c>
      <c r="H280" s="34">
        <v>1.8800000000000001E-2</v>
      </c>
      <c r="I280" s="20">
        <v>54.97</v>
      </c>
      <c r="J280" s="22">
        <v>1.1599999999999999</v>
      </c>
      <c r="K280" s="30">
        <v>30637593.66</v>
      </c>
      <c r="L280" s="23">
        <v>1427.3389999999999</v>
      </c>
      <c r="M280" s="21">
        <v>582.16700000000003</v>
      </c>
      <c r="N280" s="30">
        <v>15246.33</v>
      </c>
      <c r="O280" s="19">
        <v>1.1420999999999999</v>
      </c>
      <c r="P280" s="22">
        <v>1.1599999999999999</v>
      </c>
      <c r="Q280" s="69">
        <v>1.8800000000000001E-2</v>
      </c>
      <c r="R280" s="30">
        <v>8921603</v>
      </c>
      <c r="S280" s="30">
        <v>4439.7</v>
      </c>
      <c r="T280" s="22">
        <v>0.53</v>
      </c>
      <c r="U280" s="22">
        <v>1.69</v>
      </c>
      <c r="V280" s="30">
        <v>963073.6</v>
      </c>
      <c r="W280" s="30">
        <v>493212230</v>
      </c>
      <c r="X280" s="30">
        <v>209276159</v>
      </c>
      <c r="Y280" s="30">
        <v>30637593.66</v>
      </c>
      <c r="Z280" s="30">
        <v>12146428.41</v>
      </c>
      <c r="AA280" s="30">
        <v>0</v>
      </c>
      <c r="AB280" s="30">
        <v>75522.62</v>
      </c>
      <c r="AC280" s="30">
        <v>0</v>
      </c>
      <c r="AD280" s="30">
        <v>25579095.050000001</v>
      </c>
    </row>
    <row r="281" spans="1:30" x14ac:dyDescent="0.2">
      <c r="A281" s="26">
        <v>113361703</v>
      </c>
      <c r="B281" s="27" t="s">
        <v>313</v>
      </c>
      <c r="C281" s="27" t="s">
        <v>311</v>
      </c>
      <c r="D281" s="31">
        <v>83540</v>
      </c>
      <c r="E281" s="46">
        <v>12476</v>
      </c>
      <c r="F281" s="80">
        <v>3</v>
      </c>
      <c r="G281" s="30">
        <v>64558976.019999996</v>
      </c>
      <c r="H281" s="34">
        <v>1.23E-2</v>
      </c>
      <c r="I281" s="20">
        <v>61.94</v>
      </c>
      <c r="J281" s="22">
        <v>1.31</v>
      </c>
      <c r="K281" s="30">
        <v>85209726.430000007</v>
      </c>
      <c r="L281" s="23">
        <v>3945.3359999999998</v>
      </c>
      <c r="M281" s="21">
        <v>632.51499999999999</v>
      </c>
      <c r="N281" s="30">
        <v>18613.48</v>
      </c>
      <c r="O281" s="19">
        <v>0.9355</v>
      </c>
      <c r="P281" s="22">
        <v>1.23</v>
      </c>
      <c r="Q281" s="69">
        <v>1.23E-2</v>
      </c>
      <c r="R281" s="30">
        <v>66484850</v>
      </c>
      <c r="S281" s="30">
        <v>14523.16</v>
      </c>
      <c r="T281" s="22">
        <v>0</v>
      </c>
      <c r="U281" s="22">
        <v>1.23</v>
      </c>
      <c r="V281" s="30">
        <v>1077736.75</v>
      </c>
      <c r="W281" s="30">
        <v>3975695992</v>
      </c>
      <c r="X281" s="30">
        <v>1259331597</v>
      </c>
      <c r="Y281" s="30">
        <v>85260902.730000004</v>
      </c>
      <c r="Z281" s="30">
        <v>62893742.159999996</v>
      </c>
      <c r="AA281" s="30">
        <v>0</v>
      </c>
      <c r="AB281" s="30">
        <v>587497.11</v>
      </c>
      <c r="AC281" s="30">
        <v>51176.3</v>
      </c>
      <c r="AD281" s="30">
        <v>69925131.319999993</v>
      </c>
    </row>
    <row r="282" spans="1:30" x14ac:dyDescent="0.2">
      <c r="A282" s="26">
        <v>113362203</v>
      </c>
      <c r="B282" s="27" t="s">
        <v>314</v>
      </c>
      <c r="C282" s="27" t="s">
        <v>311</v>
      </c>
      <c r="D282" s="31">
        <v>88847</v>
      </c>
      <c r="E282" s="46">
        <v>8978</v>
      </c>
      <c r="F282" s="80">
        <v>3</v>
      </c>
      <c r="G282" s="30">
        <v>36752760.740000002</v>
      </c>
      <c r="H282" s="34">
        <v>1.3599999999999999E-2</v>
      </c>
      <c r="I282" s="20">
        <v>46.08</v>
      </c>
      <c r="J282" s="22">
        <v>0.97</v>
      </c>
      <c r="K282" s="30">
        <v>54154209.520000003</v>
      </c>
      <c r="L282" s="23">
        <v>2829.8910000000001</v>
      </c>
      <c r="M282" s="21">
        <v>392.83499999999998</v>
      </c>
      <c r="N282" s="30">
        <v>16803.849999999999</v>
      </c>
      <c r="O282" s="19">
        <v>1.0362</v>
      </c>
      <c r="P282" s="22">
        <v>0.97</v>
      </c>
      <c r="Q282" s="69">
        <v>1.3599999999999999E-2</v>
      </c>
      <c r="R282" s="30">
        <v>34219383</v>
      </c>
      <c r="S282" s="30">
        <v>10618.15</v>
      </c>
      <c r="T282" s="22">
        <v>0</v>
      </c>
      <c r="U282" s="22">
        <v>0.97</v>
      </c>
      <c r="V282" s="30">
        <v>1009401.43</v>
      </c>
      <c r="W282" s="30">
        <v>1868069408</v>
      </c>
      <c r="X282" s="30">
        <v>826370188</v>
      </c>
      <c r="Y282" s="30">
        <v>54234355.969999999</v>
      </c>
      <c r="Z282" s="30">
        <v>35693906.07</v>
      </c>
      <c r="AA282" s="30">
        <v>0</v>
      </c>
      <c r="AB282" s="30">
        <v>49453.24</v>
      </c>
      <c r="AC282" s="30">
        <v>80146.45</v>
      </c>
      <c r="AD282" s="30">
        <v>48449721.399999999</v>
      </c>
    </row>
    <row r="283" spans="1:30" x14ac:dyDescent="0.2">
      <c r="A283" s="26">
        <v>113362303</v>
      </c>
      <c r="B283" s="27" t="s">
        <v>315</v>
      </c>
      <c r="C283" s="27" t="s">
        <v>311</v>
      </c>
      <c r="D283" s="31">
        <v>86314</v>
      </c>
      <c r="E283" s="46">
        <v>11441</v>
      </c>
      <c r="F283" s="80">
        <v>3</v>
      </c>
      <c r="G283" s="30">
        <v>46088929.340000004</v>
      </c>
      <c r="H283" s="34">
        <v>1.03E-2</v>
      </c>
      <c r="I283" s="20">
        <v>46.67</v>
      </c>
      <c r="J283" s="22">
        <v>0.99</v>
      </c>
      <c r="K283" s="30">
        <v>63184089.840000004</v>
      </c>
      <c r="L283" s="23">
        <v>2629.4180000000001</v>
      </c>
      <c r="M283" s="21">
        <v>390.56200000000001</v>
      </c>
      <c r="N283" s="30">
        <v>20922.02</v>
      </c>
      <c r="O283" s="19">
        <v>0.83230000000000004</v>
      </c>
      <c r="P283" s="22">
        <v>0.82</v>
      </c>
      <c r="Q283" s="69">
        <v>1.03E-2</v>
      </c>
      <c r="R283" s="30">
        <v>56832873</v>
      </c>
      <c r="S283" s="30">
        <v>18818.96</v>
      </c>
      <c r="T283" s="22">
        <v>0</v>
      </c>
      <c r="U283" s="22">
        <v>0.82</v>
      </c>
      <c r="V283" s="30">
        <v>678204.49</v>
      </c>
      <c r="W283" s="30">
        <v>3339777073</v>
      </c>
      <c r="X283" s="30">
        <v>1135252290</v>
      </c>
      <c r="Y283" s="30">
        <v>65085295.789999999</v>
      </c>
      <c r="Z283" s="30">
        <v>45380011.350000001</v>
      </c>
      <c r="AA283" s="30">
        <v>0</v>
      </c>
      <c r="AB283" s="30">
        <v>30713.5</v>
      </c>
      <c r="AC283" s="30">
        <v>1901205.95</v>
      </c>
      <c r="AD283" s="30">
        <v>59228276.869999997</v>
      </c>
    </row>
    <row r="284" spans="1:30" x14ac:dyDescent="0.2">
      <c r="A284" s="26">
        <v>113362403</v>
      </c>
      <c r="B284" s="27" t="s">
        <v>316</v>
      </c>
      <c r="C284" s="27" t="s">
        <v>311</v>
      </c>
      <c r="D284" s="31">
        <v>80493</v>
      </c>
      <c r="E284" s="46">
        <v>12703</v>
      </c>
      <c r="F284" s="80">
        <v>3</v>
      </c>
      <c r="G284" s="30">
        <v>54324189.160000004</v>
      </c>
      <c r="H284" s="34">
        <v>1.46E-2</v>
      </c>
      <c r="I284" s="20">
        <v>53.13</v>
      </c>
      <c r="J284" s="22">
        <v>1.1200000000000001</v>
      </c>
      <c r="K284" s="30">
        <v>76964468.459999993</v>
      </c>
      <c r="L284" s="23">
        <v>3558.085</v>
      </c>
      <c r="M284" s="21">
        <v>342.19400000000002</v>
      </c>
      <c r="N284" s="30">
        <v>19733.07</v>
      </c>
      <c r="O284" s="19">
        <v>0.88239999999999996</v>
      </c>
      <c r="P284" s="22">
        <v>0.99</v>
      </c>
      <c r="Q284" s="69">
        <v>1.46E-2</v>
      </c>
      <c r="R284" s="30">
        <v>47098537</v>
      </c>
      <c r="S284" s="30">
        <v>12075.68</v>
      </c>
      <c r="T284" s="22">
        <v>0</v>
      </c>
      <c r="U284" s="22">
        <v>0.99</v>
      </c>
      <c r="V284" s="30">
        <v>905208.49</v>
      </c>
      <c r="W284" s="30">
        <v>2574400227</v>
      </c>
      <c r="X284" s="30">
        <v>1134145969</v>
      </c>
      <c r="Y284" s="30">
        <v>77618590.099999994</v>
      </c>
      <c r="Z284" s="30">
        <v>53225746.530000001</v>
      </c>
      <c r="AA284" s="30">
        <v>0</v>
      </c>
      <c r="AB284" s="30">
        <v>193234.14</v>
      </c>
      <c r="AC284" s="30">
        <v>654121.64</v>
      </c>
      <c r="AD284" s="30">
        <v>64530579.18</v>
      </c>
    </row>
    <row r="285" spans="1:30" x14ac:dyDescent="0.2">
      <c r="A285" s="26">
        <v>113362603</v>
      </c>
      <c r="B285" s="27" t="s">
        <v>317</v>
      </c>
      <c r="C285" s="27" t="s">
        <v>311</v>
      </c>
      <c r="D285" s="31">
        <v>73256</v>
      </c>
      <c r="E285" s="46">
        <v>14272</v>
      </c>
      <c r="F285" s="80">
        <v>3</v>
      </c>
      <c r="G285" s="30">
        <v>56260186.329999998</v>
      </c>
      <c r="H285" s="34">
        <v>1.35E-2</v>
      </c>
      <c r="I285" s="20">
        <v>53.81</v>
      </c>
      <c r="J285" s="22">
        <v>1.1399999999999999</v>
      </c>
      <c r="K285" s="30">
        <v>83021073.819999993</v>
      </c>
      <c r="L285" s="23">
        <v>3892.0990000000002</v>
      </c>
      <c r="M285" s="21">
        <v>439.49200000000002</v>
      </c>
      <c r="N285" s="30">
        <v>19166.419999999998</v>
      </c>
      <c r="O285" s="19">
        <v>0.90849999999999997</v>
      </c>
      <c r="P285" s="22">
        <v>1.04</v>
      </c>
      <c r="Q285" s="69">
        <v>1.35E-2</v>
      </c>
      <c r="R285" s="30">
        <v>52808359</v>
      </c>
      <c r="S285" s="30">
        <v>12191.45</v>
      </c>
      <c r="T285" s="22">
        <v>0</v>
      </c>
      <c r="U285" s="22">
        <v>1.04</v>
      </c>
      <c r="V285" s="30">
        <v>1544415.75</v>
      </c>
      <c r="W285" s="30">
        <v>2902369315</v>
      </c>
      <c r="X285" s="30">
        <v>1255769209</v>
      </c>
      <c r="Y285" s="30">
        <v>83132193.870000005</v>
      </c>
      <c r="Z285" s="30">
        <v>54627305.729999997</v>
      </c>
      <c r="AA285" s="30">
        <v>0</v>
      </c>
      <c r="AB285" s="30">
        <v>88464.85</v>
      </c>
      <c r="AC285" s="30">
        <v>111120.05</v>
      </c>
      <c r="AD285" s="30">
        <v>69568100</v>
      </c>
    </row>
    <row r="286" spans="1:30" x14ac:dyDescent="0.2">
      <c r="A286" s="26">
        <v>113363103</v>
      </c>
      <c r="B286" s="27" t="s">
        <v>318</v>
      </c>
      <c r="C286" s="27" t="s">
        <v>311</v>
      </c>
      <c r="D286" s="31">
        <v>95426</v>
      </c>
      <c r="E286" s="46">
        <v>21258</v>
      </c>
      <c r="F286" s="80">
        <v>3</v>
      </c>
      <c r="G286" s="30">
        <v>107366349.68000001</v>
      </c>
      <c r="H286" s="34">
        <v>1.3299999999999999E-2</v>
      </c>
      <c r="I286" s="20">
        <v>52.93</v>
      </c>
      <c r="J286" s="22">
        <v>1.1200000000000001</v>
      </c>
      <c r="K286" s="30">
        <v>137753967.15000001</v>
      </c>
      <c r="L286" s="23">
        <v>6918.24</v>
      </c>
      <c r="M286" s="21">
        <v>666.74900000000002</v>
      </c>
      <c r="N286" s="30">
        <v>18161.39</v>
      </c>
      <c r="O286" s="19">
        <v>0.95879999999999999</v>
      </c>
      <c r="P286" s="22">
        <v>1.07</v>
      </c>
      <c r="Q286" s="69">
        <v>1.3299999999999999E-2</v>
      </c>
      <c r="R286" s="30">
        <v>102734787</v>
      </c>
      <c r="S286" s="30">
        <v>13544.49</v>
      </c>
      <c r="T286" s="22">
        <v>0</v>
      </c>
      <c r="U286" s="22">
        <v>1.07</v>
      </c>
      <c r="V286" s="30">
        <v>2474512.17</v>
      </c>
      <c r="W286" s="30">
        <v>5825335868</v>
      </c>
      <c r="X286" s="30">
        <v>2264017451</v>
      </c>
      <c r="Y286" s="30">
        <v>138286781.13</v>
      </c>
      <c r="Z286" s="30">
        <v>104411724.89</v>
      </c>
      <c r="AA286" s="30">
        <v>0</v>
      </c>
      <c r="AB286" s="30">
        <v>480112.62</v>
      </c>
      <c r="AC286" s="30">
        <v>532813.98</v>
      </c>
      <c r="AD286" s="30">
        <v>124113124.84999999</v>
      </c>
    </row>
    <row r="287" spans="1:30" x14ac:dyDescent="0.2">
      <c r="A287" s="26">
        <v>113363603</v>
      </c>
      <c r="B287" s="27" t="s">
        <v>319</v>
      </c>
      <c r="C287" s="27" t="s">
        <v>311</v>
      </c>
      <c r="D287" s="31">
        <v>100722</v>
      </c>
      <c r="E287" s="46">
        <v>9621</v>
      </c>
      <c r="F287" s="80">
        <v>3</v>
      </c>
      <c r="G287" s="30">
        <v>46822414.859999999</v>
      </c>
      <c r="H287" s="34">
        <v>1.34E-2</v>
      </c>
      <c r="I287" s="20">
        <v>48.32</v>
      </c>
      <c r="J287" s="22">
        <v>1.02</v>
      </c>
      <c r="K287" s="30">
        <v>57739722.82</v>
      </c>
      <c r="L287" s="23">
        <v>2749.0749999999998</v>
      </c>
      <c r="M287" s="21">
        <v>220.72900000000001</v>
      </c>
      <c r="N287" s="30">
        <v>19442.27</v>
      </c>
      <c r="O287" s="19">
        <v>0.89559999999999995</v>
      </c>
      <c r="P287" s="22">
        <v>0.91</v>
      </c>
      <c r="Q287" s="69">
        <v>1.34E-2</v>
      </c>
      <c r="R287" s="30">
        <v>44412342</v>
      </c>
      <c r="S287" s="30">
        <v>14954.64</v>
      </c>
      <c r="T287" s="22">
        <v>0</v>
      </c>
      <c r="U287" s="22">
        <v>0.91</v>
      </c>
      <c r="V287" s="30">
        <v>965221.58</v>
      </c>
      <c r="W287" s="30">
        <v>2465282750</v>
      </c>
      <c r="X287" s="30">
        <v>1031752091</v>
      </c>
      <c r="Y287" s="30">
        <v>57779892.840000004</v>
      </c>
      <c r="Z287" s="30">
        <v>45808611.170000002</v>
      </c>
      <c r="AA287" s="30">
        <v>0</v>
      </c>
      <c r="AB287" s="30">
        <v>48582.11</v>
      </c>
      <c r="AC287" s="30">
        <v>40170.019999999997</v>
      </c>
      <c r="AD287" s="30">
        <v>50269152.890000001</v>
      </c>
    </row>
    <row r="288" spans="1:30" x14ac:dyDescent="0.2">
      <c r="A288" s="26">
        <v>113364002</v>
      </c>
      <c r="B288" s="27" t="s">
        <v>320</v>
      </c>
      <c r="C288" s="27" t="s">
        <v>311</v>
      </c>
      <c r="D288" s="31">
        <v>67303</v>
      </c>
      <c r="E288" s="46">
        <v>28626</v>
      </c>
      <c r="F288" s="80" t="s">
        <v>677</v>
      </c>
      <c r="G288" s="30">
        <v>104351999.11</v>
      </c>
      <c r="H288" s="34">
        <v>1.5900000000000001E-2</v>
      </c>
      <c r="I288" s="20">
        <v>54.16</v>
      </c>
      <c r="J288" s="22">
        <v>1.1499999999999999</v>
      </c>
      <c r="K288" s="30">
        <v>268841619</v>
      </c>
      <c r="L288" s="23">
        <v>9925.8130000000001</v>
      </c>
      <c r="M288" s="21">
        <v>3889.1239999999998</v>
      </c>
      <c r="N288" s="30">
        <v>19460.21</v>
      </c>
      <c r="O288" s="19">
        <v>0.89480000000000004</v>
      </c>
      <c r="P288" s="22">
        <v>1.03</v>
      </c>
      <c r="Q288" s="69">
        <v>1.5900000000000001E-2</v>
      </c>
      <c r="R288" s="30">
        <v>83193548</v>
      </c>
      <c r="S288" s="30">
        <v>6022</v>
      </c>
      <c r="T288" s="22">
        <v>0.36</v>
      </c>
      <c r="U288" s="22">
        <v>1.39</v>
      </c>
      <c r="V288" s="30">
        <v>7575906.1100000003</v>
      </c>
      <c r="W288" s="30">
        <v>4369585942</v>
      </c>
      <c r="X288" s="30">
        <v>2181087138</v>
      </c>
      <c r="Y288" s="30">
        <v>271045925</v>
      </c>
      <c r="Z288" s="30">
        <v>96691909</v>
      </c>
      <c r="AA288" s="30">
        <v>0</v>
      </c>
      <c r="AB288" s="30">
        <v>84184</v>
      </c>
      <c r="AC288" s="30">
        <v>2204306</v>
      </c>
      <c r="AD288" s="30">
        <v>229744488</v>
      </c>
    </row>
    <row r="289" spans="1:30" x14ac:dyDescent="0.2">
      <c r="A289" s="26">
        <v>113364403</v>
      </c>
      <c r="B289" s="27" t="s">
        <v>321</v>
      </c>
      <c r="C289" s="27" t="s">
        <v>311</v>
      </c>
      <c r="D289" s="31">
        <v>83053</v>
      </c>
      <c r="E289" s="46">
        <v>11430</v>
      </c>
      <c r="F289" s="80">
        <v>3</v>
      </c>
      <c r="G289" s="30">
        <v>46981337.720000006</v>
      </c>
      <c r="H289" s="34">
        <v>1.2200000000000001E-2</v>
      </c>
      <c r="I289" s="20">
        <v>49.49</v>
      </c>
      <c r="J289" s="22">
        <v>1.05</v>
      </c>
      <c r="K289" s="30">
        <v>62710670.490000002</v>
      </c>
      <c r="L289" s="23">
        <v>2880.5210000000002</v>
      </c>
      <c r="M289" s="21">
        <v>366.08</v>
      </c>
      <c r="N289" s="30">
        <v>19315.79</v>
      </c>
      <c r="O289" s="19">
        <v>0.90149999999999997</v>
      </c>
      <c r="P289" s="22">
        <v>0.95</v>
      </c>
      <c r="Q289" s="69">
        <v>1.2200000000000001E-2</v>
      </c>
      <c r="R289" s="30">
        <v>48919841</v>
      </c>
      <c r="S289" s="30">
        <v>15068.02</v>
      </c>
      <c r="T289" s="22">
        <v>0</v>
      </c>
      <c r="U289" s="22">
        <v>0.95</v>
      </c>
      <c r="V289" s="30">
        <v>1255834.31</v>
      </c>
      <c r="W289" s="30">
        <v>2781432641</v>
      </c>
      <c r="X289" s="30">
        <v>1070523374</v>
      </c>
      <c r="Y289" s="30">
        <v>62913738.140000001</v>
      </c>
      <c r="Z289" s="30">
        <v>45616733.57</v>
      </c>
      <c r="AA289" s="30">
        <v>0</v>
      </c>
      <c r="AB289" s="30">
        <v>108769.84</v>
      </c>
      <c r="AC289" s="30">
        <v>203067.65</v>
      </c>
      <c r="AD289" s="30">
        <v>53130735.460000001</v>
      </c>
    </row>
    <row r="290" spans="1:30" x14ac:dyDescent="0.2">
      <c r="A290" s="26">
        <v>113364503</v>
      </c>
      <c r="B290" s="27" t="s">
        <v>322</v>
      </c>
      <c r="C290" s="27" t="s">
        <v>311</v>
      </c>
      <c r="D290" s="31">
        <v>97112</v>
      </c>
      <c r="E290" s="46">
        <v>17795</v>
      </c>
      <c r="F290" s="80">
        <v>3</v>
      </c>
      <c r="G290" s="30">
        <v>92431906.260000005</v>
      </c>
      <c r="H290" s="34">
        <v>1.2500000000000001E-2</v>
      </c>
      <c r="I290" s="20">
        <v>53.49</v>
      </c>
      <c r="J290" s="22">
        <v>1.1299999999999999</v>
      </c>
      <c r="K290" s="30">
        <v>108644098.54000001</v>
      </c>
      <c r="L290" s="23">
        <v>6141.7550000000001</v>
      </c>
      <c r="M290" s="21">
        <v>647.59400000000005</v>
      </c>
      <c r="N290" s="30">
        <v>16002.14</v>
      </c>
      <c r="O290" s="19">
        <v>1.0882000000000001</v>
      </c>
      <c r="P290" s="22">
        <v>1.1299999999999999</v>
      </c>
      <c r="Q290" s="69">
        <v>1.2500000000000001E-2</v>
      </c>
      <c r="R290" s="30">
        <v>94134910</v>
      </c>
      <c r="S290" s="30">
        <v>13865.09</v>
      </c>
      <c r="T290" s="22">
        <v>0</v>
      </c>
      <c r="U290" s="22">
        <v>1.1299999999999999</v>
      </c>
      <c r="V290" s="30">
        <v>1699066.66</v>
      </c>
      <c r="W290" s="30">
        <v>5150907179</v>
      </c>
      <c r="X290" s="30">
        <v>2261290488</v>
      </c>
      <c r="Y290" s="30">
        <v>108950475.02</v>
      </c>
      <c r="Z290" s="30">
        <v>90617820.670000002</v>
      </c>
      <c r="AA290" s="30">
        <v>0</v>
      </c>
      <c r="AB290" s="30">
        <v>115018.93</v>
      </c>
      <c r="AC290" s="30">
        <v>306376.48</v>
      </c>
      <c r="AD290" s="30">
        <v>90757725.230000004</v>
      </c>
    </row>
    <row r="291" spans="1:30" x14ac:dyDescent="0.2">
      <c r="A291" s="26">
        <v>113365203</v>
      </c>
      <c r="B291" s="27" t="s">
        <v>323</v>
      </c>
      <c r="C291" s="27" t="s">
        <v>311</v>
      </c>
      <c r="D291" s="31">
        <v>87624</v>
      </c>
      <c r="E291" s="46">
        <v>17191</v>
      </c>
      <c r="F291" s="80">
        <v>3</v>
      </c>
      <c r="G291" s="30">
        <v>69205872.060000002</v>
      </c>
      <c r="H291" s="34">
        <v>1.34E-2</v>
      </c>
      <c r="I291" s="20">
        <v>45.94</v>
      </c>
      <c r="J291" s="22">
        <v>0.97</v>
      </c>
      <c r="K291" s="30">
        <v>101110006.11</v>
      </c>
      <c r="L291" s="23">
        <v>5472.9769999999999</v>
      </c>
      <c r="M291" s="21">
        <v>648.56299999999999</v>
      </c>
      <c r="N291" s="30">
        <v>16517.09</v>
      </c>
      <c r="O291" s="19">
        <v>1.0542</v>
      </c>
      <c r="P291" s="22">
        <v>0.97</v>
      </c>
      <c r="Q291" s="69">
        <v>1.34E-2</v>
      </c>
      <c r="R291" s="30">
        <v>65636708</v>
      </c>
      <c r="S291" s="30">
        <v>10722.25</v>
      </c>
      <c r="T291" s="22">
        <v>0</v>
      </c>
      <c r="U291" s="22">
        <v>0.97</v>
      </c>
      <c r="V291" s="30">
        <v>1973742.23</v>
      </c>
      <c r="W291" s="30">
        <v>3658689807</v>
      </c>
      <c r="X291" s="30">
        <v>1509554935</v>
      </c>
      <c r="Y291" s="30">
        <v>101423174.58</v>
      </c>
      <c r="Z291" s="30">
        <v>66573487.899999999</v>
      </c>
      <c r="AA291" s="30">
        <v>0</v>
      </c>
      <c r="AB291" s="30">
        <v>658641.93000000005</v>
      </c>
      <c r="AC291" s="30">
        <v>313168.46999999997</v>
      </c>
      <c r="AD291" s="30">
        <v>84258594.040000007</v>
      </c>
    </row>
    <row r="292" spans="1:30" x14ac:dyDescent="0.2">
      <c r="A292" s="26">
        <v>113365303</v>
      </c>
      <c r="B292" s="27" t="s">
        <v>324</v>
      </c>
      <c r="C292" s="27" t="s">
        <v>311</v>
      </c>
      <c r="D292" s="31">
        <v>89791</v>
      </c>
      <c r="E292" s="46">
        <v>6817</v>
      </c>
      <c r="F292" s="80">
        <v>3</v>
      </c>
      <c r="G292" s="30">
        <v>33628205.43</v>
      </c>
      <c r="H292" s="34">
        <v>1.15E-2</v>
      </c>
      <c r="I292" s="20">
        <v>54.94</v>
      </c>
      <c r="J292" s="22">
        <v>1.1599999999999999</v>
      </c>
      <c r="K292" s="30">
        <v>37638888.210000001</v>
      </c>
      <c r="L292" s="23">
        <v>1371.6020000000001</v>
      </c>
      <c r="M292" s="21">
        <v>184.29</v>
      </c>
      <c r="N292" s="30">
        <v>24191.200000000001</v>
      </c>
      <c r="O292" s="19">
        <v>0.7198</v>
      </c>
      <c r="P292" s="22">
        <v>0.83</v>
      </c>
      <c r="Q292" s="69">
        <v>1.15E-2</v>
      </c>
      <c r="R292" s="30">
        <v>37122404</v>
      </c>
      <c r="S292" s="30">
        <v>23859.24</v>
      </c>
      <c r="T292" s="22">
        <v>0</v>
      </c>
      <c r="U292" s="22">
        <v>0.83</v>
      </c>
      <c r="V292" s="30">
        <v>574655.17000000004</v>
      </c>
      <c r="W292" s="30">
        <v>2096440443</v>
      </c>
      <c r="X292" s="30">
        <v>826583520</v>
      </c>
      <c r="Y292" s="30">
        <v>37823502.829999998</v>
      </c>
      <c r="Z292" s="30">
        <v>33037620.43</v>
      </c>
      <c r="AA292" s="30">
        <v>0</v>
      </c>
      <c r="AB292" s="30">
        <v>15929.83</v>
      </c>
      <c r="AC292" s="30">
        <v>184614.62</v>
      </c>
      <c r="AD292" s="30">
        <v>37709916.780000001</v>
      </c>
    </row>
    <row r="293" spans="1:30" x14ac:dyDescent="0.2">
      <c r="A293" s="26">
        <v>113367003</v>
      </c>
      <c r="B293" s="27" t="s">
        <v>325</v>
      </c>
      <c r="C293" s="27" t="s">
        <v>311</v>
      </c>
      <c r="D293" s="31">
        <v>75781</v>
      </c>
      <c r="E293" s="46">
        <v>10928</v>
      </c>
      <c r="F293" s="80">
        <v>3</v>
      </c>
      <c r="G293" s="30">
        <v>44271270.840000004</v>
      </c>
      <c r="H293" s="34">
        <v>1.12E-2</v>
      </c>
      <c r="I293" s="20">
        <v>53.46</v>
      </c>
      <c r="J293" s="22">
        <v>1.1299999999999999</v>
      </c>
      <c r="K293" s="30">
        <v>65079849.960000001</v>
      </c>
      <c r="L293" s="23">
        <v>3053.9830000000002</v>
      </c>
      <c r="M293" s="21">
        <v>417.98099999999999</v>
      </c>
      <c r="N293" s="30">
        <v>18744.39</v>
      </c>
      <c r="O293" s="19">
        <v>0.92900000000000005</v>
      </c>
      <c r="P293" s="22">
        <v>1.05</v>
      </c>
      <c r="Q293" s="69">
        <v>1.12E-2</v>
      </c>
      <c r="R293" s="30">
        <v>50209814</v>
      </c>
      <c r="S293" s="30">
        <v>14461.5</v>
      </c>
      <c r="T293" s="22">
        <v>0</v>
      </c>
      <c r="U293" s="22">
        <v>1.05</v>
      </c>
      <c r="V293" s="30">
        <v>835983.68</v>
      </c>
      <c r="W293" s="30">
        <v>2998252501</v>
      </c>
      <c r="X293" s="30">
        <v>955276125</v>
      </c>
      <c r="Y293" s="30">
        <v>65081683.729999997</v>
      </c>
      <c r="Z293" s="30">
        <v>43355735.32</v>
      </c>
      <c r="AA293" s="30">
        <v>0</v>
      </c>
      <c r="AB293" s="30">
        <v>79551.839999999997</v>
      </c>
      <c r="AC293" s="30">
        <v>1833.77</v>
      </c>
      <c r="AD293" s="30">
        <v>58554453.25</v>
      </c>
    </row>
    <row r="294" spans="1:30" x14ac:dyDescent="0.2">
      <c r="A294" s="26">
        <v>113369003</v>
      </c>
      <c r="B294" s="27" t="s">
        <v>326</v>
      </c>
      <c r="C294" s="27" t="s">
        <v>311</v>
      </c>
      <c r="D294" s="31">
        <v>91826</v>
      </c>
      <c r="E294" s="46">
        <v>12631</v>
      </c>
      <c r="F294" s="80">
        <v>3</v>
      </c>
      <c r="G294" s="30">
        <v>58169324.5</v>
      </c>
      <c r="H294" s="34">
        <v>1.2E-2</v>
      </c>
      <c r="I294" s="20">
        <v>50.15</v>
      </c>
      <c r="J294" s="22">
        <v>1.06</v>
      </c>
      <c r="K294" s="30">
        <v>76646725.599999994</v>
      </c>
      <c r="L294" s="23">
        <v>3793.5680000000002</v>
      </c>
      <c r="M294" s="21">
        <v>325.79700000000003</v>
      </c>
      <c r="N294" s="30">
        <v>18606.439999999999</v>
      </c>
      <c r="O294" s="19">
        <v>0.93579999999999997</v>
      </c>
      <c r="P294" s="22">
        <v>0.99</v>
      </c>
      <c r="Q294" s="69">
        <v>1.2E-2</v>
      </c>
      <c r="R294" s="30">
        <v>61584862</v>
      </c>
      <c r="S294" s="30">
        <v>14950.09</v>
      </c>
      <c r="T294" s="22">
        <v>0</v>
      </c>
      <c r="U294" s="22">
        <v>0.99</v>
      </c>
      <c r="V294" s="30">
        <v>1414286.27</v>
      </c>
      <c r="W294" s="30">
        <v>3424545347</v>
      </c>
      <c r="X294" s="30">
        <v>1424656385</v>
      </c>
      <c r="Y294" s="30">
        <v>76822272.370000005</v>
      </c>
      <c r="Z294" s="30">
        <v>56734949.469999999</v>
      </c>
      <c r="AA294" s="30">
        <v>0</v>
      </c>
      <c r="AB294" s="30">
        <v>20088.759999999998</v>
      </c>
      <c r="AC294" s="30">
        <v>175546.77</v>
      </c>
      <c r="AD294" s="30">
        <v>66495686.890000001</v>
      </c>
    </row>
    <row r="295" spans="1:30" x14ac:dyDescent="0.2">
      <c r="A295" s="26">
        <v>104372003</v>
      </c>
      <c r="B295" s="27" t="s">
        <v>116</v>
      </c>
      <c r="C295" s="27" t="s">
        <v>117</v>
      </c>
      <c r="D295" s="31">
        <v>66627</v>
      </c>
      <c r="E295" s="46">
        <v>6205</v>
      </c>
      <c r="F295" s="80">
        <v>5</v>
      </c>
      <c r="G295" s="30">
        <v>12183624.810000001</v>
      </c>
      <c r="H295" s="34">
        <v>1.1299999999999999E-2</v>
      </c>
      <c r="I295" s="20">
        <v>29.47</v>
      </c>
      <c r="J295" s="22">
        <v>0.62</v>
      </c>
      <c r="K295" s="30">
        <v>35147066.090000004</v>
      </c>
      <c r="L295" s="23">
        <v>1660.684</v>
      </c>
      <c r="M295" s="21">
        <v>267.834</v>
      </c>
      <c r="N295" s="30">
        <v>18224.91</v>
      </c>
      <c r="O295" s="19">
        <v>0.95540000000000003</v>
      </c>
      <c r="P295" s="22">
        <v>0.59</v>
      </c>
      <c r="Q295" s="69">
        <v>1.1299999999999999E-2</v>
      </c>
      <c r="R295" s="30">
        <v>13752760</v>
      </c>
      <c r="S295" s="30">
        <v>7131.26</v>
      </c>
      <c r="T295" s="22">
        <v>0.24</v>
      </c>
      <c r="U295" s="22">
        <v>0.83</v>
      </c>
      <c r="V295" s="30">
        <v>1045290.67</v>
      </c>
      <c r="W295" s="30">
        <v>733008269</v>
      </c>
      <c r="X295" s="30">
        <v>349886224</v>
      </c>
      <c r="Y295" s="30">
        <v>35147066.090000004</v>
      </c>
      <c r="Z295" s="30">
        <v>10916892.140000001</v>
      </c>
      <c r="AA295" s="30">
        <v>0</v>
      </c>
      <c r="AB295" s="30">
        <v>221442</v>
      </c>
      <c r="AC295" s="30">
        <v>0</v>
      </c>
      <c r="AD295" s="30">
        <v>29720049.620000001</v>
      </c>
    </row>
    <row r="296" spans="1:30" x14ac:dyDescent="0.2">
      <c r="A296" s="26">
        <v>104374003</v>
      </c>
      <c r="B296" s="27" t="s">
        <v>118</v>
      </c>
      <c r="C296" s="27" t="s">
        <v>117</v>
      </c>
      <c r="D296" s="31">
        <v>75434</v>
      </c>
      <c r="E296" s="46">
        <v>3043</v>
      </c>
      <c r="F296" s="80">
        <v>5</v>
      </c>
      <c r="G296" s="30">
        <v>7050621.1699999999</v>
      </c>
      <c r="H296" s="34">
        <v>8.3999999999999995E-3</v>
      </c>
      <c r="I296" s="20">
        <v>30.72</v>
      </c>
      <c r="J296" s="22">
        <v>0.65</v>
      </c>
      <c r="K296" s="30">
        <v>19617233.280000001</v>
      </c>
      <c r="L296" s="23">
        <v>1029.0170000000001</v>
      </c>
      <c r="M296" s="21">
        <v>119.806</v>
      </c>
      <c r="N296" s="30">
        <v>17075.939999999999</v>
      </c>
      <c r="O296" s="19">
        <v>1.0197000000000001</v>
      </c>
      <c r="P296" s="22">
        <v>0.65</v>
      </c>
      <c r="Q296" s="69">
        <v>8.3999999999999995E-3</v>
      </c>
      <c r="R296" s="30">
        <v>10613943</v>
      </c>
      <c r="S296" s="30">
        <v>9238.9699999999993</v>
      </c>
      <c r="T296" s="22">
        <v>0.01</v>
      </c>
      <c r="U296" s="22">
        <v>0.66</v>
      </c>
      <c r="V296" s="30">
        <v>554293.57999999996</v>
      </c>
      <c r="W296" s="30">
        <v>596222112</v>
      </c>
      <c r="X296" s="30">
        <v>239521416</v>
      </c>
      <c r="Y296" s="30">
        <v>19749136</v>
      </c>
      <c r="Z296" s="30">
        <v>6483227.6600000001</v>
      </c>
      <c r="AA296" s="30">
        <v>0</v>
      </c>
      <c r="AB296" s="30">
        <v>13099.93</v>
      </c>
      <c r="AC296" s="30">
        <v>131902.72</v>
      </c>
      <c r="AD296" s="30">
        <v>18284107.109999999</v>
      </c>
    </row>
    <row r="297" spans="1:30" x14ac:dyDescent="0.2">
      <c r="A297" s="26">
        <v>104375003</v>
      </c>
      <c r="B297" s="27" t="s">
        <v>119</v>
      </c>
      <c r="C297" s="27" t="s">
        <v>117</v>
      </c>
      <c r="D297" s="31">
        <v>64680</v>
      </c>
      <c r="E297" s="46">
        <v>4067</v>
      </c>
      <c r="F297" s="80">
        <v>5</v>
      </c>
      <c r="G297" s="30">
        <v>9003193.3000000007</v>
      </c>
      <c r="H297" s="34">
        <v>8.2000000000000007E-3</v>
      </c>
      <c r="I297" s="20">
        <v>34.229999999999997</v>
      </c>
      <c r="J297" s="22">
        <v>0.72</v>
      </c>
      <c r="K297" s="30">
        <v>26033996.559999999</v>
      </c>
      <c r="L297" s="23">
        <v>1502.0440000000001</v>
      </c>
      <c r="M297" s="21">
        <v>182.71</v>
      </c>
      <c r="N297" s="30">
        <v>15452.7</v>
      </c>
      <c r="O297" s="19">
        <v>1.1268</v>
      </c>
      <c r="P297" s="22">
        <v>0.72</v>
      </c>
      <c r="Q297" s="69">
        <v>8.2000000000000007E-3</v>
      </c>
      <c r="R297" s="30">
        <v>13988086</v>
      </c>
      <c r="S297" s="30">
        <v>8302.75</v>
      </c>
      <c r="T297" s="22">
        <v>0.11</v>
      </c>
      <c r="U297" s="22">
        <v>0.83</v>
      </c>
      <c r="V297" s="30">
        <v>721709.6</v>
      </c>
      <c r="W297" s="30">
        <v>800347843</v>
      </c>
      <c r="X297" s="30">
        <v>301076248</v>
      </c>
      <c r="Y297" s="30">
        <v>26061307.77</v>
      </c>
      <c r="Z297" s="30">
        <v>8244939.0300000003</v>
      </c>
      <c r="AA297" s="30">
        <v>0</v>
      </c>
      <c r="AB297" s="30">
        <v>36544.67</v>
      </c>
      <c r="AC297" s="30">
        <v>27311.21</v>
      </c>
      <c r="AD297" s="30">
        <v>23591287.68</v>
      </c>
    </row>
    <row r="298" spans="1:30" x14ac:dyDescent="0.2">
      <c r="A298" s="26">
        <v>104375203</v>
      </c>
      <c r="B298" s="27" t="s">
        <v>120</v>
      </c>
      <c r="C298" s="27" t="s">
        <v>117</v>
      </c>
      <c r="D298" s="31">
        <v>90625</v>
      </c>
      <c r="E298" s="46">
        <v>4174</v>
      </c>
      <c r="F298" s="80">
        <v>5</v>
      </c>
      <c r="G298" s="30">
        <v>16274808.01</v>
      </c>
      <c r="H298" s="34">
        <v>1.26E-2</v>
      </c>
      <c r="I298" s="20">
        <v>43.02</v>
      </c>
      <c r="J298" s="22">
        <v>0.91</v>
      </c>
      <c r="K298" s="30">
        <v>22780233.829999998</v>
      </c>
      <c r="L298" s="23">
        <v>1275.8810000000001</v>
      </c>
      <c r="M298" s="21">
        <v>63.947000000000003</v>
      </c>
      <c r="N298" s="30">
        <v>17002.36</v>
      </c>
      <c r="O298" s="19">
        <v>1.0241</v>
      </c>
      <c r="P298" s="22">
        <v>0.91</v>
      </c>
      <c r="Q298" s="69">
        <v>1.26E-2</v>
      </c>
      <c r="R298" s="30">
        <v>16353251</v>
      </c>
      <c r="S298" s="30">
        <v>12205.49</v>
      </c>
      <c r="T298" s="22">
        <v>0</v>
      </c>
      <c r="U298" s="22">
        <v>0.91</v>
      </c>
      <c r="V298" s="30">
        <v>312532.44</v>
      </c>
      <c r="W298" s="30">
        <v>863060584</v>
      </c>
      <c r="X298" s="30">
        <v>424596941</v>
      </c>
      <c r="Y298" s="30">
        <v>22862428.02</v>
      </c>
      <c r="Z298" s="30">
        <v>15927486.550000001</v>
      </c>
      <c r="AA298" s="30">
        <v>0</v>
      </c>
      <c r="AB298" s="30">
        <v>34789.019999999997</v>
      </c>
      <c r="AC298" s="30">
        <v>82194.19</v>
      </c>
      <c r="AD298" s="30">
        <v>19631983.399999999</v>
      </c>
    </row>
    <row r="299" spans="1:30" x14ac:dyDescent="0.2">
      <c r="A299" s="26">
        <v>104375302</v>
      </c>
      <c r="B299" s="27" t="s">
        <v>121</v>
      </c>
      <c r="C299" s="27" t="s">
        <v>117</v>
      </c>
      <c r="D299" s="31">
        <v>41368</v>
      </c>
      <c r="E299" s="46">
        <v>9815</v>
      </c>
      <c r="F299" s="80">
        <v>5</v>
      </c>
      <c r="G299" s="30">
        <v>11251435.870000001</v>
      </c>
      <c r="H299" s="34">
        <v>1.14E-2</v>
      </c>
      <c r="I299" s="20">
        <v>27.71</v>
      </c>
      <c r="J299" s="22">
        <v>0.59</v>
      </c>
      <c r="K299" s="30">
        <v>63555939.920000002</v>
      </c>
      <c r="L299" s="23">
        <v>3310.9470000000001</v>
      </c>
      <c r="M299" s="21">
        <v>1406.847</v>
      </c>
      <c r="N299" s="30">
        <v>13471.54</v>
      </c>
      <c r="O299" s="19">
        <v>1.2926</v>
      </c>
      <c r="P299" s="22">
        <v>0.59</v>
      </c>
      <c r="Q299" s="69">
        <v>1.14E-2</v>
      </c>
      <c r="R299" s="30">
        <v>12554255</v>
      </c>
      <c r="S299" s="30">
        <v>2661.04</v>
      </c>
      <c r="T299" s="22">
        <v>0.72</v>
      </c>
      <c r="U299" s="22">
        <v>1.31</v>
      </c>
      <c r="V299" s="30">
        <v>1755432.31</v>
      </c>
      <c r="W299" s="30">
        <v>632598195</v>
      </c>
      <c r="X299" s="30">
        <v>355925815</v>
      </c>
      <c r="Y299" s="30">
        <v>63745521.780000001</v>
      </c>
      <c r="Z299" s="30">
        <v>9375953.5999999996</v>
      </c>
      <c r="AA299" s="30">
        <v>0</v>
      </c>
      <c r="AB299" s="30">
        <v>120049.96</v>
      </c>
      <c r="AC299" s="30">
        <v>189581.86</v>
      </c>
      <c r="AD299" s="30">
        <v>60134351.619999997</v>
      </c>
    </row>
    <row r="300" spans="1:30" x14ac:dyDescent="0.2">
      <c r="A300" s="26">
        <v>104376203</v>
      </c>
      <c r="B300" s="27" t="s">
        <v>122</v>
      </c>
      <c r="C300" s="27" t="s">
        <v>117</v>
      </c>
      <c r="D300" s="31">
        <v>71941</v>
      </c>
      <c r="E300" s="46">
        <v>3420</v>
      </c>
      <c r="F300" s="80">
        <v>5</v>
      </c>
      <c r="G300" s="30">
        <v>8154338.5</v>
      </c>
      <c r="H300" s="34">
        <v>1.0699999999999999E-2</v>
      </c>
      <c r="I300" s="20">
        <v>33.14</v>
      </c>
      <c r="J300" s="22">
        <v>0.7</v>
      </c>
      <c r="K300" s="30">
        <v>21309522.27</v>
      </c>
      <c r="L300" s="23">
        <v>1015.048</v>
      </c>
      <c r="M300" s="21">
        <v>51.213000000000001</v>
      </c>
      <c r="N300" s="30">
        <v>19985.28</v>
      </c>
      <c r="O300" s="19">
        <v>0.87129999999999996</v>
      </c>
      <c r="P300" s="22">
        <v>0.61</v>
      </c>
      <c r="Q300" s="69">
        <v>1.0699999999999999E-2</v>
      </c>
      <c r="R300" s="30">
        <v>9656571</v>
      </c>
      <c r="S300" s="30">
        <v>9056.48</v>
      </c>
      <c r="T300" s="22">
        <v>0.03</v>
      </c>
      <c r="U300" s="22">
        <v>0.64</v>
      </c>
      <c r="V300" s="30">
        <v>695671.13</v>
      </c>
      <c r="W300" s="30">
        <v>519625734</v>
      </c>
      <c r="X300" s="30">
        <v>240734152</v>
      </c>
      <c r="Y300" s="30">
        <v>21309522.27</v>
      </c>
      <c r="Z300" s="30">
        <v>7456639.0099999998</v>
      </c>
      <c r="AA300" s="30">
        <v>0</v>
      </c>
      <c r="AB300" s="30">
        <v>2028.36</v>
      </c>
      <c r="AC300" s="30">
        <v>0</v>
      </c>
      <c r="AD300" s="30">
        <v>20138367.609999999</v>
      </c>
    </row>
    <row r="301" spans="1:30" x14ac:dyDescent="0.2">
      <c r="A301" s="26">
        <v>104377003</v>
      </c>
      <c r="B301" s="27" t="s">
        <v>123</v>
      </c>
      <c r="C301" s="27" t="s">
        <v>117</v>
      </c>
      <c r="D301" s="31">
        <v>65598</v>
      </c>
      <c r="E301" s="46">
        <v>2267</v>
      </c>
      <c r="F301" s="80">
        <v>5</v>
      </c>
      <c r="G301" s="30">
        <v>4994065.72</v>
      </c>
      <c r="H301" s="34">
        <v>1.0699999999999999E-2</v>
      </c>
      <c r="I301" s="20">
        <v>33.58</v>
      </c>
      <c r="J301" s="22">
        <v>0.71</v>
      </c>
      <c r="K301" s="30">
        <v>13951688.33</v>
      </c>
      <c r="L301" s="23">
        <v>736.375</v>
      </c>
      <c r="M301" s="21">
        <v>56.268000000000001</v>
      </c>
      <c r="N301" s="30">
        <v>17601.48</v>
      </c>
      <c r="O301" s="19">
        <v>0.98929999999999996</v>
      </c>
      <c r="P301" s="22">
        <v>0.7</v>
      </c>
      <c r="Q301" s="69">
        <v>1.0699999999999999E-2</v>
      </c>
      <c r="R301" s="30">
        <v>5912301</v>
      </c>
      <c r="S301" s="30">
        <v>7458.97</v>
      </c>
      <c r="T301" s="22">
        <v>0.2</v>
      </c>
      <c r="U301" s="22">
        <v>0.9</v>
      </c>
      <c r="V301" s="30">
        <v>380925.72</v>
      </c>
      <c r="W301" s="30">
        <v>341964461</v>
      </c>
      <c r="X301" s="30">
        <v>123571020</v>
      </c>
      <c r="Y301" s="30">
        <v>13973591.33</v>
      </c>
      <c r="Z301" s="30">
        <v>4610271</v>
      </c>
      <c r="AA301" s="30">
        <v>0</v>
      </c>
      <c r="AB301" s="30">
        <v>2869</v>
      </c>
      <c r="AC301" s="30">
        <v>21903</v>
      </c>
      <c r="AD301" s="30">
        <v>13089427</v>
      </c>
    </row>
    <row r="302" spans="1:30" x14ac:dyDescent="0.2">
      <c r="A302" s="26">
        <v>104378003</v>
      </c>
      <c r="B302" s="27" t="s">
        <v>124</v>
      </c>
      <c r="C302" s="27" t="s">
        <v>117</v>
      </c>
      <c r="D302" s="31">
        <v>73619</v>
      </c>
      <c r="E302" s="46">
        <v>3715</v>
      </c>
      <c r="F302" s="80">
        <v>5</v>
      </c>
      <c r="G302" s="30">
        <v>10338660.74</v>
      </c>
      <c r="H302" s="34">
        <v>9.9000000000000008E-3</v>
      </c>
      <c r="I302" s="20">
        <v>37.799999999999997</v>
      </c>
      <c r="J302" s="22">
        <v>0.8</v>
      </c>
      <c r="K302" s="30">
        <v>21544023.620000001</v>
      </c>
      <c r="L302" s="23">
        <v>992.44399999999996</v>
      </c>
      <c r="M302" s="21">
        <v>227.739</v>
      </c>
      <c r="N302" s="30">
        <v>17656.39</v>
      </c>
      <c r="O302" s="19">
        <v>0.98619999999999997</v>
      </c>
      <c r="P302" s="22">
        <v>0.79</v>
      </c>
      <c r="Q302" s="69">
        <v>9.9000000000000008E-3</v>
      </c>
      <c r="R302" s="30">
        <v>13264957</v>
      </c>
      <c r="S302" s="30">
        <v>10871.28</v>
      </c>
      <c r="T302" s="22">
        <v>0</v>
      </c>
      <c r="U302" s="22">
        <v>0.79</v>
      </c>
      <c r="V302" s="30">
        <v>574098.88</v>
      </c>
      <c r="W302" s="30">
        <v>743394627</v>
      </c>
      <c r="X302" s="30">
        <v>301090200</v>
      </c>
      <c r="Y302" s="30">
        <v>21621927.93</v>
      </c>
      <c r="Z302" s="30">
        <v>9676612.4900000002</v>
      </c>
      <c r="AA302" s="30">
        <v>0</v>
      </c>
      <c r="AB302" s="30">
        <v>87949.37</v>
      </c>
      <c r="AC302" s="30">
        <v>77904.31</v>
      </c>
      <c r="AD302" s="30">
        <v>20495196.440000001</v>
      </c>
    </row>
    <row r="303" spans="1:30" x14ac:dyDescent="0.2">
      <c r="A303" s="26">
        <v>113380303</v>
      </c>
      <c r="B303" s="27" t="s">
        <v>327</v>
      </c>
      <c r="C303" s="27" t="s">
        <v>328</v>
      </c>
      <c r="D303" s="31">
        <v>76443</v>
      </c>
      <c r="E303" s="46">
        <v>4278</v>
      </c>
      <c r="F303" s="80">
        <v>5</v>
      </c>
      <c r="G303" s="30">
        <v>22452264.449999999</v>
      </c>
      <c r="H303" s="34">
        <v>1.23E-2</v>
      </c>
      <c r="I303" s="20">
        <v>68.66</v>
      </c>
      <c r="J303" s="22">
        <v>1.45</v>
      </c>
      <c r="K303" s="30">
        <v>30568813.920000002</v>
      </c>
      <c r="L303" s="23">
        <v>1510.722</v>
      </c>
      <c r="M303" s="21">
        <v>183.262</v>
      </c>
      <c r="N303" s="30">
        <v>18045.52</v>
      </c>
      <c r="O303" s="19">
        <v>0.96489999999999998</v>
      </c>
      <c r="P303" s="22">
        <v>1.4</v>
      </c>
      <c r="Q303" s="69">
        <v>1.23E-2</v>
      </c>
      <c r="R303" s="30">
        <v>23190402</v>
      </c>
      <c r="S303" s="30">
        <v>13689.86</v>
      </c>
      <c r="T303" s="22">
        <v>0</v>
      </c>
      <c r="U303" s="22">
        <v>1.4</v>
      </c>
      <c r="V303" s="30">
        <v>398842.6</v>
      </c>
      <c r="W303" s="30">
        <v>1394946980</v>
      </c>
      <c r="X303" s="30">
        <v>431068929</v>
      </c>
      <c r="Y303" s="30">
        <v>30934590.420000002</v>
      </c>
      <c r="Z303" s="30">
        <v>22056278.359999999</v>
      </c>
      <c r="AA303" s="30">
        <v>0</v>
      </c>
      <c r="AB303" s="30">
        <v>-2856.51</v>
      </c>
      <c r="AC303" s="30">
        <v>365776.5</v>
      </c>
      <c r="AD303" s="30">
        <v>24671990.350000001</v>
      </c>
    </row>
    <row r="304" spans="1:30" x14ac:dyDescent="0.2">
      <c r="A304" s="26">
        <v>113381303</v>
      </c>
      <c r="B304" s="27" t="s">
        <v>329</v>
      </c>
      <c r="C304" s="27" t="s">
        <v>328</v>
      </c>
      <c r="D304" s="31">
        <v>85700</v>
      </c>
      <c r="E304" s="46">
        <v>15097</v>
      </c>
      <c r="F304" s="80">
        <v>5</v>
      </c>
      <c r="G304" s="30">
        <v>72331988.060000002</v>
      </c>
      <c r="H304" s="34">
        <v>1.3899999999999999E-2</v>
      </c>
      <c r="I304" s="20">
        <v>55.91</v>
      </c>
      <c r="J304" s="22">
        <v>1.18</v>
      </c>
      <c r="K304" s="30">
        <v>92955232.950000003</v>
      </c>
      <c r="L304" s="23">
        <v>5038.3289999999997</v>
      </c>
      <c r="M304" s="21">
        <v>916.60900000000004</v>
      </c>
      <c r="N304" s="30">
        <v>15609.77</v>
      </c>
      <c r="O304" s="19">
        <v>1.1154999999999999</v>
      </c>
      <c r="P304" s="22">
        <v>1.18</v>
      </c>
      <c r="Q304" s="69">
        <v>1.3899999999999999E-2</v>
      </c>
      <c r="R304" s="30">
        <v>66277370</v>
      </c>
      <c r="S304" s="30">
        <v>11129.82</v>
      </c>
      <c r="T304" s="22">
        <v>0</v>
      </c>
      <c r="U304" s="22">
        <v>1.18</v>
      </c>
      <c r="V304" s="30">
        <v>1913782.89</v>
      </c>
      <c r="W304" s="30">
        <v>3876658188</v>
      </c>
      <c r="X304" s="30">
        <v>1342032380</v>
      </c>
      <c r="Y304" s="30">
        <v>93263007.409999996</v>
      </c>
      <c r="Z304" s="30">
        <v>70401272.689999998</v>
      </c>
      <c r="AA304" s="30">
        <v>0</v>
      </c>
      <c r="AB304" s="30">
        <v>16932.48</v>
      </c>
      <c r="AC304" s="30">
        <v>307774.46000000002</v>
      </c>
      <c r="AD304" s="30">
        <v>79139480.040000007</v>
      </c>
    </row>
    <row r="305" spans="1:30" x14ac:dyDescent="0.2">
      <c r="A305" s="26">
        <v>113382303</v>
      </c>
      <c r="B305" s="27" t="s">
        <v>330</v>
      </c>
      <c r="C305" s="27" t="s">
        <v>328</v>
      </c>
      <c r="D305" s="31">
        <v>84754</v>
      </c>
      <c r="E305" s="46">
        <v>8474</v>
      </c>
      <c r="F305" s="80">
        <v>5</v>
      </c>
      <c r="G305" s="30">
        <v>35719292.609999992</v>
      </c>
      <c r="H305" s="34">
        <v>1.35E-2</v>
      </c>
      <c r="I305" s="20">
        <v>49.73</v>
      </c>
      <c r="J305" s="22">
        <v>1.05</v>
      </c>
      <c r="K305" s="30">
        <v>50419724.549999997</v>
      </c>
      <c r="L305" s="23">
        <v>2415.0079999999998</v>
      </c>
      <c r="M305" s="21">
        <v>199.691</v>
      </c>
      <c r="N305" s="30">
        <v>19283.189999999999</v>
      </c>
      <c r="O305" s="19">
        <v>0.90300000000000002</v>
      </c>
      <c r="P305" s="22">
        <v>0.95</v>
      </c>
      <c r="Q305" s="69">
        <v>1.35E-2</v>
      </c>
      <c r="R305" s="30">
        <v>33577872</v>
      </c>
      <c r="S305" s="30">
        <v>12841.96</v>
      </c>
      <c r="T305" s="22">
        <v>0</v>
      </c>
      <c r="U305" s="22">
        <v>0.95</v>
      </c>
      <c r="V305" s="30">
        <v>703798.05</v>
      </c>
      <c r="W305" s="30">
        <v>1881803421</v>
      </c>
      <c r="X305" s="30">
        <v>762123500</v>
      </c>
      <c r="Y305" s="30">
        <v>50783909.840000004</v>
      </c>
      <c r="Z305" s="30">
        <v>34740775.299999997</v>
      </c>
      <c r="AA305" s="30">
        <v>0</v>
      </c>
      <c r="AB305" s="30">
        <v>274719.26</v>
      </c>
      <c r="AC305" s="30">
        <v>364185.29</v>
      </c>
      <c r="AD305" s="30">
        <v>44814994.07</v>
      </c>
    </row>
    <row r="306" spans="1:30" x14ac:dyDescent="0.2">
      <c r="A306" s="26">
        <v>113384603</v>
      </c>
      <c r="B306" s="27" t="s">
        <v>331</v>
      </c>
      <c r="C306" s="27" t="s">
        <v>328</v>
      </c>
      <c r="D306" s="31">
        <v>48427</v>
      </c>
      <c r="E306" s="46">
        <v>11004</v>
      </c>
      <c r="F306" s="80">
        <v>5</v>
      </c>
      <c r="G306" s="30">
        <v>25209205.259999998</v>
      </c>
      <c r="H306" s="34">
        <v>1.66E-2</v>
      </c>
      <c r="I306" s="20">
        <v>47.31</v>
      </c>
      <c r="J306" s="22">
        <v>1</v>
      </c>
      <c r="K306" s="30">
        <v>89550432.170000002</v>
      </c>
      <c r="L306" s="23">
        <v>5105.6819999999998</v>
      </c>
      <c r="M306" s="21">
        <v>2780.3319999999999</v>
      </c>
      <c r="N306" s="30">
        <v>11355.6</v>
      </c>
      <c r="O306" s="19">
        <v>1.5334000000000001</v>
      </c>
      <c r="P306" s="22">
        <v>1</v>
      </c>
      <c r="Q306" s="69">
        <v>1.66E-2</v>
      </c>
      <c r="R306" s="30">
        <v>19254607</v>
      </c>
      <c r="S306" s="30">
        <v>2441.61</v>
      </c>
      <c r="T306" s="22">
        <v>0.74</v>
      </c>
      <c r="U306" s="22">
        <v>1.74</v>
      </c>
      <c r="V306" s="30">
        <v>2600757.08</v>
      </c>
      <c r="W306" s="30">
        <v>1022231321</v>
      </c>
      <c r="X306" s="30">
        <v>493879452</v>
      </c>
      <c r="Y306" s="30">
        <v>89551538.790000007</v>
      </c>
      <c r="Z306" s="30">
        <v>22601856.329999998</v>
      </c>
      <c r="AA306" s="30">
        <v>0</v>
      </c>
      <c r="AB306" s="30">
        <v>6591.85</v>
      </c>
      <c r="AC306" s="30">
        <v>1106.6199999999999</v>
      </c>
      <c r="AD306" s="30">
        <v>72481693.629999995</v>
      </c>
    </row>
    <row r="307" spans="1:30" x14ac:dyDescent="0.2">
      <c r="A307" s="26">
        <v>113385003</v>
      </c>
      <c r="B307" s="27" t="s">
        <v>332</v>
      </c>
      <c r="C307" s="27" t="s">
        <v>328</v>
      </c>
      <c r="D307" s="31">
        <v>77598</v>
      </c>
      <c r="E307" s="46">
        <v>7151</v>
      </c>
      <c r="F307" s="80">
        <v>5</v>
      </c>
      <c r="G307" s="30">
        <v>30994019.379999999</v>
      </c>
      <c r="H307" s="34">
        <v>1.24E-2</v>
      </c>
      <c r="I307" s="20">
        <v>55.85</v>
      </c>
      <c r="J307" s="22">
        <v>1.18</v>
      </c>
      <c r="K307" s="30">
        <v>44380690.710000001</v>
      </c>
      <c r="L307" s="23">
        <v>2137.2179999999998</v>
      </c>
      <c r="M307" s="21">
        <v>341.35300000000001</v>
      </c>
      <c r="N307" s="30">
        <v>17905.759999999998</v>
      </c>
      <c r="O307" s="19">
        <v>0.97250000000000003</v>
      </c>
      <c r="P307" s="22">
        <v>1.1499999999999999</v>
      </c>
      <c r="Q307" s="69">
        <v>1.24E-2</v>
      </c>
      <c r="R307" s="30">
        <v>31781989</v>
      </c>
      <c r="S307" s="30">
        <v>12822.71</v>
      </c>
      <c r="T307" s="22">
        <v>0</v>
      </c>
      <c r="U307" s="22">
        <v>1.1499999999999999</v>
      </c>
      <c r="V307" s="30">
        <v>981272.7</v>
      </c>
      <c r="W307" s="30">
        <v>1928013875</v>
      </c>
      <c r="X307" s="30">
        <v>574504974</v>
      </c>
      <c r="Y307" s="30">
        <v>44428812.200000003</v>
      </c>
      <c r="Z307" s="30">
        <v>29947359.120000001</v>
      </c>
      <c r="AA307" s="30">
        <v>0</v>
      </c>
      <c r="AB307" s="30">
        <v>65387.56</v>
      </c>
      <c r="AC307" s="30">
        <v>48121.49</v>
      </c>
      <c r="AD307" s="30">
        <v>39337552.450000003</v>
      </c>
    </row>
    <row r="308" spans="1:30" x14ac:dyDescent="0.2">
      <c r="A308" s="26">
        <v>113385303</v>
      </c>
      <c r="B308" s="27" t="s">
        <v>333</v>
      </c>
      <c r="C308" s="27" t="s">
        <v>328</v>
      </c>
      <c r="D308" s="31">
        <v>87476</v>
      </c>
      <c r="E308" s="46">
        <v>9927</v>
      </c>
      <c r="F308" s="80">
        <v>5</v>
      </c>
      <c r="G308" s="30">
        <v>44858279.839999996</v>
      </c>
      <c r="H308" s="34">
        <v>1.34E-2</v>
      </c>
      <c r="I308" s="20">
        <v>51.66</v>
      </c>
      <c r="J308" s="22">
        <v>1.0900000000000001</v>
      </c>
      <c r="K308" s="30">
        <v>61318947.079999998</v>
      </c>
      <c r="L308" s="23">
        <v>3478.799</v>
      </c>
      <c r="M308" s="21">
        <v>437.858</v>
      </c>
      <c r="N308" s="30">
        <v>15655.94</v>
      </c>
      <c r="O308" s="19">
        <v>1.1122000000000001</v>
      </c>
      <c r="P308" s="22">
        <v>1.0900000000000001</v>
      </c>
      <c r="Q308" s="69">
        <v>1.34E-2</v>
      </c>
      <c r="R308" s="30">
        <v>42418260</v>
      </c>
      <c r="S308" s="30">
        <v>10830.22</v>
      </c>
      <c r="T308" s="22">
        <v>0</v>
      </c>
      <c r="U308" s="22">
        <v>1.0900000000000001</v>
      </c>
      <c r="V308" s="30">
        <v>559544.91</v>
      </c>
      <c r="W308" s="30">
        <v>2324166945</v>
      </c>
      <c r="X308" s="30">
        <v>1015853542</v>
      </c>
      <c r="Y308" s="30">
        <v>61318947.079999998</v>
      </c>
      <c r="Z308" s="30">
        <v>44109941.049999997</v>
      </c>
      <c r="AA308" s="30">
        <v>0</v>
      </c>
      <c r="AB308" s="30">
        <v>188793.88</v>
      </c>
      <c r="AC308" s="30">
        <v>0</v>
      </c>
      <c r="AD308" s="30">
        <v>50327339.530000001</v>
      </c>
    </row>
    <row r="309" spans="1:30" x14ac:dyDescent="0.2">
      <c r="A309" s="26">
        <v>121390302</v>
      </c>
      <c r="B309" s="27" t="s">
        <v>484</v>
      </c>
      <c r="C309" s="27" t="s">
        <v>485</v>
      </c>
      <c r="D309" s="31">
        <v>52846</v>
      </c>
      <c r="E309" s="46">
        <v>44667</v>
      </c>
      <c r="F309" s="80">
        <v>3</v>
      </c>
      <c r="G309" s="30">
        <v>139736500.5</v>
      </c>
      <c r="H309" s="34">
        <v>1.5100000000000001E-2</v>
      </c>
      <c r="I309" s="20">
        <v>59.2</v>
      </c>
      <c r="J309" s="22">
        <v>1.25</v>
      </c>
      <c r="K309" s="30">
        <v>415703813</v>
      </c>
      <c r="L309" s="23">
        <v>22030.662</v>
      </c>
      <c r="M309" s="21">
        <v>12486.648999999999</v>
      </c>
      <c r="N309" s="30">
        <v>12043.34</v>
      </c>
      <c r="O309" s="19">
        <v>1.4458</v>
      </c>
      <c r="P309" s="22">
        <v>1.25</v>
      </c>
      <c r="Q309" s="69">
        <v>1.5100000000000001E-2</v>
      </c>
      <c r="R309" s="30">
        <v>117346351</v>
      </c>
      <c r="S309" s="30">
        <v>3399.64</v>
      </c>
      <c r="T309" s="22">
        <v>0.64</v>
      </c>
      <c r="U309" s="22">
        <v>1.89</v>
      </c>
      <c r="V309" s="30">
        <v>14135517.5</v>
      </c>
      <c r="W309" s="30">
        <v>6841202892</v>
      </c>
      <c r="X309" s="30">
        <v>2398667265</v>
      </c>
      <c r="Y309" s="30">
        <v>415992054</v>
      </c>
      <c r="Z309" s="30">
        <v>123830008</v>
      </c>
      <c r="AA309" s="30">
        <v>0</v>
      </c>
      <c r="AB309" s="30">
        <v>1770975</v>
      </c>
      <c r="AC309" s="30">
        <v>288241</v>
      </c>
      <c r="AD309" s="30">
        <v>328100220</v>
      </c>
    </row>
    <row r="310" spans="1:30" x14ac:dyDescent="0.2">
      <c r="A310" s="26">
        <v>121391303</v>
      </c>
      <c r="B310" s="27" t="s">
        <v>486</v>
      </c>
      <c r="C310" s="27" t="s">
        <v>485</v>
      </c>
      <c r="D310" s="31">
        <v>68991</v>
      </c>
      <c r="E310" s="46">
        <v>4874</v>
      </c>
      <c r="F310" s="80">
        <v>3</v>
      </c>
      <c r="G310" s="30">
        <v>26946203.809999999</v>
      </c>
      <c r="H310" s="34">
        <v>1.4500000000000001E-2</v>
      </c>
      <c r="I310" s="20">
        <v>80.13</v>
      </c>
      <c r="J310" s="22">
        <v>1.69</v>
      </c>
      <c r="K310" s="30">
        <v>37753200.240000002</v>
      </c>
      <c r="L310" s="23">
        <v>1770.9829999999999</v>
      </c>
      <c r="M310" s="21">
        <v>306.44499999999999</v>
      </c>
      <c r="N310" s="30">
        <v>18173.05</v>
      </c>
      <c r="O310" s="19">
        <v>0.95820000000000005</v>
      </c>
      <c r="P310" s="22">
        <v>1.62</v>
      </c>
      <c r="Q310" s="69">
        <v>1.4500000000000001E-2</v>
      </c>
      <c r="R310" s="30">
        <v>23656429</v>
      </c>
      <c r="S310" s="30">
        <v>11387.36</v>
      </c>
      <c r="T310" s="22">
        <v>0</v>
      </c>
      <c r="U310" s="22">
        <v>1.62</v>
      </c>
      <c r="V310" s="30">
        <v>1028259.47</v>
      </c>
      <c r="W310" s="30">
        <v>1559994448</v>
      </c>
      <c r="X310" s="30">
        <v>302716536</v>
      </c>
      <c r="Y310" s="30">
        <v>38044094.859999999</v>
      </c>
      <c r="Z310" s="30">
        <v>25991197.989999998</v>
      </c>
      <c r="AA310" s="30">
        <v>0</v>
      </c>
      <c r="AB310" s="30">
        <v>-73253.649999999994</v>
      </c>
      <c r="AC310" s="30">
        <v>290894.62</v>
      </c>
      <c r="AD310" s="30">
        <v>32643971.890000001</v>
      </c>
    </row>
    <row r="311" spans="1:30" x14ac:dyDescent="0.2">
      <c r="A311" s="26">
        <v>121392303</v>
      </c>
      <c r="B311" s="27" t="s">
        <v>487</v>
      </c>
      <c r="C311" s="27" t="s">
        <v>485</v>
      </c>
      <c r="D311" s="31">
        <v>104332</v>
      </c>
      <c r="E311" s="46">
        <v>22436</v>
      </c>
      <c r="F311" s="80">
        <v>3</v>
      </c>
      <c r="G311" s="30">
        <v>137320370.38999999</v>
      </c>
      <c r="H311" s="34">
        <v>1.3899999999999999E-2</v>
      </c>
      <c r="I311" s="20">
        <v>58.66</v>
      </c>
      <c r="J311" s="22">
        <v>1.24</v>
      </c>
      <c r="K311" s="30">
        <v>179159356.65000001</v>
      </c>
      <c r="L311" s="23">
        <v>8399.2240000000002</v>
      </c>
      <c r="M311" s="21">
        <v>809.75900000000001</v>
      </c>
      <c r="N311" s="30">
        <v>19454.849999999999</v>
      </c>
      <c r="O311" s="19">
        <v>0.89500000000000002</v>
      </c>
      <c r="P311" s="22">
        <v>1.1100000000000001</v>
      </c>
      <c r="Q311" s="69">
        <v>1.3899999999999999E-2</v>
      </c>
      <c r="R311" s="30">
        <v>125704605</v>
      </c>
      <c r="S311" s="30">
        <v>13650.22</v>
      </c>
      <c r="T311" s="22">
        <v>0</v>
      </c>
      <c r="U311" s="22">
        <v>1.1100000000000001</v>
      </c>
      <c r="V311" s="30">
        <v>2749861.64</v>
      </c>
      <c r="W311" s="30">
        <v>7287063254</v>
      </c>
      <c r="X311" s="30">
        <v>2610937156</v>
      </c>
      <c r="Y311" s="30">
        <v>179240041.49000001</v>
      </c>
      <c r="Z311" s="30">
        <v>134474502.37</v>
      </c>
      <c r="AA311" s="30">
        <v>841.5</v>
      </c>
      <c r="AB311" s="30">
        <v>95164.88</v>
      </c>
      <c r="AC311" s="30">
        <v>80684.84</v>
      </c>
      <c r="AD311" s="30">
        <v>147661968.75999999</v>
      </c>
    </row>
    <row r="312" spans="1:30" x14ac:dyDescent="0.2">
      <c r="A312" s="26">
        <v>121394503</v>
      </c>
      <c r="B312" s="27" t="s">
        <v>488</v>
      </c>
      <c r="C312" s="27" t="s">
        <v>485</v>
      </c>
      <c r="D312" s="31">
        <v>71708</v>
      </c>
      <c r="E312" s="46">
        <v>5182</v>
      </c>
      <c r="F312" s="80">
        <v>3</v>
      </c>
      <c r="G312" s="30">
        <v>22357741.369999997</v>
      </c>
      <c r="H312" s="34">
        <v>1.77E-2</v>
      </c>
      <c r="I312" s="20">
        <v>60.17</v>
      </c>
      <c r="J312" s="22">
        <v>1.27</v>
      </c>
      <c r="K312" s="30">
        <v>37661794.770000003</v>
      </c>
      <c r="L312" s="23">
        <v>1754.008</v>
      </c>
      <c r="M312" s="21">
        <v>256.84300000000002</v>
      </c>
      <c r="N312" s="30">
        <v>18729.28</v>
      </c>
      <c r="O312" s="19">
        <v>0.92969999999999997</v>
      </c>
      <c r="P312" s="22">
        <v>1.18</v>
      </c>
      <c r="Q312" s="69">
        <v>1.77E-2</v>
      </c>
      <c r="R312" s="30">
        <v>16054801</v>
      </c>
      <c r="S312" s="30">
        <v>7984.08</v>
      </c>
      <c r="T312" s="22">
        <v>0.15</v>
      </c>
      <c r="U312" s="22">
        <v>1.33</v>
      </c>
      <c r="V312" s="30">
        <v>1436525.7</v>
      </c>
      <c r="W312" s="30">
        <v>891267741</v>
      </c>
      <c r="X312" s="30">
        <v>372889800</v>
      </c>
      <c r="Y312" s="30">
        <v>37661838.350000001</v>
      </c>
      <c r="Z312" s="30">
        <v>20885501.699999999</v>
      </c>
      <c r="AA312" s="30">
        <v>0</v>
      </c>
      <c r="AB312" s="30">
        <v>35713.97</v>
      </c>
      <c r="AC312" s="30">
        <v>43.58</v>
      </c>
      <c r="AD312" s="30">
        <v>33064404.199999999</v>
      </c>
    </row>
    <row r="313" spans="1:30" x14ac:dyDescent="0.2">
      <c r="A313" s="26">
        <v>121394603</v>
      </c>
      <c r="B313" s="27" t="s">
        <v>489</v>
      </c>
      <c r="C313" s="27" t="s">
        <v>485</v>
      </c>
      <c r="D313" s="31">
        <v>109730</v>
      </c>
      <c r="E313" s="46">
        <v>5625</v>
      </c>
      <c r="F313" s="80">
        <v>3</v>
      </c>
      <c r="G313" s="30">
        <v>36827187.729999997</v>
      </c>
      <c r="H313" s="34">
        <v>1.3299999999999999E-2</v>
      </c>
      <c r="I313" s="20">
        <v>59.67</v>
      </c>
      <c r="J313" s="22">
        <v>1.26</v>
      </c>
      <c r="K313" s="30">
        <v>46824781.159999996</v>
      </c>
      <c r="L313" s="23">
        <v>2053.3919999999998</v>
      </c>
      <c r="M313" s="21">
        <v>121.55800000000001</v>
      </c>
      <c r="N313" s="30">
        <v>21529.13</v>
      </c>
      <c r="O313" s="19">
        <v>0.80879999999999996</v>
      </c>
      <c r="P313" s="22">
        <v>1.02</v>
      </c>
      <c r="Q313" s="69">
        <v>1.3299999999999999E-2</v>
      </c>
      <c r="R313" s="30">
        <v>35277550</v>
      </c>
      <c r="S313" s="30">
        <v>16219.94</v>
      </c>
      <c r="T313" s="22">
        <v>0</v>
      </c>
      <c r="U313" s="22">
        <v>1.02</v>
      </c>
      <c r="V313" s="30">
        <v>1020569.14</v>
      </c>
      <c r="W313" s="30">
        <v>2045489934</v>
      </c>
      <c r="X313" s="30">
        <v>732269914</v>
      </c>
      <c r="Y313" s="30">
        <v>46835763.219999999</v>
      </c>
      <c r="Z313" s="30">
        <v>35785602.939999998</v>
      </c>
      <c r="AA313" s="30">
        <v>0</v>
      </c>
      <c r="AB313" s="30">
        <v>21015.65</v>
      </c>
      <c r="AC313" s="30">
        <v>10982.06</v>
      </c>
      <c r="AD313" s="30">
        <v>41564364.159999996</v>
      </c>
    </row>
    <row r="314" spans="1:30" x14ac:dyDescent="0.2">
      <c r="A314" s="26">
        <v>121395103</v>
      </c>
      <c r="B314" s="27" t="s">
        <v>490</v>
      </c>
      <c r="C314" s="27" t="s">
        <v>485</v>
      </c>
      <c r="D314" s="31">
        <v>107207</v>
      </c>
      <c r="E314" s="46">
        <v>25277</v>
      </c>
      <c r="F314" s="80">
        <v>3</v>
      </c>
      <c r="G314" s="30">
        <v>177416517.72</v>
      </c>
      <c r="H314" s="34">
        <v>1.1299999999999999E-2</v>
      </c>
      <c r="I314" s="20">
        <v>65.47</v>
      </c>
      <c r="J314" s="22">
        <v>1.38</v>
      </c>
      <c r="K314" s="30">
        <v>221030392.88</v>
      </c>
      <c r="L314" s="23">
        <v>10408.907999999999</v>
      </c>
      <c r="M314" s="21">
        <v>951.54399999999998</v>
      </c>
      <c r="N314" s="30">
        <v>19456.13</v>
      </c>
      <c r="O314" s="19">
        <v>0.89500000000000002</v>
      </c>
      <c r="P314" s="22">
        <v>1.24</v>
      </c>
      <c r="Q314" s="69">
        <v>1.1299999999999999E-2</v>
      </c>
      <c r="R314" s="30">
        <v>200152783</v>
      </c>
      <c r="S314" s="30">
        <v>17618.38</v>
      </c>
      <c r="T314" s="22">
        <v>0</v>
      </c>
      <c r="U314" s="22">
        <v>1.24</v>
      </c>
      <c r="V314" s="30">
        <v>2695660.06</v>
      </c>
      <c r="W314" s="30">
        <v>12294051693</v>
      </c>
      <c r="X314" s="30">
        <v>3466009950</v>
      </c>
      <c r="Y314" s="30">
        <v>221604825.05000001</v>
      </c>
      <c r="Z314" s="30">
        <v>174339052.53</v>
      </c>
      <c r="AA314" s="30">
        <v>0</v>
      </c>
      <c r="AB314" s="30">
        <v>381805.13</v>
      </c>
      <c r="AC314" s="30">
        <v>574432.17000000004</v>
      </c>
      <c r="AD314" s="30">
        <v>187978619.27000001</v>
      </c>
    </row>
    <row r="315" spans="1:30" x14ac:dyDescent="0.2">
      <c r="A315" s="26">
        <v>121395603</v>
      </c>
      <c r="B315" s="27" t="s">
        <v>491</v>
      </c>
      <c r="C315" s="27" t="s">
        <v>485</v>
      </c>
      <c r="D315" s="31">
        <v>97938</v>
      </c>
      <c r="E315" s="46">
        <v>5111</v>
      </c>
      <c r="F315" s="80">
        <v>3</v>
      </c>
      <c r="G315" s="30">
        <v>36538387.729999997</v>
      </c>
      <c r="H315" s="34">
        <v>1.7500000000000002E-2</v>
      </c>
      <c r="I315" s="20">
        <v>72.989999999999995</v>
      </c>
      <c r="J315" s="22">
        <v>1.54</v>
      </c>
      <c r="K315" s="30">
        <v>42032364.280000001</v>
      </c>
      <c r="L315" s="23">
        <v>1642.3779999999999</v>
      </c>
      <c r="M315" s="21">
        <v>265.904</v>
      </c>
      <c r="N315" s="30">
        <v>22026.29</v>
      </c>
      <c r="O315" s="19">
        <v>0.79049999999999998</v>
      </c>
      <c r="P315" s="22">
        <v>1.22</v>
      </c>
      <c r="Q315" s="69">
        <v>1.7500000000000002E-2</v>
      </c>
      <c r="R315" s="30">
        <v>26481439</v>
      </c>
      <c r="S315" s="30">
        <v>13877.11</v>
      </c>
      <c r="T315" s="22">
        <v>0</v>
      </c>
      <c r="U315" s="22">
        <v>1.22</v>
      </c>
      <c r="V315" s="30">
        <v>777256.09</v>
      </c>
      <c r="W315" s="30">
        <v>1488708976</v>
      </c>
      <c r="X315" s="30">
        <v>596443666</v>
      </c>
      <c r="Y315" s="30">
        <v>42032940.280000001</v>
      </c>
      <c r="Z315" s="30">
        <v>35332734.659999996</v>
      </c>
      <c r="AA315" s="30">
        <v>0</v>
      </c>
      <c r="AB315" s="30">
        <v>428396.98</v>
      </c>
      <c r="AC315" s="30">
        <v>576</v>
      </c>
      <c r="AD315" s="30">
        <v>37192190.490000002</v>
      </c>
    </row>
    <row r="316" spans="1:30" x14ac:dyDescent="0.2">
      <c r="A316" s="26">
        <v>121395703</v>
      </c>
      <c r="B316" s="27" t="s">
        <v>492</v>
      </c>
      <c r="C316" s="27" t="s">
        <v>485</v>
      </c>
      <c r="D316" s="31">
        <v>123173</v>
      </c>
      <c r="E316" s="46">
        <v>8474</v>
      </c>
      <c r="F316" s="80">
        <v>3</v>
      </c>
      <c r="G316" s="30">
        <v>59539108.110000007</v>
      </c>
      <c r="H316" s="34">
        <v>1.1599999999999999E-2</v>
      </c>
      <c r="I316" s="20">
        <v>57.04</v>
      </c>
      <c r="J316" s="22">
        <v>1.21</v>
      </c>
      <c r="K316" s="30">
        <v>69168144.519999996</v>
      </c>
      <c r="L316" s="23">
        <v>3141.9969999999998</v>
      </c>
      <c r="M316" s="21">
        <v>201.74600000000001</v>
      </c>
      <c r="N316" s="30">
        <v>20685.84</v>
      </c>
      <c r="O316" s="19">
        <v>0.84179999999999999</v>
      </c>
      <c r="P316" s="22">
        <v>1.02</v>
      </c>
      <c r="Q316" s="69">
        <v>1.1599999999999999E-2</v>
      </c>
      <c r="R316" s="30">
        <v>65387380</v>
      </c>
      <c r="S316" s="30">
        <v>19555.150000000001</v>
      </c>
      <c r="T316" s="22">
        <v>0</v>
      </c>
      <c r="U316" s="22">
        <v>1.02</v>
      </c>
      <c r="V316" s="30">
        <v>1044321.74</v>
      </c>
      <c r="W316" s="30">
        <v>3581803994</v>
      </c>
      <c r="X316" s="30">
        <v>1566808609</v>
      </c>
      <c r="Y316" s="30">
        <v>69180148.840000004</v>
      </c>
      <c r="Z316" s="30">
        <v>58481273.240000002</v>
      </c>
      <c r="AA316" s="30">
        <v>0</v>
      </c>
      <c r="AB316" s="30">
        <v>13513.13</v>
      </c>
      <c r="AC316" s="30">
        <v>12004.32</v>
      </c>
      <c r="AD316" s="30">
        <v>62607554.689999998</v>
      </c>
    </row>
    <row r="317" spans="1:30" x14ac:dyDescent="0.2">
      <c r="A317" s="26">
        <v>121397803</v>
      </c>
      <c r="B317" s="27" t="s">
        <v>493</v>
      </c>
      <c r="C317" s="27" t="s">
        <v>485</v>
      </c>
      <c r="D317" s="31">
        <v>70424</v>
      </c>
      <c r="E317" s="46">
        <v>13082</v>
      </c>
      <c r="F317" s="80">
        <v>3</v>
      </c>
      <c r="G317" s="30">
        <v>59252748.740000002</v>
      </c>
      <c r="H317" s="34">
        <v>1.5800000000000002E-2</v>
      </c>
      <c r="I317" s="20">
        <v>64.319999999999993</v>
      </c>
      <c r="J317" s="22">
        <v>1.36</v>
      </c>
      <c r="K317" s="30">
        <v>88577380.700000003</v>
      </c>
      <c r="L317" s="23">
        <v>4573.884</v>
      </c>
      <c r="M317" s="21">
        <v>1205.31</v>
      </c>
      <c r="N317" s="30">
        <v>15326.94</v>
      </c>
      <c r="O317" s="19">
        <v>1.1361000000000001</v>
      </c>
      <c r="P317" s="22">
        <v>1.36</v>
      </c>
      <c r="Q317" s="69">
        <v>1.5800000000000002E-2</v>
      </c>
      <c r="R317" s="30">
        <v>47759580</v>
      </c>
      <c r="S317" s="30">
        <v>8264.06</v>
      </c>
      <c r="T317" s="22">
        <v>0.12</v>
      </c>
      <c r="U317" s="22">
        <v>1.48</v>
      </c>
      <c r="V317" s="30">
        <v>1791137.39</v>
      </c>
      <c r="W317" s="30">
        <v>2808450874</v>
      </c>
      <c r="X317" s="30">
        <v>952145995</v>
      </c>
      <c r="Y317" s="30">
        <v>88699206.700000003</v>
      </c>
      <c r="Z317" s="30">
        <v>57386161.880000003</v>
      </c>
      <c r="AA317" s="30">
        <v>0</v>
      </c>
      <c r="AB317" s="30">
        <v>75449.47</v>
      </c>
      <c r="AC317" s="30">
        <v>121826</v>
      </c>
      <c r="AD317" s="30">
        <v>78370591.790000007</v>
      </c>
    </row>
    <row r="318" spans="1:30" x14ac:dyDescent="0.2">
      <c r="A318" s="26">
        <v>118401403</v>
      </c>
      <c r="B318" s="27" t="s">
        <v>425</v>
      </c>
      <c r="C318" s="27" t="s">
        <v>426</v>
      </c>
      <c r="D318" s="31">
        <v>98833</v>
      </c>
      <c r="E318" s="46">
        <v>7930</v>
      </c>
      <c r="F318" s="80">
        <v>3</v>
      </c>
      <c r="G318" s="30">
        <v>28735692.889999997</v>
      </c>
      <c r="H318" s="34">
        <v>1.0500000000000001E-2</v>
      </c>
      <c r="I318" s="20">
        <v>36.659999999999997</v>
      </c>
      <c r="J318" s="22">
        <v>0.78</v>
      </c>
      <c r="K318" s="30">
        <v>42675411.189999998</v>
      </c>
      <c r="L318" s="23">
        <v>2819.8240000000001</v>
      </c>
      <c r="M318" s="21">
        <v>353.19900000000001</v>
      </c>
      <c r="N318" s="30">
        <v>13449.45</v>
      </c>
      <c r="O318" s="19">
        <v>1.2947</v>
      </c>
      <c r="P318" s="22">
        <v>0.78</v>
      </c>
      <c r="Q318" s="69">
        <v>1.0500000000000001E-2</v>
      </c>
      <c r="R318" s="30">
        <v>34796410</v>
      </c>
      <c r="S318" s="30">
        <v>10966.33</v>
      </c>
      <c r="T318" s="22">
        <v>0</v>
      </c>
      <c r="U318" s="22">
        <v>0.78</v>
      </c>
      <c r="V318" s="30">
        <v>641705.57999999996</v>
      </c>
      <c r="W318" s="30">
        <v>1870928603</v>
      </c>
      <c r="X318" s="30">
        <v>868946214</v>
      </c>
      <c r="Y318" s="30">
        <v>42936996.799999997</v>
      </c>
      <c r="Z318" s="30">
        <v>28032449.359999999</v>
      </c>
      <c r="AA318" s="30">
        <v>0</v>
      </c>
      <c r="AB318" s="30">
        <v>61537.95</v>
      </c>
      <c r="AC318" s="30">
        <v>261585.61</v>
      </c>
      <c r="AD318" s="30">
        <v>42234385.460000001</v>
      </c>
    </row>
    <row r="319" spans="1:30" x14ac:dyDescent="0.2">
      <c r="A319" s="26">
        <v>118401603</v>
      </c>
      <c r="B319" s="27" t="s">
        <v>427</v>
      </c>
      <c r="C319" s="27" t="s">
        <v>426</v>
      </c>
      <c r="D319" s="31">
        <v>88260</v>
      </c>
      <c r="E319" s="46">
        <v>8465</v>
      </c>
      <c r="F319" s="80">
        <v>3</v>
      </c>
      <c r="G319" s="30">
        <v>30563784.649999999</v>
      </c>
      <c r="H319" s="34">
        <v>1.14E-2</v>
      </c>
      <c r="I319" s="20">
        <v>40.909999999999997</v>
      </c>
      <c r="J319" s="22">
        <v>0.87</v>
      </c>
      <c r="K319" s="30">
        <v>48030757.380000003</v>
      </c>
      <c r="L319" s="23">
        <v>2557.4760000000001</v>
      </c>
      <c r="M319" s="21">
        <v>321.91199999999998</v>
      </c>
      <c r="N319" s="30">
        <v>16680.89</v>
      </c>
      <c r="O319" s="19">
        <v>1.0439000000000001</v>
      </c>
      <c r="P319" s="22">
        <v>0.87</v>
      </c>
      <c r="Q319" s="69">
        <v>1.14E-2</v>
      </c>
      <c r="R319" s="30">
        <v>33979176</v>
      </c>
      <c r="S319" s="30">
        <v>11800.83</v>
      </c>
      <c r="T319" s="22">
        <v>0</v>
      </c>
      <c r="U319" s="22">
        <v>0.87</v>
      </c>
      <c r="V319" s="30">
        <v>526019.49</v>
      </c>
      <c r="W319" s="30">
        <v>1648792435</v>
      </c>
      <c r="X319" s="30">
        <v>1026733222</v>
      </c>
      <c r="Y319" s="30">
        <v>48030757.380000003</v>
      </c>
      <c r="Z319" s="30">
        <v>29945911.07</v>
      </c>
      <c r="AA319" s="30">
        <v>0</v>
      </c>
      <c r="AB319" s="30">
        <v>91854.09</v>
      </c>
      <c r="AC319" s="30">
        <v>0</v>
      </c>
      <c r="AD319" s="30">
        <v>40884498.850000001</v>
      </c>
    </row>
    <row r="320" spans="1:30" x14ac:dyDescent="0.2">
      <c r="A320" s="26">
        <v>118402603</v>
      </c>
      <c r="B320" s="27" t="s">
        <v>428</v>
      </c>
      <c r="C320" s="27" t="s">
        <v>426</v>
      </c>
      <c r="D320" s="31">
        <v>57320</v>
      </c>
      <c r="E320" s="46">
        <v>7453</v>
      </c>
      <c r="F320" s="80">
        <v>3</v>
      </c>
      <c r="G320" s="30">
        <v>11394229.919999998</v>
      </c>
      <c r="H320" s="34">
        <v>1.1299999999999999E-2</v>
      </c>
      <c r="I320" s="20">
        <v>26.67</v>
      </c>
      <c r="J320" s="22">
        <v>0.56000000000000005</v>
      </c>
      <c r="K320" s="30">
        <v>42006686.350000001</v>
      </c>
      <c r="L320" s="23">
        <v>2547.9560000000001</v>
      </c>
      <c r="M320" s="21">
        <v>989.19799999999998</v>
      </c>
      <c r="N320" s="30">
        <v>11875.84</v>
      </c>
      <c r="O320" s="19">
        <v>1.4661999999999999</v>
      </c>
      <c r="P320" s="22">
        <v>0.56000000000000005</v>
      </c>
      <c r="Q320" s="69">
        <v>1.1299999999999999E-2</v>
      </c>
      <c r="R320" s="30">
        <v>12796401</v>
      </c>
      <c r="S320" s="30">
        <v>3617.71</v>
      </c>
      <c r="T320" s="22">
        <v>0.61</v>
      </c>
      <c r="U320" s="22">
        <v>1.17</v>
      </c>
      <c r="V320" s="30">
        <v>1067305.71</v>
      </c>
      <c r="W320" s="30">
        <v>647178577</v>
      </c>
      <c r="X320" s="30">
        <v>360412046</v>
      </c>
      <c r="Y320" s="30">
        <v>42007205</v>
      </c>
      <c r="Z320" s="30">
        <v>10186187.689999999</v>
      </c>
      <c r="AA320" s="30">
        <v>0</v>
      </c>
      <c r="AB320" s="30">
        <v>140736.51999999999</v>
      </c>
      <c r="AC320" s="30">
        <v>518.65</v>
      </c>
      <c r="AD320" s="30">
        <v>32341637.41</v>
      </c>
    </row>
    <row r="321" spans="1:30" x14ac:dyDescent="0.2">
      <c r="A321" s="26">
        <v>118403003</v>
      </c>
      <c r="B321" s="27" t="s">
        <v>429</v>
      </c>
      <c r="C321" s="27" t="s">
        <v>426</v>
      </c>
      <c r="D321" s="31">
        <v>58907</v>
      </c>
      <c r="E321" s="46">
        <v>6351</v>
      </c>
      <c r="F321" s="80">
        <v>3</v>
      </c>
      <c r="G321" s="30">
        <v>18903402.640000001</v>
      </c>
      <c r="H321" s="34">
        <v>1.5800000000000002E-2</v>
      </c>
      <c r="I321" s="20">
        <v>50.53</v>
      </c>
      <c r="J321" s="22">
        <v>1.07</v>
      </c>
      <c r="K321" s="30">
        <v>45106844.729999997</v>
      </c>
      <c r="L321" s="23">
        <v>2355.92</v>
      </c>
      <c r="M321" s="21">
        <v>961.99199999999996</v>
      </c>
      <c r="N321" s="30">
        <v>13594.95</v>
      </c>
      <c r="O321" s="19">
        <v>1.2807999999999999</v>
      </c>
      <c r="P321" s="22">
        <v>1.07</v>
      </c>
      <c r="Q321" s="69">
        <v>1.5800000000000002E-2</v>
      </c>
      <c r="R321" s="30">
        <v>15205943</v>
      </c>
      <c r="S321" s="30">
        <v>4582.99</v>
      </c>
      <c r="T321" s="22">
        <v>0.51</v>
      </c>
      <c r="U321" s="22">
        <v>1.58</v>
      </c>
      <c r="V321" s="30">
        <v>1344619.64</v>
      </c>
      <c r="W321" s="30">
        <v>832637329</v>
      </c>
      <c r="X321" s="30">
        <v>364681037</v>
      </c>
      <c r="Y321" s="30">
        <v>45109444.729999997</v>
      </c>
      <c r="Z321" s="30">
        <v>17350015.48</v>
      </c>
      <c r="AA321" s="30">
        <v>0</v>
      </c>
      <c r="AB321" s="30">
        <v>208767.52</v>
      </c>
      <c r="AC321" s="30">
        <v>2600</v>
      </c>
      <c r="AD321" s="30">
        <v>34541828.369999997</v>
      </c>
    </row>
    <row r="322" spans="1:30" x14ac:dyDescent="0.2">
      <c r="A322" s="26">
        <v>118403302</v>
      </c>
      <c r="B322" s="27" t="s">
        <v>430</v>
      </c>
      <c r="C322" s="27" t="s">
        <v>426</v>
      </c>
      <c r="D322" s="31">
        <v>56089</v>
      </c>
      <c r="E322" s="46">
        <v>31085</v>
      </c>
      <c r="F322" s="80">
        <v>3</v>
      </c>
      <c r="G322" s="30">
        <v>93896957.570000008</v>
      </c>
      <c r="H322" s="34">
        <v>1.24E-2</v>
      </c>
      <c r="I322" s="20">
        <v>53.85</v>
      </c>
      <c r="J322" s="22">
        <v>1.1399999999999999</v>
      </c>
      <c r="K322" s="30">
        <v>204716469.24000001</v>
      </c>
      <c r="L322" s="23">
        <v>13532.941999999999</v>
      </c>
      <c r="M322" s="21">
        <v>5830.8530000000001</v>
      </c>
      <c r="N322" s="30">
        <v>10572.13</v>
      </c>
      <c r="O322" s="19">
        <v>1.647</v>
      </c>
      <c r="P322" s="22">
        <v>1.1399999999999999</v>
      </c>
      <c r="Q322" s="69">
        <v>1.24E-2</v>
      </c>
      <c r="R322" s="30">
        <v>95802015</v>
      </c>
      <c r="S322" s="30">
        <v>4947.4799999999996</v>
      </c>
      <c r="T322" s="22">
        <v>0.47</v>
      </c>
      <c r="U322" s="22">
        <v>1.61</v>
      </c>
      <c r="V322" s="30">
        <v>4086714.42</v>
      </c>
      <c r="W322" s="30">
        <v>5617803949</v>
      </c>
      <c r="X322" s="30">
        <v>1925661829</v>
      </c>
      <c r="Y322" s="30">
        <v>205185089.91</v>
      </c>
      <c r="Z322" s="30">
        <v>89510307.060000002</v>
      </c>
      <c r="AA322" s="30">
        <v>0</v>
      </c>
      <c r="AB322" s="30">
        <v>299936.09000000003</v>
      </c>
      <c r="AC322" s="30">
        <v>468620.67</v>
      </c>
      <c r="AD322" s="30">
        <v>160920483.02000001</v>
      </c>
    </row>
    <row r="323" spans="1:30" x14ac:dyDescent="0.2">
      <c r="A323" s="26">
        <v>118403903</v>
      </c>
      <c r="B323" s="27" t="s">
        <v>431</v>
      </c>
      <c r="C323" s="27" t="s">
        <v>426</v>
      </c>
      <c r="D323" s="31">
        <v>82080</v>
      </c>
      <c r="E323" s="46">
        <v>5934</v>
      </c>
      <c r="F323" s="80">
        <v>3</v>
      </c>
      <c r="G323" s="30">
        <v>19585666.650000002</v>
      </c>
      <c r="H323" s="34">
        <v>1.03E-2</v>
      </c>
      <c r="I323" s="20">
        <v>40.21</v>
      </c>
      <c r="J323" s="22">
        <v>0.85</v>
      </c>
      <c r="K323" s="30">
        <v>33955762.009999998</v>
      </c>
      <c r="L323" s="23">
        <v>1626.338</v>
      </c>
      <c r="M323" s="21">
        <v>182.59299999999999</v>
      </c>
      <c r="N323" s="30">
        <v>18771.18</v>
      </c>
      <c r="O323" s="19">
        <v>0.92759999999999998</v>
      </c>
      <c r="P323" s="22">
        <v>0.79</v>
      </c>
      <c r="Q323" s="69">
        <v>1.03E-2</v>
      </c>
      <c r="R323" s="30">
        <v>24142082</v>
      </c>
      <c r="S323" s="30">
        <v>13346.05</v>
      </c>
      <c r="T323" s="22">
        <v>0</v>
      </c>
      <c r="U323" s="22">
        <v>0.79</v>
      </c>
      <c r="V323" s="30">
        <v>702346.91</v>
      </c>
      <c r="W323" s="30">
        <v>1362831597</v>
      </c>
      <c r="X323" s="30">
        <v>538119757</v>
      </c>
      <c r="Y323" s="30">
        <v>33955762.009999998</v>
      </c>
      <c r="Z323" s="30">
        <v>18763056.07</v>
      </c>
      <c r="AA323" s="30">
        <v>0</v>
      </c>
      <c r="AB323" s="30">
        <v>120263.67</v>
      </c>
      <c r="AC323" s="30">
        <v>0</v>
      </c>
      <c r="AD323" s="30">
        <v>30116053.039999999</v>
      </c>
    </row>
    <row r="324" spans="1:30" x14ac:dyDescent="0.2">
      <c r="A324" s="26">
        <v>118406003</v>
      </c>
      <c r="B324" s="27" t="s">
        <v>432</v>
      </c>
      <c r="C324" s="27" t="s">
        <v>426</v>
      </c>
      <c r="D324" s="31">
        <v>68115</v>
      </c>
      <c r="E324" s="46">
        <v>3392</v>
      </c>
      <c r="F324" s="80">
        <v>3</v>
      </c>
      <c r="G324" s="30">
        <v>9747672.9199999981</v>
      </c>
      <c r="H324" s="34">
        <v>1.2E-2</v>
      </c>
      <c r="I324" s="20">
        <v>42.19</v>
      </c>
      <c r="J324" s="22">
        <v>0.89</v>
      </c>
      <c r="K324" s="30">
        <v>21133882.77</v>
      </c>
      <c r="L324" s="23">
        <v>944.99099999999999</v>
      </c>
      <c r="M324" s="21">
        <v>196.68299999999999</v>
      </c>
      <c r="N324" s="30">
        <v>18511.310000000001</v>
      </c>
      <c r="O324" s="19">
        <v>0.94069999999999998</v>
      </c>
      <c r="P324" s="22">
        <v>0.84</v>
      </c>
      <c r="Q324" s="69">
        <v>1.2E-2</v>
      </c>
      <c r="R324" s="30">
        <v>10295241</v>
      </c>
      <c r="S324" s="30">
        <v>9017.67</v>
      </c>
      <c r="T324" s="22">
        <v>0.04</v>
      </c>
      <c r="U324" s="22">
        <v>0.88</v>
      </c>
      <c r="V324" s="30">
        <v>738181.1</v>
      </c>
      <c r="W324" s="30">
        <v>584407253</v>
      </c>
      <c r="X324" s="30">
        <v>226241629</v>
      </c>
      <c r="Y324" s="30">
        <v>21426137.77</v>
      </c>
      <c r="Z324" s="30">
        <v>8970298.1199999992</v>
      </c>
      <c r="AA324" s="30">
        <v>0</v>
      </c>
      <c r="AB324" s="30">
        <v>39193.699999999997</v>
      </c>
      <c r="AC324" s="30">
        <v>292255</v>
      </c>
      <c r="AD324" s="30">
        <v>21406907.43</v>
      </c>
    </row>
    <row r="325" spans="1:30" x14ac:dyDescent="0.2">
      <c r="A325" s="26">
        <v>118406602</v>
      </c>
      <c r="B325" s="27" t="s">
        <v>433</v>
      </c>
      <c r="C325" s="27" t="s">
        <v>426</v>
      </c>
      <c r="D325" s="31">
        <v>60501</v>
      </c>
      <c r="E325" s="46">
        <v>12215</v>
      </c>
      <c r="F325" s="80">
        <v>3</v>
      </c>
      <c r="G325" s="30">
        <v>36263343.379999995</v>
      </c>
      <c r="H325" s="34">
        <v>1.35E-2</v>
      </c>
      <c r="I325" s="20">
        <v>49.07</v>
      </c>
      <c r="J325" s="22">
        <v>1.04</v>
      </c>
      <c r="K325" s="30">
        <v>58347706.149999999</v>
      </c>
      <c r="L325" s="23">
        <v>3454.8339999999998</v>
      </c>
      <c r="M325" s="21">
        <v>805.99599999999998</v>
      </c>
      <c r="N325" s="30">
        <v>13693.98</v>
      </c>
      <c r="O325" s="19">
        <v>1.2716000000000001</v>
      </c>
      <c r="P325" s="22">
        <v>1.04</v>
      </c>
      <c r="Q325" s="69">
        <v>1.35E-2</v>
      </c>
      <c r="R325" s="30">
        <v>34165476</v>
      </c>
      <c r="S325" s="30">
        <v>8018.5</v>
      </c>
      <c r="T325" s="22">
        <v>0.14000000000000001</v>
      </c>
      <c r="U325" s="22">
        <v>1.18</v>
      </c>
      <c r="V325" s="30">
        <v>1279792.6499999999</v>
      </c>
      <c r="W325" s="30">
        <v>1866333252</v>
      </c>
      <c r="X325" s="30">
        <v>823861747</v>
      </c>
      <c r="Y325" s="30">
        <v>58358716.149999999</v>
      </c>
      <c r="Z325" s="30">
        <v>34453028.969999999</v>
      </c>
      <c r="AA325" s="30">
        <v>0</v>
      </c>
      <c r="AB325" s="30">
        <v>530521.76</v>
      </c>
      <c r="AC325" s="30">
        <v>11010</v>
      </c>
      <c r="AD325" s="30">
        <v>53072302.630000003</v>
      </c>
    </row>
    <row r="326" spans="1:30" x14ac:dyDescent="0.2">
      <c r="A326" s="26">
        <v>118408852</v>
      </c>
      <c r="B326" s="27" t="s">
        <v>434</v>
      </c>
      <c r="C326" s="27" t="s">
        <v>426</v>
      </c>
      <c r="D326" s="31">
        <v>55077</v>
      </c>
      <c r="E326" s="46">
        <v>24859</v>
      </c>
      <c r="F326" s="80">
        <v>3</v>
      </c>
      <c r="G326" s="30">
        <v>72140643.950000003</v>
      </c>
      <c r="H326" s="34">
        <v>1.55E-2</v>
      </c>
      <c r="I326" s="20">
        <v>52.69</v>
      </c>
      <c r="J326" s="22">
        <v>1.1100000000000001</v>
      </c>
      <c r="K326" s="30">
        <v>141727869.02000001</v>
      </c>
      <c r="L326" s="23">
        <v>9382.8639999999996</v>
      </c>
      <c r="M326" s="21">
        <v>4615.2179999999998</v>
      </c>
      <c r="N326" s="30">
        <v>10124.81</v>
      </c>
      <c r="O326" s="19">
        <v>1.7198</v>
      </c>
      <c r="P326" s="22">
        <v>1.1100000000000001</v>
      </c>
      <c r="Q326" s="69">
        <v>1.55E-2</v>
      </c>
      <c r="R326" s="30">
        <v>59244213</v>
      </c>
      <c r="S326" s="30">
        <v>4232.3100000000004</v>
      </c>
      <c r="T326" s="22">
        <v>0.55000000000000004</v>
      </c>
      <c r="U326" s="22">
        <v>1.66</v>
      </c>
      <c r="V326" s="30">
        <v>4369564.55</v>
      </c>
      <c r="W326" s="30">
        <v>3355529361</v>
      </c>
      <c r="X326" s="30">
        <v>1309369319</v>
      </c>
      <c r="Y326" s="30">
        <v>141946753.55000001</v>
      </c>
      <c r="Z326" s="30">
        <v>67467873.640000001</v>
      </c>
      <c r="AA326" s="30">
        <v>0</v>
      </c>
      <c r="AB326" s="30">
        <v>303205.76000000001</v>
      </c>
      <c r="AC326" s="30">
        <v>218884.53</v>
      </c>
      <c r="AD326" s="30">
        <v>123226938.33</v>
      </c>
    </row>
    <row r="327" spans="1:30" x14ac:dyDescent="0.2">
      <c r="A327" s="26">
        <v>118409203</v>
      </c>
      <c r="B327" s="27" t="s">
        <v>435</v>
      </c>
      <c r="C327" s="27" t="s">
        <v>426</v>
      </c>
      <c r="D327" s="31">
        <v>66550</v>
      </c>
      <c r="E327" s="46">
        <v>8762</v>
      </c>
      <c r="F327" s="80">
        <v>3</v>
      </c>
      <c r="G327" s="30">
        <v>24701109.979999997</v>
      </c>
      <c r="H327" s="34">
        <v>1.5599999999999999E-2</v>
      </c>
      <c r="I327" s="20">
        <v>42.36</v>
      </c>
      <c r="J327" s="22">
        <v>0.9</v>
      </c>
      <c r="K327" s="30">
        <v>46685000.509999998</v>
      </c>
      <c r="L327" s="23">
        <v>2128.9609999999998</v>
      </c>
      <c r="M327" s="21">
        <v>324.89999999999998</v>
      </c>
      <c r="N327" s="30">
        <v>19025.12</v>
      </c>
      <c r="O327" s="19">
        <v>0.9153</v>
      </c>
      <c r="P327" s="22">
        <v>0.82</v>
      </c>
      <c r="Q327" s="69">
        <v>1.5599999999999999E-2</v>
      </c>
      <c r="R327" s="30">
        <v>20095035</v>
      </c>
      <c r="S327" s="30">
        <v>8189.15</v>
      </c>
      <c r="T327" s="22">
        <v>0.13</v>
      </c>
      <c r="U327" s="22">
        <v>0.95</v>
      </c>
      <c r="V327" s="30">
        <v>709899.99</v>
      </c>
      <c r="W327" s="30">
        <v>1030321797</v>
      </c>
      <c r="X327" s="30">
        <v>551964426</v>
      </c>
      <c r="Y327" s="30">
        <v>46736160.609999999</v>
      </c>
      <c r="Z327" s="30">
        <v>23936956.77</v>
      </c>
      <c r="AA327" s="30">
        <v>0</v>
      </c>
      <c r="AB327" s="30">
        <v>54253.22</v>
      </c>
      <c r="AC327" s="30">
        <v>51160.1</v>
      </c>
      <c r="AD327" s="30">
        <v>39158432.509999998</v>
      </c>
    </row>
    <row r="328" spans="1:30" x14ac:dyDescent="0.2">
      <c r="A328" s="26">
        <v>118409302</v>
      </c>
      <c r="B328" s="27" t="s">
        <v>436</v>
      </c>
      <c r="C328" s="27" t="s">
        <v>426</v>
      </c>
      <c r="D328" s="31">
        <v>55648</v>
      </c>
      <c r="E328" s="46">
        <v>18291</v>
      </c>
      <c r="F328" s="80">
        <v>3</v>
      </c>
      <c r="G328" s="30">
        <v>42879245.07</v>
      </c>
      <c r="H328" s="34">
        <v>1.41E-2</v>
      </c>
      <c r="I328" s="20">
        <v>42.13</v>
      </c>
      <c r="J328" s="22">
        <v>0.89</v>
      </c>
      <c r="K328" s="30">
        <v>93135243.379999995</v>
      </c>
      <c r="L328" s="23">
        <v>5647.3280000000004</v>
      </c>
      <c r="M328" s="21">
        <v>2209.7539999999999</v>
      </c>
      <c r="N328" s="30">
        <v>11853.67</v>
      </c>
      <c r="O328" s="19">
        <v>1.4690000000000001</v>
      </c>
      <c r="P328" s="22">
        <v>0.89</v>
      </c>
      <c r="Q328" s="69">
        <v>1.41E-2</v>
      </c>
      <c r="R328" s="30">
        <v>38685723</v>
      </c>
      <c r="S328" s="30">
        <v>4923.68</v>
      </c>
      <c r="T328" s="22">
        <v>0.47</v>
      </c>
      <c r="U328" s="22">
        <v>1.36</v>
      </c>
      <c r="V328" s="30">
        <v>2371126.3199999998</v>
      </c>
      <c r="W328" s="30">
        <v>1984593703</v>
      </c>
      <c r="X328" s="30">
        <v>1061526257</v>
      </c>
      <c r="Y328" s="30">
        <v>93186941.140000001</v>
      </c>
      <c r="Z328" s="30">
        <v>39572061.060000002</v>
      </c>
      <c r="AA328" s="30">
        <v>0</v>
      </c>
      <c r="AB328" s="30">
        <v>936057.69</v>
      </c>
      <c r="AC328" s="30">
        <v>51697.760000000002</v>
      </c>
      <c r="AD328" s="30">
        <v>77883959.620000005</v>
      </c>
    </row>
    <row r="329" spans="1:30" x14ac:dyDescent="0.2">
      <c r="A329" s="26">
        <v>117412003</v>
      </c>
      <c r="B329" s="27" t="s">
        <v>410</v>
      </c>
      <c r="C329" s="27" t="s">
        <v>411</v>
      </c>
      <c r="D329" s="31">
        <v>71053</v>
      </c>
      <c r="E329" s="46">
        <v>4413</v>
      </c>
      <c r="F329" s="80">
        <v>5</v>
      </c>
      <c r="G329" s="30">
        <v>13688161.35</v>
      </c>
      <c r="H329" s="34">
        <v>1.15E-2</v>
      </c>
      <c r="I329" s="20">
        <v>43.65</v>
      </c>
      <c r="J329" s="22">
        <v>0.92</v>
      </c>
      <c r="K329" s="30">
        <v>27828661.18</v>
      </c>
      <c r="L329" s="23">
        <v>1643.655</v>
      </c>
      <c r="M329" s="21">
        <v>235.316</v>
      </c>
      <c r="N329" s="30">
        <v>14810.59</v>
      </c>
      <c r="O329" s="19">
        <v>1.1757</v>
      </c>
      <c r="P329" s="22">
        <v>0.92</v>
      </c>
      <c r="Q329" s="69">
        <v>1.15E-2</v>
      </c>
      <c r="R329" s="30">
        <v>15166642</v>
      </c>
      <c r="S329" s="30">
        <v>8071.78</v>
      </c>
      <c r="T329" s="22">
        <v>0.14000000000000001</v>
      </c>
      <c r="U329" s="22">
        <v>1.06</v>
      </c>
      <c r="V329" s="30">
        <v>796436.59</v>
      </c>
      <c r="W329" s="30">
        <v>874805697</v>
      </c>
      <c r="X329" s="30">
        <v>319418115</v>
      </c>
      <c r="Y329" s="30">
        <v>27837925.969999999</v>
      </c>
      <c r="Z329" s="30">
        <v>12682045.699999999</v>
      </c>
      <c r="AA329" s="30">
        <v>0</v>
      </c>
      <c r="AB329" s="30">
        <v>209679.06</v>
      </c>
      <c r="AC329" s="30">
        <v>9264.7900000000009</v>
      </c>
      <c r="AD329" s="30">
        <v>24764590.550000001</v>
      </c>
    </row>
    <row r="330" spans="1:30" x14ac:dyDescent="0.2">
      <c r="A330" s="26">
        <v>117414003</v>
      </c>
      <c r="B330" s="27" t="s">
        <v>412</v>
      </c>
      <c r="C330" s="27" t="s">
        <v>411</v>
      </c>
      <c r="D330" s="31">
        <v>70994</v>
      </c>
      <c r="E330" s="46">
        <v>6747</v>
      </c>
      <c r="F330" s="80">
        <v>5</v>
      </c>
      <c r="G330" s="30">
        <v>21204570.760000002</v>
      </c>
      <c r="H330" s="34">
        <v>1.18E-2</v>
      </c>
      <c r="I330" s="20">
        <v>44.27</v>
      </c>
      <c r="J330" s="22">
        <v>0.94</v>
      </c>
      <c r="K330" s="30">
        <v>44695337.350000001</v>
      </c>
      <c r="L330" s="23">
        <v>2281.3420000000001</v>
      </c>
      <c r="M330" s="21">
        <v>294.43</v>
      </c>
      <c r="N330" s="30">
        <v>17352.21</v>
      </c>
      <c r="O330" s="19">
        <v>1.0035000000000001</v>
      </c>
      <c r="P330" s="22">
        <v>0.94</v>
      </c>
      <c r="Q330" s="69">
        <v>1.18E-2</v>
      </c>
      <c r="R330" s="30">
        <v>22794662</v>
      </c>
      <c r="S330" s="30">
        <v>8849.64</v>
      </c>
      <c r="T330" s="22">
        <v>0.06</v>
      </c>
      <c r="U330" s="22">
        <v>1</v>
      </c>
      <c r="V330" s="30">
        <v>1692790.87</v>
      </c>
      <c r="W330" s="30">
        <v>1338556215</v>
      </c>
      <c r="X330" s="30">
        <v>456299054</v>
      </c>
      <c r="Y330" s="30">
        <v>44720403.43</v>
      </c>
      <c r="Z330" s="30">
        <v>19485574.460000001</v>
      </c>
      <c r="AA330" s="30">
        <v>0</v>
      </c>
      <c r="AB330" s="30">
        <v>26205.43</v>
      </c>
      <c r="AC330" s="30">
        <v>25066.080000000002</v>
      </c>
      <c r="AD330" s="30">
        <v>41172797.82</v>
      </c>
    </row>
    <row r="331" spans="1:30" x14ac:dyDescent="0.2">
      <c r="A331" s="26">
        <v>117414203</v>
      </c>
      <c r="B331" s="27" t="s">
        <v>413</v>
      </c>
      <c r="C331" s="27" t="s">
        <v>411</v>
      </c>
      <c r="D331" s="31">
        <v>61644</v>
      </c>
      <c r="E331" s="46">
        <v>4967</v>
      </c>
      <c r="F331" s="80">
        <v>5</v>
      </c>
      <c r="G331" s="30">
        <v>17521127.73</v>
      </c>
      <c r="H331" s="34">
        <v>1.1299999999999999E-2</v>
      </c>
      <c r="I331" s="20">
        <v>57.22</v>
      </c>
      <c r="J331" s="22">
        <v>1.21</v>
      </c>
      <c r="K331" s="30">
        <v>26663318.02</v>
      </c>
      <c r="L331" s="23">
        <v>1592.961</v>
      </c>
      <c r="M331" s="21">
        <v>250.05</v>
      </c>
      <c r="N331" s="30">
        <v>14467.26</v>
      </c>
      <c r="O331" s="19">
        <v>1.2036</v>
      </c>
      <c r="P331" s="22">
        <v>1.21</v>
      </c>
      <c r="Q331" s="69">
        <v>1.1299999999999999E-2</v>
      </c>
      <c r="R331" s="30">
        <v>19748474</v>
      </c>
      <c r="S331" s="30">
        <v>10715.33</v>
      </c>
      <c r="T331" s="22">
        <v>0</v>
      </c>
      <c r="U331" s="22">
        <v>1.21</v>
      </c>
      <c r="V331" s="30">
        <v>596833.68000000005</v>
      </c>
      <c r="W331" s="30">
        <v>1121243149</v>
      </c>
      <c r="X331" s="30">
        <v>433754769</v>
      </c>
      <c r="Y331" s="30">
        <v>26726533.670000002</v>
      </c>
      <c r="Z331" s="30">
        <v>16818072.440000001</v>
      </c>
      <c r="AA331" s="30">
        <v>70000</v>
      </c>
      <c r="AB331" s="30">
        <v>36221.61</v>
      </c>
      <c r="AC331" s="30">
        <v>63215.65</v>
      </c>
      <c r="AD331" s="30">
        <v>22301868.309999999</v>
      </c>
    </row>
    <row r="332" spans="1:30" x14ac:dyDescent="0.2">
      <c r="A332" s="26">
        <v>117415004</v>
      </c>
      <c r="B332" s="27" t="s">
        <v>414</v>
      </c>
      <c r="C332" s="27" t="s">
        <v>411</v>
      </c>
      <c r="D332" s="31">
        <v>66558</v>
      </c>
      <c r="E332" s="46">
        <v>2271</v>
      </c>
      <c r="F332" s="80">
        <v>5</v>
      </c>
      <c r="G332" s="30">
        <v>8220936.8099999996</v>
      </c>
      <c r="H332" s="34">
        <v>1.26E-2</v>
      </c>
      <c r="I332" s="20">
        <v>54.39</v>
      </c>
      <c r="J332" s="22">
        <v>1.1499999999999999</v>
      </c>
      <c r="K332" s="30">
        <v>18572982.010000002</v>
      </c>
      <c r="L332" s="23">
        <v>909.34900000000005</v>
      </c>
      <c r="M332" s="21">
        <v>269.60599999999999</v>
      </c>
      <c r="N332" s="30">
        <v>15753.77</v>
      </c>
      <c r="O332" s="19">
        <v>1.1052999999999999</v>
      </c>
      <c r="P332" s="22">
        <v>1.1499999999999999</v>
      </c>
      <c r="Q332" s="69">
        <v>1.26E-2</v>
      </c>
      <c r="R332" s="30">
        <v>8289439</v>
      </c>
      <c r="S332" s="30">
        <v>7031.18</v>
      </c>
      <c r="T332" s="22">
        <v>0.25</v>
      </c>
      <c r="U332" s="22">
        <v>1.4</v>
      </c>
      <c r="V332" s="30">
        <v>475420.31</v>
      </c>
      <c r="W332" s="30">
        <v>478411924</v>
      </c>
      <c r="X332" s="30">
        <v>174299771</v>
      </c>
      <c r="Y332" s="30">
        <v>18869425.870000001</v>
      </c>
      <c r="Z332" s="30">
        <v>7724356.6799999997</v>
      </c>
      <c r="AA332" s="30">
        <v>0</v>
      </c>
      <c r="AB332" s="30">
        <v>21159.82</v>
      </c>
      <c r="AC332" s="30">
        <v>296443.86</v>
      </c>
      <c r="AD332" s="30">
        <v>17324776.059999999</v>
      </c>
    </row>
    <row r="333" spans="1:30" x14ac:dyDescent="0.2">
      <c r="A333" s="26">
        <v>117415103</v>
      </c>
      <c r="B333" s="27" t="s">
        <v>415</v>
      </c>
      <c r="C333" s="27" t="s">
        <v>411</v>
      </c>
      <c r="D333" s="31">
        <v>71263</v>
      </c>
      <c r="E333" s="46">
        <v>5488</v>
      </c>
      <c r="F333" s="80">
        <v>5</v>
      </c>
      <c r="G333" s="30">
        <v>19520239.029999997</v>
      </c>
      <c r="H333" s="34">
        <v>1.1299999999999999E-2</v>
      </c>
      <c r="I333" s="20">
        <v>49.91</v>
      </c>
      <c r="J333" s="22">
        <v>1.06</v>
      </c>
      <c r="K333" s="30">
        <v>31750383.710000001</v>
      </c>
      <c r="L333" s="23">
        <v>1755.2719999999999</v>
      </c>
      <c r="M333" s="21">
        <v>207.15</v>
      </c>
      <c r="N333" s="30">
        <v>16179.18</v>
      </c>
      <c r="O333" s="19">
        <v>1.0762</v>
      </c>
      <c r="P333" s="22">
        <v>1.06</v>
      </c>
      <c r="Q333" s="69">
        <v>1.1299999999999999E-2</v>
      </c>
      <c r="R333" s="30">
        <v>21890521</v>
      </c>
      <c r="S333" s="30">
        <v>11154.85</v>
      </c>
      <c r="T333" s="22">
        <v>0</v>
      </c>
      <c r="U333" s="22">
        <v>1.06</v>
      </c>
      <c r="V333" s="30">
        <v>776387.49</v>
      </c>
      <c r="W333" s="30">
        <v>1250674790</v>
      </c>
      <c r="X333" s="30">
        <v>472988282</v>
      </c>
      <c r="Y333" s="30">
        <v>31776306.620000001</v>
      </c>
      <c r="Z333" s="30">
        <v>18730654.27</v>
      </c>
      <c r="AA333" s="30">
        <v>0</v>
      </c>
      <c r="AB333" s="30">
        <v>13197.27</v>
      </c>
      <c r="AC333" s="30">
        <v>25922.91</v>
      </c>
      <c r="AD333" s="30">
        <v>28758190.02</v>
      </c>
    </row>
    <row r="334" spans="1:30" x14ac:dyDescent="0.2">
      <c r="A334" s="26">
        <v>117415303</v>
      </c>
      <c r="B334" s="27" t="s">
        <v>416</v>
      </c>
      <c r="C334" s="27" t="s">
        <v>411</v>
      </c>
      <c r="D334" s="31">
        <v>80094</v>
      </c>
      <c r="E334" s="46">
        <v>2869</v>
      </c>
      <c r="F334" s="80">
        <v>5</v>
      </c>
      <c r="G334" s="30">
        <v>11442336.27</v>
      </c>
      <c r="H334" s="34">
        <v>1.2999999999999999E-2</v>
      </c>
      <c r="I334" s="20">
        <v>49.79</v>
      </c>
      <c r="J334" s="22">
        <v>1.05</v>
      </c>
      <c r="K334" s="30">
        <v>19734090.16</v>
      </c>
      <c r="L334" s="23">
        <v>985.09100000000001</v>
      </c>
      <c r="M334" s="21">
        <v>136.334</v>
      </c>
      <c r="N334" s="30">
        <v>17597.330000000002</v>
      </c>
      <c r="O334" s="19">
        <v>0.98950000000000005</v>
      </c>
      <c r="P334" s="22">
        <v>1.04</v>
      </c>
      <c r="Q334" s="69">
        <v>1.2999999999999999E-2</v>
      </c>
      <c r="R334" s="30">
        <v>11156036</v>
      </c>
      <c r="S334" s="30">
        <v>9948.09</v>
      </c>
      <c r="T334" s="22">
        <v>0</v>
      </c>
      <c r="U334" s="22">
        <v>1.04</v>
      </c>
      <c r="V334" s="30">
        <v>501837.17</v>
      </c>
      <c r="W334" s="30">
        <v>672796758</v>
      </c>
      <c r="X334" s="30">
        <v>205631287</v>
      </c>
      <c r="Y334" s="30">
        <v>19742190.16</v>
      </c>
      <c r="Z334" s="30">
        <v>10921114.359999999</v>
      </c>
      <c r="AA334" s="30">
        <v>0</v>
      </c>
      <c r="AB334" s="30">
        <v>19384.740000000002</v>
      </c>
      <c r="AC334" s="30">
        <v>8100</v>
      </c>
      <c r="AD334" s="30">
        <v>17802571.41</v>
      </c>
    </row>
    <row r="335" spans="1:30" x14ac:dyDescent="0.2">
      <c r="A335" s="26">
        <v>117416103</v>
      </c>
      <c r="B335" s="27" t="s">
        <v>417</v>
      </c>
      <c r="C335" s="27" t="s">
        <v>411</v>
      </c>
      <c r="D335" s="31">
        <v>65855</v>
      </c>
      <c r="E335" s="46">
        <v>3815</v>
      </c>
      <c r="F335" s="80">
        <v>5</v>
      </c>
      <c r="G335" s="30">
        <v>10364566.01</v>
      </c>
      <c r="H335" s="34">
        <v>1.2699999999999999E-2</v>
      </c>
      <c r="I335" s="20">
        <v>41.25</v>
      </c>
      <c r="J335" s="22">
        <v>0.87</v>
      </c>
      <c r="K335" s="30">
        <v>20669403.48</v>
      </c>
      <c r="L335" s="23">
        <v>1215.5840000000001</v>
      </c>
      <c r="M335" s="21">
        <v>154.40100000000001</v>
      </c>
      <c r="N335" s="30">
        <v>15087.32</v>
      </c>
      <c r="O335" s="19">
        <v>1.1540999999999999</v>
      </c>
      <c r="P335" s="22">
        <v>0.87</v>
      </c>
      <c r="Q335" s="69">
        <v>1.2699999999999999E-2</v>
      </c>
      <c r="R335" s="30">
        <v>10334117</v>
      </c>
      <c r="S335" s="30">
        <v>7543.23</v>
      </c>
      <c r="T335" s="22">
        <v>0.19</v>
      </c>
      <c r="U335" s="22">
        <v>1.06</v>
      </c>
      <c r="V335" s="30">
        <v>851399.09</v>
      </c>
      <c r="W335" s="30">
        <v>566363602</v>
      </c>
      <c r="X335" s="30">
        <v>247346421</v>
      </c>
      <c r="Y335" s="30">
        <v>20686533.25</v>
      </c>
      <c r="Z335" s="30">
        <v>9504443.6300000008</v>
      </c>
      <c r="AA335" s="30">
        <v>0</v>
      </c>
      <c r="AB335" s="30">
        <v>8723.2900000000009</v>
      </c>
      <c r="AC335" s="30">
        <v>17129.77</v>
      </c>
      <c r="AD335" s="30">
        <v>19480421.460000001</v>
      </c>
    </row>
    <row r="336" spans="1:30" x14ac:dyDescent="0.2">
      <c r="A336" s="26">
        <v>117417202</v>
      </c>
      <c r="B336" s="27" t="s">
        <v>418</v>
      </c>
      <c r="C336" s="27" t="s">
        <v>411</v>
      </c>
      <c r="D336" s="31">
        <v>52744</v>
      </c>
      <c r="E336" s="46">
        <v>16429</v>
      </c>
      <c r="F336" s="80">
        <v>5</v>
      </c>
      <c r="G336" s="30">
        <v>40260017.609999992</v>
      </c>
      <c r="H336" s="34">
        <v>1.32E-2</v>
      </c>
      <c r="I336" s="20">
        <v>46.46</v>
      </c>
      <c r="J336" s="22">
        <v>0.98</v>
      </c>
      <c r="K336" s="30">
        <v>101863607.73999999</v>
      </c>
      <c r="L336" s="23">
        <v>4998.0749999999998</v>
      </c>
      <c r="M336" s="21">
        <v>1331.8969999999999</v>
      </c>
      <c r="N336" s="30">
        <v>16092.27</v>
      </c>
      <c r="O336" s="19">
        <v>1.0821000000000001</v>
      </c>
      <c r="P336" s="22">
        <v>0.98</v>
      </c>
      <c r="Q336" s="69">
        <v>1.32E-2</v>
      </c>
      <c r="R336" s="30">
        <v>38769014</v>
      </c>
      <c r="S336" s="30">
        <v>6124.67</v>
      </c>
      <c r="T336" s="22">
        <v>0.35</v>
      </c>
      <c r="U336" s="22">
        <v>1.33</v>
      </c>
      <c r="V336" s="30">
        <v>3680173.72</v>
      </c>
      <c r="W336" s="30">
        <v>2197158462</v>
      </c>
      <c r="X336" s="30">
        <v>855519822</v>
      </c>
      <c r="Y336" s="30">
        <v>102555357.67</v>
      </c>
      <c r="Z336" s="30">
        <v>36523020.159999996</v>
      </c>
      <c r="AA336" s="30">
        <v>0</v>
      </c>
      <c r="AB336" s="30">
        <v>56823.73</v>
      </c>
      <c r="AC336" s="30">
        <v>691749.93</v>
      </c>
      <c r="AD336" s="30">
        <v>86127010.930000007</v>
      </c>
    </row>
    <row r="337" spans="1:30" x14ac:dyDescent="0.2">
      <c r="A337" s="26">
        <v>109420803</v>
      </c>
      <c r="B337" s="27" t="s">
        <v>243</v>
      </c>
      <c r="C337" s="27" t="s">
        <v>244</v>
      </c>
      <c r="D337" s="31">
        <v>62353</v>
      </c>
      <c r="E337" s="46">
        <v>7372</v>
      </c>
      <c r="F337" s="80">
        <v>6</v>
      </c>
      <c r="G337" s="30">
        <v>13664929.369999999</v>
      </c>
      <c r="H337" s="34">
        <v>1.3299999999999999E-2</v>
      </c>
      <c r="I337" s="20">
        <v>29.73</v>
      </c>
      <c r="J337" s="22">
        <v>0.63</v>
      </c>
      <c r="K337" s="30">
        <v>45811212.390000001</v>
      </c>
      <c r="L337" s="23">
        <v>2296.7429999999999</v>
      </c>
      <c r="M337" s="21">
        <v>378.30700000000002</v>
      </c>
      <c r="N337" s="30">
        <v>17125.37</v>
      </c>
      <c r="O337" s="19">
        <v>1.0167999999999999</v>
      </c>
      <c r="P337" s="22">
        <v>0.63</v>
      </c>
      <c r="Q337" s="69">
        <v>1.3299999999999999E-2</v>
      </c>
      <c r="R337" s="30">
        <v>13080129</v>
      </c>
      <c r="S337" s="30">
        <v>4889.68</v>
      </c>
      <c r="T337" s="22">
        <v>0.48</v>
      </c>
      <c r="U337" s="22">
        <v>1.1100000000000001</v>
      </c>
      <c r="V337" s="30">
        <v>2305125.98</v>
      </c>
      <c r="W337" s="30">
        <v>625520689</v>
      </c>
      <c r="X337" s="30">
        <v>404410702</v>
      </c>
      <c r="Y337" s="30">
        <v>45835396.229999997</v>
      </c>
      <c r="Z337" s="30">
        <v>11340930.619999999</v>
      </c>
      <c r="AA337" s="30">
        <v>0</v>
      </c>
      <c r="AB337" s="30">
        <v>18872.77</v>
      </c>
      <c r="AC337" s="30">
        <v>24183.84</v>
      </c>
      <c r="AD337" s="30">
        <v>41850834.350000001</v>
      </c>
    </row>
    <row r="338" spans="1:30" x14ac:dyDescent="0.2">
      <c r="A338" s="26">
        <v>109422303</v>
      </c>
      <c r="B338" s="27" t="s">
        <v>245</v>
      </c>
      <c r="C338" s="27" t="s">
        <v>244</v>
      </c>
      <c r="D338" s="31">
        <v>55230</v>
      </c>
      <c r="E338" s="46">
        <v>2969</v>
      </c>
      <c r="F338" s="80">
        <v>6</v>
      </c>
      <c r="G338" s="30">
        <v>5246144.3899999997</v>
      </c>
      <c r="H338" s="34">
        <v>1.23E-2</v>
      </c>
      <c r="I338" s="20">
        <v>31.99</v>
      </c>
      <c r="J338" s="22">
        <v>0.68</v>
      </c>
      <c r="K338" s="30">
        <v>18950646.32</v>
      </c>
      <c r="L338" s="23">
        <v>968.61900000000003</v>
      </c>
      <c r="M338" s="21">
        <v>253.749</v>
      </c>
      <c r="N338" s="30">
        <v>15503.23</v>
      </c>
      <c r="O338" s="19">
        <v>1.1232</v>
      </c>
      <c r="P338" s="22">
        <v>0.68</v>
      </c>
      <c r="Q338" s="69">
        <v>1.23E-2</v>
      </c>
      <c r="R338" s="30">
        <v>5415632</v>
      </c>
      <c r="S338" s="30">
        <v>4430.4399999999996</v>
      </c>
      <c r="T338" s="22">
        <v>0.53</v>
      </c>
      <c r="U338" s="22">
        <v>1.21</v>
      </c>
      <c r="V338" s="30">
        <v>506211.5</v>
      </c>
      <c r="W338" s="30">
        <v>261753019</v>
      </c>
      <c r="X338" s="30">
        <v>164674671</v>
      </c>
      <c r="Y338" s="30">
        <v>18953160.41</v>
      </c>
      <c r="Z338" s="30">
        <v>4734989.54</v>
      </c>
      <c r="AA338" s="30">
        <v>0</v>
      </c>
      <c r="AB338" s="30">
        <v>4943.3500000000004</v>
      </c>
      <c r="AC338" s="30">
        <v>2514.09</v>
      </c>
      <c r="AD338" s="30">
        <v>16820758.050000001</v>
      </c>
    </row>
    <row r="339" spans="1:30" x14ac:dyDescent="0.2">
      <c r="A339" s="26">
        <v>109426003</v>
      </c>
      <c r="B339" s="27" t="s">
        <v>246</v>
      </c>
      <c r="C339" s="27" t="s">
        <v>244</v>
      </c>
      <c r="D339" s="31">
        <v>60326</v>
      </c>
      <c r="E339" s="46">
        <v>1651</v>
      </c>
      <c r="F339" s="80">
        <v>6</v>
      </c>
      <c r="G339" s="30">
        <v>2308748.5999999996</v>
      </c>
      <c r="H339" s="34">
        <v>1.21E-2</v>
      </c>
      <c r="I339" s="20">
        <v>23.18</v>
      </c>
      <c r="J339" s="22">
        <v>0.49</v>
      </c>
      <c r="K339" s="30">
        <v>11472224.189999999</v>
      </c>
      <c r="L339" s="23">
        <v>523.89</v>
      </c>
      <c r="M339" s="21">
        <v>186.363</v>
      </c>
      <c r="N339" s="30">
        <v>16152.31</v>
      </c>
      <c r="O339" s="19">
        <v>1.0780000000000001</v>
      </c>
      <c r="P339" s="22">
        <v>0.49</v>
      </c>
      <c r="Q339" s="69">
        <v>1.21E-2</v>
      </c>
      <c r="R339" s="30">
        <v>2414078</v>
      </c>
      <c r="S339" s="30">
        <v>3398.9</v>
      </c>
      <c r="T339" s="22">
        <v>0.64</v>
      </c>
      <c r="U339" s="22">
        <v>1.1299999999999999</v>
      </c>
      <c r="V339" s="30">
        <v>281125.03999999998</v>
      </c>
      <c r="W339" s="30">
        <v>120390025</v>
      </c>
      <c r="X339" s="30">
        <v>69694856</v>
      </c>
      <c r="Y339" s="30">
        <v>11479140.189999999</v>
      </c>
      <c r="Z339" s="30">
        <v>2021192.78</v>
      </c>
      <c r="AA339" s="30">
        <v>0</v>
      </c>
      <c r="AB339" s="30">
        <v>6430.78</v>
      </c>
      <c r="AC339" s="30">
        <v>6916</v>
      </c>
      <c r="AD339" s="30">
        <v>11630882.27</v>
      </c>
    </row>
    <row r="340" spans="1:30" x14ac:dyDescent="0.2">
      <c r="A340" s="26">
        <v>109426303</v>
      </c>
      <c r="B340" s="27" t="s">
        <v>247</v>
      </c>
      <c r="C340" s="27" t="s">
        <v>244</v>
      </c>
      <c r="D340" s="31">
        <v>59988</v>
      </c>
      <c r="E340" s="46">
        <v>2376</v>
      </c>
      <c r="F340" s="80">
        <v>6</v>
      </c>
      <c r="G340" s="30">
        <v>3772326.4800000004</v>
      </c>
      <c r="H340" s="34">
        <v>1.0699999999999999E-2</v>
      </c>
      <c r="I340" s="20">
        <v>26.47</v>
      </c>
      <c r="J340" s="22">
        <v>0.56000000000000005</v>
      </c>
      <c r="K340" s="30">
        <v>17929883.949999999</v>
      </c>
      <c r="L340" s="23">
        <v>906.48599999999999</v>
      </c>
      <c r="M340" s="21">
        <v>320.88</v>
      </c>
      <c r="N340" s="30">
        <v>14608.42</v>
      </c>
      <c r="O340" s="19">
        <v>1.1919999999999999</v>
      </c>
      <c r="P340" s="22">
        <v>0.56000000000000005</v>
      </c>
      <c r="Q340" s="69">
        <v>1.0699999999999999E-2</v>
      </c>
      <c r="R340" s="30">
        <v>4495711</v>
      </c>
      <c r="S340" s="30">
        <v>3662.89</v>
      </c>
      <c r="T340" s="22">
        <v>0.61</v>
      </c>
      <c r="U340" s="22">
        <v>1.17</v>
      </c>
      <c r="V340" s="30">
        <v>482945.74</v>
      </c>
      <c r="W340" s="30">
        <v>242477358</v>
      </c>
      <c r="X340" s="30">
        <v>111515660</v>
      </c>
      <c r="Y340" s="30">
        <v>17929883.949999999</v>
      </c>
      <c r="Z340" s="30">
        <v>3228727.24</v>
      </c>
      <c r="AA340" s="30">
        <v>0</v>
      </c>
      <c r="AB340" s="30">
        <v>60653.5</v>
      </c>
      <c r="AC340" s="30">
        <v>0</v>
      </c>
      <c r="AD340" s="30">
        <v>14455261.58</v>
      </c>
    </row>
    <row r="341" spans="1:30" x14ac:dyDescent="0.2">
      <c r="A341" s="26">
        <v>109427503</v>
      </c>
      <c r="B341" s="27" t="s">
        <v>248</v>
      </c>
      <c r="C341" s="27" t="s">
        <v>244</v>
      </c>
      <c r="D341" s="31">
        <v>65128</v>
      </c>
      <c r="E341" s="46">
        <v>2250</v>
      </c>
      <c r="F341" s="80">
        <v>6</v>
      </c>
      <c r="G341" s="30">
        <v>4963925.1599999992</v>
      </c>
      <c r="H341" s="34">
        <v>1.3100000000000001E-2</v>
      </c>
      <c r="I341" s="20">
        <v>33.869999999999997</v>
      </c>
      <c r="J341" s="22">
        <v>0.72</v>
      </c>
      <c r="K341" s="30">
        <v>16421681.619999999</v>
      </c>
      <c r="L341" s="23">
        <v>703.38199999999995</v>
      </c>
      <c r="M341" s="21">
        <v>384.38799999999998</v>
      </c>
      <c r="N341" s="30">
        <v>15096.65</v>
      </c>
      <c r="O341" s="19">
        <v>1.1534</v>
      </c>
      <c r="P341" s="22">
        <v>0.72</v>
      </c>
      <c r="Q341" s="69">
        <v>1.3100000000000001E-2</v>
      </c>
      <c r="R341" s="30">
        <v>4817580</v>
      </c>
      <c r="S341" s="30">
        <v>4428.8599999999997</v>
      </c>
      <c r="T341" s="22">
        <v>0.53</v>
      </c>
      <c r="U341" s="22">
        <v>1.25</v>
      </c>
      <c r="V341" s="30">
        <v>468503.72</v>
      </c>
      <c r="W341" s="30">
        <v>267026093</v>
      </c>
      <c r="X341" s="30">
        <v>112310888</v>
      </c>
      <c r="Y341" s="30">
        <v>16421681.619999999</v>
      </c>
      <c r="Z341" s="30">
        <v>4457231.72</v>
      </c>
      <c r="AA341" s="30">
        <v>0</v>
      </c>
      <c r="AB341" s="30">
        <v>38189.72</v>
      </c>
      <c r="AC341" s="30">
        <v>0</v>
      </c>
      <c r="AD341" s="30">
        <v>15208199.35</v>
      </c>
    </row>
    <row r="342" spans="1:30" x14ac:dyDescent="0.2">
      <c r="A342" s="26">
        <v>104431304</v>
      </c>
      <c r="B342" s="27" t="s">
        <v>125</v>
      </c>
      <c r="C342" s="27" t="s">
        <v>126</v>
      </c>
      <c r="D342" s="31">
        <v>57133</v>
      </c>
      <c r="E342" s="46">
        <v>1609</v>
      </c>
      <c r="F342" s="80">
        <v>5</v>
      </c>
      <c r="G342" s="30">
        <v>2986349.3499999996</v>
      </c>
      <c r="H342" s="34">
        <v>8.8000000000000005E-3</v>
      </c>
      <c r="I342" s="20">
        <v>32.49</v>
      </c>
      <c r="J342" s="22">
        <v>0.69</v>
      </c>
      <c r="K342" s="30">
        <v>9658078.9399999995</v>
      </c>
      <c r="L342" s="23">
        <v>423.99700000000001</v>
      </c>
      <c r="M342" s="21">
        <v>133.84100000000001</v>
      </c>
      <c r="N342" s="30">
        <v>17313.41</v>
      </c>
      <c r="O342" s="19">
        <v>1.0057</v>
      </c>
      <c r="P342" s="22">
        <v>0.69</v>
      </c>
      <c r="Q342" s="69">
        <v>8.8000000000000005E-3</v>
      </c>
      <c r="R342" s="30">
        <v>4304003</v>
      </c>
      <c r="S342" s="30">
        <v>7715.51</v>
      </c>
      <c r="T342" s="22">
        <v>0.18</v>
      </c>
      <c r="U342" s="22">
        <v>0.87</v>
      </c>
      <c r="V342" s="30">
        <v>269901.96999999997</v>
      </c>
      <c r="W342" s="30">
        <v>251259580</v>
      </c>
      <c r="X342" s="30">
        <v>87638333</v>
      </c>
      <c r="Y342" s="30">
        <v>9658078.9399999995</v>
      </c>
      <c r="Z342" s="30">
        <v>2716447.38</v>
      </c>
      <c r="AA342" s="30">
        <v>0</v>
      </c>
      <c r="AB342" s="30">
        <v>0</v>
      </c>
      <c r="AC342" s="30">
        <v>0</v>
      </c>
      <c r="AD342" s="30">
        <v>9692890.1400000006</v>
      </c>
    </row>
    <row r="343" spans="1:30" x14ac:dyDescent="0.2">
      <c r="A343" s="26">
        <v>104432503</v>
      </c>
      <c r="B343" s="27" t="s">
        <v>127</v>
      </c>
      <c r="C343" s="27" t="s">
        <v>126</v>
      </c>
      <c r="D343" s="31">
        <v>38276</v>
      </c>
      <c r="E343" s="46">
        <v>2359</v>
      </c>
      <c r="F343" s="80">
        <v>5</v>
      </c>
      <c r="G343" s="30">
        <v>3942300.9899999998</v>
      </c>
      <c r="H343" s="34">
        <v>1.89E-2</v>
      </c>
      <c r="I343" s="20">
        <v>43.66</v>
      </c>
      <c r="J343" s="22">
        <v>0.92</v>
      </c>
      <c r="K343" s="30">
        <v>22082563.170000002</v>
      </c>
      <c r="L343" s="23">
        <v>744.34100000000001</v>
      </c>
      <c r="M343" s="21">
        <v>370.92200000000003</v>
      </c>
      <c r="N343" s="30">
        <v>19800.32</v>
      </c>
      <c r="O343" s="19">
        <v>0.87939999999999996</v>
      </c>
      <c r="P343" s="22">
        <v>0.81</v>
      </c>
      <c r="Q343" s="69">
        <v>1.89E-2</v>
      </c>
      <c r="R343" s="30">
        <v>2653775</v>
      </c>
      <c r="S343" s="30">
        <v>2379.5100000000002</v>
      </c>
      <c r="T343" s="22">
        <v>0.75</v>
      </c>
      <c r="U343" s="22">
        <v>1.56</v>
      </c>
      <c r="V343" s="30">
        <v>393228.62</v>
      </c>
      <c r="W343" s="30">
        <v>143642752</v>
      </c>
      <c r="X343" s="30">
        <v>65315910</v>
      </c>
      <c r="Y343" s="30">
        <v>22213259.600000001</v>
      </c>
      <c r="Z343" s="30">
        <v>3506370.8</v>
      </c>
      <c r="AA343" s="30">
        <v>0</v>
      </c>
      <c r="AB343" s="30">
        <v>42701.57</v>
      </c>
      <c r="AC343" s="30">
        <v>130696.43</v>
      </c>
      <c r="AD343" s="30">
        <v>20255501</v>
      </c>
    </row>
    <row r="344" spans="1:30" x14ac:dyDescent="0.2">
      <c r="A344" s="26">
        <v>104432803</v>
      </c>
      <c r="B344" s="27" t="s">
        <v>128</v>
      </c>
      <c r="C344" s="27" t="s">
        <v>126</v>
      </c>
      <c r="D344" s="31">
        <v>55669</v>
      </c>
      <c r="E344" s="46">
        <v>4225</v>
      </c>
      <c r="F344" s="80">
        <v>5</v>
      </c>
      <c r="G344" s="30">
        <v>7878191.8200000003</v>
      </c>
      <c r="H344" s="34">
        <v>1.1900000000000001E-2</v>
      </c>
      <c r="I344" s="20">
        <v>33.5</v>
      </c>
      <c r="J344" s="22">
        <v>0.71</v>
      </c>
      <c r="K344" s="30">
        <v>23157512.870000001</v>
      </c>
      <c r="L344" s="23">
        <v>1270.078</v>
      </c>
      <c r="M344" s="21">
        <v>221.13800000000001</v>
      </c>
      <c r="N344" s="30">
        <v>15529.28</v>
      </c>
      <c r="O344" s="19">
        <v>1.1213</v>
      </c>
      <c r="P344" s="22">
        <v>0.71</v>
      </c>
      <c r="Q344" s="69">
        <v>1.1900000000000001E-2</v>
      </c>
      <c r="R344" s="30">
        <v>8372701</v>
      </c>
      <c r="S344" s="30">
        <v>5614.68</v>
      </c>
      <c r="T344" s="22">
        <v>0.4</v>
      </c>
      <c r="U344" s="22">
        <v>1.1100000000000001</v>
      </c>
      <c r="V344" s="30">
        <v>814281.3</v>
      </c>
      <c r="W344" s="30">
        <v>445686387</v>
      </c>
      <c r="X344" s="30">
        <v>213581441</v>
      </c>
      <c r="Y344" s="30">
        <v>23341930.800000001</v>
      </c>
      <c r="Z344" s="30">
        <v>7059884.2400000002</v>
      </c>
      <c r="AA344" s="30">
        <v>0</v>
      </c>
      <c r="AB344" s="30">
        <v>4026.28</v>
      </c>
      <c r="AC344" s="30">
        <v>184417.93</v>
      </c>
      <c r="AD344" s="30">
        <v>21351564.73</v>
      </c>
    </row>
    <row r="345" spans="1:30" x14ac:dyDescent="0.2">
      <c r="A345" s="26">
        <v>104432903</v>
      </c>
      <c r="B345" s="27" t="s">
        <v>129</v>
      </c>
      <c r="C345" s="27" t="s">
        <v>126</v>
      </c>
      <c r="D345" s="31">
        <v>71843</v>
      </c>
      <c r="E345" s="46">
        <v>5828</v>
      </c>
      <c r="F345" s="80">
        <v>5</v>
      </c>
      <c r="G345" s="30">
        <v>15854708.939999999</v>
      </c>
      <c r="H345" s="34">
        <v>1.01E-2</v>
      </c>
      <c r="I345" s="20">
        <v>37.869999999999997</v>
      </c>
      <c r="J345" s="22">
        <v>0.8</v>
      </c>
      <c r="K345" s="30">
        <v>34664542.619999997</v>
      </c>
      <c r="L345" s="23">
        <v>1811.4880000000001</v>
      </c>
      <c r="M345" s="21">
        <v>242.20400000000001</v>
      </c>
      <c r="N345" s="30">
        <v>16879.13</v>
      </c>
      <c r="O345" s="19">
        <v>1.0316000000000001</v>
      </c>
      <c r="P345" s="22">
        <v>0.8</v>
      </c>
      <c r="Q345" s="69">
        <v>1.01E-2</v>
      </c>
      <c r="R345" s="30">
        <v>19943415</v>
      </c>
      <c r="S345" s="30">
        <v>9711.01</v>
      </c>
      <c r="T345" s="22">
        <v>0</v>
      </c>
      <c r="U345" s="22">
        <v>0.8</v>
      </c>
      <c r="V345" s="30">
        <v>760628.85</v>
      </c>
      <c r="W345" s="30">
        <v>1111832569</v>
      </c>
      <c r="X345" s="30">
        <v>458515064</v>
      </c>
      <c r="Y345" s="30">
        <v>38314952.479999997</v>
      </c>
      <c r="Z345" s="30">
        <v>15078245.73</v>
      </c>
      <c r="AA345" s="30">
        <v>2466.8200000000002</v>
      </c>
      <c r="AB345" s="30">
        <v>13367.54</v>
      </c>
      <c r="AC345" s="30">
        <v>3650409.86</v>
      </c>
      <c r="AD345" s="30">
        <v>39518572.649999999</v>
      </c>
    </row>
    <row r="346" spans="1:30" x14ac:dyDescent="0.2">
      <c r="A346" s="26">
        <v>104433303</v>
      </c>
      <c r="B346" s="27" t="s">
        <v>130</v>
      </c>
      <c r="C346" s="27" t="s">
        <v>126</v>
      </c>
      <c r="D346" s="31">
        <v>69813</v>
      </c>
      <c r="E346" s="46">
        <v>7657</v>
      </c>
      <c r="F346" s="80">
        <v>5</v>
      </c>
      <c r="G346" s="30">
        <v>21554403.77</v>
      </c>
      <c r="H346" s="34">
        <v>1.12E-2</v>
      </c>
      <c r="I346" s="20">
        <v>40.32</v>
      </c>
      <c r="J346" s="22">
        <v>0.85</v>
      </c>
      <c r="K346" s="30">
        <v>34110193.469999999</v>
      </c>
      <c r="L346" s="23">
        <v>2054.6840000000002</v>
      </c>
      <c r="M346" s="21">
        <v>326.39600000000002</v>
      </c>
      <c r="N346" s="30">
        <v>14325.51</v>
      </c>
      <c r="O346" s="19">
        <v>1.2155</v>
      </c>
      <c r="P346" s="22">
        <v>0.85</v>
      </c>
      <c r="Q346" s="69">
        <v>1.12E-2</v>
      </c>
      <c r="R346" s="30">
        <v>24463065</v>
      </c>
      <c r="S346" s="30">
        <v>10273.94</v>
      </c>
      <c r="T346" s="22">
        <v>0</v>
      </c>
      <c r="U346" s="22">
        <v>0.85</v>
      </c>
      <c r="V346" s="30">
        <v>699256.87</v>
      </c>
      <c r="W346" s="30">
        <v>1362683831</v>
      </c>
      <c r="X346" s="30">
        <v>563541762</v>
      </c>
      <c r="Y346" s="30">
        <v>34281845.229999997</v>
      </c>
      <c r="Z346" s="30">
        <v>20852578.359999999</v>
      </c>
      <c r="AA346" s="30">
        <v>0</v>
      </c>
      <c r="AB346" s="30">
        <v>2568.54</v>
      </c>
      <c r="AC346" s="30">
        <v>171651.76</v>
      </c>
      <c r="AD346" s="30">
        <v>31605730.02</v>
      </c>
    </row>
    <row r="347" spans="1:30" x14ac:dyDescent="0.2">
      <c r="A347" s="26">
        <v>104433604</v>
      </c>
      <c r="B347" s="27" t="s">
        <v>131</v>
      </c>
      <c r="C347" s="27" t="s">
        <v>126</v>
      </c>
      <c r="D347" s="31">
        <v>58907</v>
      </c>
      <c r="E347" s="46">
        <v>1854</v>
      </c>
      <c r="F347" s="80">
        <v>5</v>
      </c>
      <c r="G347" s="30">
        <v>4019541.13</v>
      </c>
      <c r="H347" s="34">
        <v>9.4000000000000004E-3</v>
      </c>
      <c r="I347" s="20">
        <v>36.799999999999997</v>
      </c>
      <c r="J347" s="22">
        <v>0.78</v>
      </c>
      <c r="K347" s="30">
        <v>9465799.0099999998</v>
      </c>
      <c r="L347" s="23">
        <v>344.512</v>
      </c>
      <c r="M347" s="21">
        <v>148.97200000000001</v>
      </c>
      <c r="N347" s="30">
        <v>19181.57</v>
      </c>
      <c r="O347" s="19">
        <v>0.90780000000000005</v>
      </c>
      <c r="P347" s="22">
        <v>0.71</v>
      </c>
      <c r="Q347" s="69">
        <v>9.4000000000000004E-3</v>
      </c>
      <c r="R347" s="30">
        <v>5410135</v>
      </c>
      <c r="S347" s="30">
        <v>10963.14</v>
      </c>
      <c r="T347" s="22">
        <v>0</v>
      </c>
      <c r="U347" s="22">
        <v>0.71</v>
      </c>
      <c r="V347" s="30">
        <v>418244.75</v>
      </c>
      <c r="W347" s="30">
        <v>300930054</v>
      </c>
      <c r="X347" s="30">
        <v>125064846</v>
      </c>
      <c r="Y347" s="30">
        <v>9465799.0099999998</v>
      </c>
      <c r="Z347" s="30">
        <v>3590184.11</v>
      </c>
      <c r="AA347" s="30">
        <v>0</v>
      </c>
      <c r="AB347" s="30">
        <v>11112.27</v>
      </c>
      <c r="AC347" s="30">
        <v>0</v>
      </c>
      <c r="AD347" s="30">
        <v>9532885.2300000004</v>
      </c>
    </row>
    <row r="348" spans="1:30" x14ac:dyDescent="0.2">
      <c r="A348" s="26">
        <v>104433903</v>
      </c>
      <c r="B348" s="27" t="s">
        <v>132</v>
      </c>
      <c r="C348" s="27" t="s">
        <v>126</v>
      </c>
      <c r="D348" s="31">
        <v>66005</v>
      </c>
      <c r="E348" s="46">
        <v>3281</v>
      </c>
      <c r="F348" s="80">
        <v>5</v>
      </c>
      <c r="G348" s="30">
        <v>6727271.8600000003</v>
      </c>
      <c r="H348" s="34">
        <v>8.0999999999999996E-3</v>
      </c>
      <c r="I348" s="20">
        <v>31.06</v>
      </c>
      <c r="J348" s="22">
        <v>0.66</v>
      </c>
      <c r="K348" s="30">
        <v>21416463.050000001</v>
      </c>
      <c r="L348" s="23">
        <v>843.654</v>
      </c>
      <c r="M348" s="21">
        <v>285.279</v>
      </c>
      <c r="N348" s="30">
        <v>18970.54</v>
      </c>
      <c r="O348" s="19">
        <v>0.91790000000000005</v>
      </c>
      <c r="P348" s="22">
        <v>0.61</v>
      </c>
      <c r="Q348" s="69">
        <v>8.0999999999999996E-3</v>
      </c>
      <c r="R348" s="30">
        <v>10605004</v>
      </c>
      <c r="S348" s="30">
        <v>9393.83</v>
      </c>
      <c r="T348" s="22">
        <v>0</v>
      </c>
      <c r="U348" s="22">
        <v>0.61</v>
      </c>
      <c r="V348" s="30">
        <v>551247.05000000005</v>
      </c>
      <c r="W348" s="30">
        <v>612940766</v>
      </c>
      <c r="X348" s="30">
        <v>222098926</v>
      </c>
      <c r="Y348" s="30">
        <v>21422983.16</v>
      </c>
      <c r="Z348" s="30">
        <v>6088090.8600000003</v>
      </c>
      <c r="AA348" s="30">
        <v>0</v>
      </c>
      <c r="AB348" s="30">
        <v>87933.95</v>
      </c>
      <c r="AC348" s="30">
        <v>6520.11</v>
      </c>
      <c r="AD348" s="30">
        <v>19767723.73</v>
      </c>
    </row>
    <row r="349" spans="1:30" x14ac:dyDescent="0.2">
      <c r="A349" s="26">
        <v>104435003</v>
      </c>
      <c r="B349" s="27" t="s">
        <v>133</v>
      </c>
      <c r="C349" s="27" t="s">
        <v>126</v>
      </c>
      <c r="D349" s="31">
        <v>71055</v>
      </c>
      <c r="E349" s="46">
        <v>3562</v>
      </c>
      <c r="F349" s="80">
        <v>5</v>
      </c>
      <c r="G349" s="30">
        <v>8014543.2299999995</v>
      </c>
      <c r="H349" s="34">
        <v>9.1000000000000004E-3</v>
      </c>
      <c r="I349" s="20">
        <v>31.67</v>
      </c>
      <c r="J349" s="22">
        <v>0.67</v>
      </c>
      <c r="K349" s="30">
        <v>18936342.960000001</v>
      </c>
      <c r="L349" s="23">
        <v>1004.385</v>
      </c>
      <c r="M349" s="21">
        <v>212.29400000000001</v>
      </c>
      <c r="N349" s="30">
        <v>15563.96</v>
      </c>
      <c r="O349" s="19">
        <v>1.1188</v>
      </c>
      <c r="P349" s="22">
        <v>0.67</v>
      </c>
      <c r="Q349" s="69">
        <v>9.1000000000000004E-3</v>
      </c>
      <c r="R349" s="30">
        <v>11153662</v>
      </c>
      <c r="S349" s="30">
        <v>9167.2999999999993</v>
      </c>
      <c r="T349" s="22">
        <v>0.02</v>
      </c>
      <c r="U349" s="22">
        <v>0.69</v>
      </c>
      <c r="V349" s="30">
        <v>614663.62</v>
      </c>
      <c r="W349" s="30">
        <v>629197700</v>
      </c>
      <c r="X349" s="30">
        <v>249043363</v>
      </c>
      <c r="Y349" s="30">
        <v>19093369.829999998</v>
      </c>
      <c r="Z349" s="30">
        <v>7197692.0099999998</v>
      </c>
      <c r="AA349" s="30">
        <v>0</v>
      </c>
      <c r="AB349" s="30">
        <v>202187.6</v>
      </c>
      <c r="AC349" s="30">
        <v>157026.87</v>
      </c>
      <c r="AD349" s="30">
        <v>18070818</v>
      </c>
    </row>
    <row r="350" spans="1:30" x14ac:dyDescent="0.2">
      <c r="A350" s="26">
        <v>104435303</v>
      </c>
      <c r="B350" s="27" t="s">
        <v>134</v>
      </c>
      <c r="C350" s="27" t="s">
        <v>126</v>
      </c>
      <c r="D350" s="31">
        <v>56194</v>
      </c>
      <c r="E350" s="46">
        <v>3665</v>
      </c>
      <c r="F350" s="80">
        <v>5</v>
      </c>
      <c r="G350" s="30">
        <v>7637234.1200000001</v>
      </c>
      <c r="H350" s="34">
        <v>1.0699999999999999E-2</v>
      </c>
      <c r="I350" s="20">
        <v>37.08</v>
      </c>
      <c r="J350" s="22">
        <v>0.78</v>
      </c>
      <c r="K350" s="30">
        <v>21729782.07</v>
      </c>
      <c r="L350" s="23">
        <v>996.56200000000001</v>
      </c>
      <c r="M350" s="21">
        <v>281.03199999999998</v>
      </c>
      <c r="N350" s="30">
        <v>17008.36</v>
      </c>
      <c r="O350" s="19">
        <v>1.0238</v>
      </c>
      <c r="P350" s="22">
        <v>0.78</v>
      </c>
      <c r="Q350" s="69">
        <v>1.0699999999999999E-2</v>
      </c>
      <c r="R350" s="30">
        <v>9075146</v>
      </c>
      <c r="S350" s="30">
        <v>7103.31</v>
      </c>
      <c r="T350" s="22">
        <v>0.24</v>
      </c>
      <c r="U350" s="22">
        <v>1.02</v>
      </c>
      <c r="V350" s="30">
        <v>735136.54</v>
      </c>
      <c r="W350" s="30">
        <v>522824342</v>
      </c>
      <c r="X350" s="30">
        <v>191754053</v>
      </c>
      <c r="Y350" s="30">
        <v>21771614.890000001</v>
      </c>
      <c r="Z350" s="30">
        <v>6901356.1500000004</v>
      </c>
      <c r="AA350" s="30">
        <v>0</v>
      </c>
      <c r="AB350" s="30">
        <v>741.43</v>
      </c>
      <c r="AC350" s="30">
        <v>41832.82</v>
      </c>
      <c r="AD350" s="30">
        <v>20081730.510000002</v>
      </c>
    </row>
    <row r="351" spans="1:30" x14ac:dyDescent="0.2">
      <c r="A351" s="26">
        <v>104435603</v>
      </c>
      <c r="B351" s="27" t="s">
        <v>135</v>
      </c>
      <c r="C351" s="27" t="s">
        <v>126</v>
      </c>
      <c r="D351" s="31">
        <v>43451</v>
      </c>
      <c r="E351" s="46">
        <v>6105</v>
      </c>
      <c r="F351" s="80">
        <v>5</v>
      </c>
      <c r="G351" s="30">
        <v>10416564.99</v>
      </c>
      <c r="H351" s="34">
        <v>1.67E-2</v>
      </c>
      <c r="I351" s="20">
        <v>39.270000000000003</v>
      </c>
      <c r="J351" s="22">
        <v>0.83</v>
      </c>
      <c r="K351" s="30">
        <v>41650422.030000001</v>
      </c>
      <c r="L351" s="23">
        <v>2005.306</v>
      </c>
      <c r="M351" s="21">
        <v>461.88299999999998</v>
      </c>
      <c r="N351" s="30">
        <v>16881.73</v>
      </c>
      <c r="O351" s="19">
        <v>1.0315000000000001</v>
      </c>
      <c r="P351" s="22">
        <v>0.83</v>
      </c>
      <c r="Q351" s="69">
        <v>1.67E-2</v>
      </c>
      <c r="R351" s="30">
        <v>7926724</v>
      </c>
      <c r="S351" s="30">
        <v>3212.86</v>
      </c>
      <c r="T351" s="22">
        <v>0.66</v>
      </c>
      <c r="U351" s="22">
        <v>1.49</v>
      </c>
      <c r="V351" s="30">
        <v>1116849.47</v>
      </c>
      <c r="W351" s="30">
        <v>401261451</v>
      </c>
      <c r="X351" s="30">
        <v>222890081</v>
      </c>
      <c r="Y351" s="30">
        <v>41662172.030000001</v>
      </c>
      <c r="Z351" s="30">
        <v>9291029.3699999992</v>
      </c>
      <c r="AA351" s="30">
        <v>0</v>
      </c>
      <c r="AB351" s="30">
        <v>8686.15</v>
      </c>
      <c r="AC351" s="30">
        <v>11750</v>
      </c>
      <c r="AD351" s="30">
        <v>36636933.490000002</v>
      </c>
    </row>
    <row r="352" spans="1:30" x14ac:dyDescent="0.2">
      <c r="A352" s="26">
        <v>104435703</v>
      </c>
      <c r="B352" s="27" t="s">
        <v>136</v>
      </c>
      <c r="C352" s="27" t="s">
        <v>126</v>
      </c>
      <c r="D352" s="31">
        <v>61214</v>
      </c>
      <c r="E352" s="46">
        <v>3320</v>
      </c>
      <c r="F352" s="80">
        <v>5</v>
      </c>
      <c r="G352" s="30">
        <v>6944850.5899999999</v>
      </c>
      <c r="H352" s="34">
        <v>1.18E-2</v>
      </c>
      <c r="I352" s="20">
        <v>34.17</v>
      </c>
      <c r="J352" s="22">
        <v>0.72</v>
      </c>
      <c r="K352" s="30">
        <v>17825846.98</v>
      </c>
      <c r="L352" s="23">
        <v>1009.697</v>
      </c>
      <c r="M352" s="21">
        <v>126.694</v>
      </c>
      <c r="N352" s="30">
        <v>15686.37</v>
      </c>
      <c r="O352" s="19">
        <v>1.1101000000000001</v>
      </c>
      <c r="P352" s="22">
        <v>0.72</v>
      </c>
      <c r="Q352" s="69">
        <v>1.18E-2</v>
      </c>
      <c r="R352" s="30">
        <v>7462277</v>
      </c>
      <c r="S352" s="30">
        <v>6566.65</v>
      </c>
      <c r="T352" s="22">
        <v>0.3</v>
      </c>
      <c r="U352" s="22">
        <v>1.02</v>
      </c>
      <c r="V352" s="30">
        <v>682095.13</v>
      </c>
      <c r="W352" s="30">
        <v>374170330</v>
      </c>
      <c r="X352" s="30">
        <v>213410514</v>
      </c>
      <c r="Y352" s="30">
        <v>18005079.18</v>
      </c>
      <c r="Z352" s="30">
        <v>6260044.5099999998</v>
      </c>
      <c r="AA352" s="30">
        <v>0</v>
      </c>
      <c r="AB352" s="30">
        <v>2710.95</v>
      </c>
      <c r="AC352" s="30">
        <v>179232.2</v>
      </c>
      <c r="AD352" s="30">
        <v>16353115.66</v>
      </c>
    </row>
    <row r="353" spans="1:30" x14ac:dyDescent="0.2">
      <c r="A353" s="26">
        <v>104437503</v>
      </c>
      <c r="B353" s="27" t="s">
        <v>137</v>
      </c>
      <c r="C353" s="27" t="s">
        <v>126</v>
      </c>
      <c r="D353" s="31">
        <v>68221</v>
      </c>
      <c r="E353" s="46">
        <v>3031</v>
      </c>
      <c r="F353" s="80">
        <v>5</v>
      </c>
      <c r="G353" s="30">
        <v>6731494.1500000004</v>
      </c>
      <c r="H353" s="34">
        <v>1.0800000000000001E-2</v>
      </c>
      <c r="I353" s="20">
        <v>32.549999999999997</v>
      </c>
      <c r="J353" s="22">
        <v>0.69</v>
      </c>
      <c r="K353" s="30">
        <v>15465307.789999999</v>
      </c>
      <c r="L353" s="23">
        <v>714.75300000000004</v>
      </c>
      <c r="M353" s="21">
        <v>135.304</v>
      </c>
      <c r="N353" s="30">
        <v>18193.259999999998</v>
      </c>
      <c r="O353" s="19">
        <v>0.95709999999999995</v>
      </c>
      <c r="P353" s="22">
        <v>0.66</v>
      </c>
      <c r="Q353" s="69">
        <v>1.0800000000000001E-2</v>
      </c>
      <c r="R353" s="30">
        <v>7896961</v>
      </c>
      <c r="S353" s="30">
        <v>9289.92</v>
      </c>
      <c r="T353" s="22">
        <v>0.01</v>
      </c>
      <c r="U353" s="22">
        <v>0.67</v>
      </c>
      <c r="V353" s="30">
        <v>607442.32999999996</v>
      </c>
      <c r="W353" s="30">
        <v>432296262</v>
      </c>
      <c r="X353" s="30">
        <v>189511711</v>
      </c>
      <c r="Y353" s="30">
        <v>15585789.699999999</v>
      </c>
      <c r="Z353" s="30">
        <v>6006841.8700000001</v>
      </c>
      <c r="AA353" s="30">
        <v>0</v>
      </c>
      <c r="AB353" s="30">
        <v>117209.95</v>
      </c>
      <c r="AC353" s="30">
        <v>120481.91</v>
      </c>
      <c r="AD353" s="30">
        <v>15667581.18</v>
      </c>
    </row>
    <row r="354" spans="1:30" x14ac:dyDescent="0.2">
      <c r="A354" s="26">
        <v>111444602</v>
      </c>
      <c r="B354" s="27" t="s">
        <v>280</v>
      </c>
      <c r="C354" s="27" t="s">
        <v>281</v>
      </c>
      <c r="D354" s="31">
        <v>60848</v>
      </c>
      <c r="E354" s="46">
        <v>17363</v>
      </c>
      <c r="F354" s="80">
        <v>6</v>
      </c>
      <c r="G354" s="30">
        <v>40271944.049999997</v>
      </c>
      <c r="H354" s="34">
        <v>1.12E-2</v>
      </c>
      <c r="I354" s="20">
        <v>38.119999999999997</v>
      </c>
      <c r="J354" s="22">
        <v>0.81</v>
      </c>
      <c r="K354" s="30">
        <v>83960751.530000001</v>
      </c>
      <c r="L354" s="23">
        <v>4774.1000000000004</v>
      </c>
      <c r="M354" s="21">
        <v>1192.72</v>
      </c>
      <c r="N354" s="30">
        <v>14071.27</v>
      </c>
      <c r="O354" s="19">
        <v>1.2375</v>
      </c>
      <c r="P354" s="22">
        <v>0.81</v>
      </c>
      <c r="Q354" s="69">
        <v>1.12E-2</v>
      </c>
      <c r="R354" s="30">
        <v>45553219</v>
      </c>
      <c r="S354" s="30">
        <v>7634.42</v>
      </c>
      <c r="T354" s="22">
        <v>0.19</v>
      </c>
      <c r="U354" s="22">
        <v>1</v>
      </c>
      <c r="V354" s="30">
        <v>2910814.05</v>
      </c>
      <c r="W354" s="30">
        <v>2524577659</v>
      </c>
      <c r="X354" s="30">
        <v>1062289971</v>
      </c>
      <c r="Y354" s="30">
        <v>83969021.530000001</v>
      </c>
      <c r="Z354" s="30">
        <v>37155467.520000003</v>
      </c>
      <c r="AA354" s="30">
        <v>0</v>
      </c>
      <c r="AB354" s="30">
        <v>205662.48</v>
      </c>
      <c r="AC354" s="30">
        <v>8270</v>
      </c>
      <c r="AD354" s="30">
        <v>77869776.370000005</v>
      </c>
    </row>
    <row r="355" spans="1:30" x14ac:dyDescent="0.2">
      <c r="A355" s="26">
        <v>120452003</v>
      </c>
      <c r="B355" s="27" t="s">
        <v>463</v>
      </c>
      <c r="C355" s="27" t="s">
        <v>464</v>
      </c>
      <c r="D355" s="31">
        <v>76674</v>
      </c>
      <c r="E355" s="46">
        <v>17083</v>
      </c>
      <c r="F355" s="80">
        <v>4</v>
      </c>
      <c r="G355" s="30">
        <v>110539745.92999999</v>
      </c>
      <c r="H355" s="34">
        <v>2.2599999999999999E-2</v>
      </c>
      <c r="I355" s="20">
        <v>84.39</v>
      </c>
      <c r="J355" s="22">
        <v>1.79</v>
      </c>
      <c r="K355" s="30">
        <v>191103878.52000001</v>
      </c>
      <c r="L355" s="23">
        <v>6809.549</v>
      </c>
      <c r="M355" s="21">
        <v>1295.354</v>
      </c>
      <c r="N355" s="30">
        <v>23578.799999999999</v>
      </c>
      <c r="O355" s="19">
        <v>0.73850000000000005</v>
      </c>
      <c r="P355" s="22">
        <v>1.32</v>
      </c>
      <c r="Q355" s="69">
        <v>2.2599999999999999E-2</v>
      </c>
      <c r="R355" s="30">
        <v>62083410</v>
      </c>
      <c r="S355" s="30">
        <v>7659.98</v>
      </c>
      <c r="T355" s="22">
        <v>0.18</v>
      </c>
      <c r="U355" s="22">
        <v>1.5</v>
      </c>
      <c r="V355" s="30">
        <v>6579178.25</v>
      </c>
      <c r="W355" s="30">
        <v>3862698634</v>
      </c>
      <c r="X355" s="30">
        <v>1025758815</v>
      </c>
      <c r="Y355" s="30">
        <v>191250268.16999999</v>
      </c>
      <c r="Z355" s="30">
        <v>103861814.91</v>
      </c>
      <c r="AA355" s="30">
        <v>0</v>
      </c>
      <c r="AB355" s="30">
        <v>98752.77</v>
      </c>
      <c r="AC355" s="30">
        <v>146389.65</v>
      </c>
      <c r="AD355" s="30">
        <v>148920413.72999999</v>
      </c>
    </row>
    <row r="356" spans="1:30" x14ac:dyDescent="0.2">
      <c r="A356" s="26">
        <v>120455203</v>
      </c>
      <c r="B356" s="27" t="s">
        <v>465</v>
      </c>
      <c r="C356" s="27" t="s">
        <v>464</v>
      </c>
      <c r="D356" s="31">
        <v>83968</v>
      </c>
      <c r="E356" s="46">
        <v>11548</v>
      </c>
      <c r="F356" s="80">
        <v>4</v>
      </c>
      <c r="G356" s="30">
        <v>63416323.560000002</v>
      </c>
      <c r="H356" s="34">
        <v>1.78E-2</v>
      </c>
      <c r="I356" s="20">
        <v>65.400000000000006</v>
      </c>
      <c r="J356" s="22">
        <v>1.38</v>
      </c>
      <c r="K356" s="30">
        <v>104495716.34</v>
      </c>
      <c r="L356" s="23">
        <v>4366.6329999999998</v>
      </c>
      <c r="M356" s="21">
        <v>683.57899999999995</v>
      </c>
      <c r="N356" s="30">
        <v>20691.349999999999</v>
      </c>
      <c r="O356" s="19">
        <v>0.84150000000000003</v>
      </c>
      <c r="P356" s="22">
        <v>1.1599999999999999</v>
      </c>
      <c r="Q356" s="69">
        <v>1.78E-2</v>
      </c>
      <c r="R356" s="30">
        <v>45143062</v>
      </c>
      <c r="S356" s="30">
        <v>8938.84</v>
      </c>
      <c r="T356" s="22">
        <v>0.05</v>
      </c>
      <c r="U356" s="22">
        <v>1.21</v>
      </c>
      <c r="V356" s="30">
        <v>6172340.4299999997</v>
      </c>
      <c r="W356" s="30">
        <v>2636845663</v>
      </c>
      <c r="X356" s="30">
        <v>917726152</v>
      </c>
      <c r="Y356" s="30">
        <v>104592281.17</v>
      </c>
      <c r="Z356" s="30">
        <v>57133983.130000003</v>
      </c>
      <c r="AA356" s="30">
        <v>0</v>
      </c>
      <c r="AB356" s="30">
        <v>110000</v>
      </c>
      <c r="AC356" s="30">
        <v>96564.83</v>
      </c>
      <c r="AD356" s="30">
        <v>98511743.439999998</v>
      </c>
    </row>
    <row r="357" spans="1:30" x14ac:dyDescent="0.2">
      <c r="A357" s="26">
        <v>120455403</v>
      </c>
      <c r="B357" s="27" t="s">
        <v>466</v>
      </c>
      <c r="C357" s="27" t="s">
        <v>464</v>
      </c>
      <c r="D357" s="31">
        <v>82918</v>
      </c>
      <c r="E357" s="46">
        <v>22933</v>
      </c>
      <c r="F357" s="80">
        <v>4</v>
      </c>
      <c r="G357" s="30">
        <v>165767230.63</v>
      </c>
      <c r="H357" s="34">
        <v>1.7899999999999999E-2</v>
      </c>
      <c r="I357" s="20">
        <v>87.17</v>
      </c>
      <c r="J357" s="22">
        <v>1.84</v>
      </c>
      <c r="K357" s="30">
        <v>233779878.47999999</v>
      </c>
      <c r="L357" s="23">
        <v>8608.4</v>
      </c>
      <c r="M357" s="21">
        <v>1818.432</v>
      </c>
      <c r="N357" s="30">
        <v>22420.99</v>
      </c>
      <c r="O357" s="19">
        <v>0.77659999999999996</v>
      </c>
      <c r="P357" s="22">
        <v>1.43</v>
      </c>
      <c r="Q357" s="69">
        <v>1.7899999999999999E-2</v>
      </c>
      <c r="R357" s="30">
        <v>117656495</v>
      </c>
      <c r="S357" s="30">
        <v>11284.01</v>
      </c>
      <c r="T357" s="22">
        <v>0</v>
      </c>
      <c r="U357" s="22">
        <v>1.43</v>
      </c>
      <c r="V357" s="30">
        <v>9388630.3699999992</v>
      </c>
      <c r="W357" s="30">
        <v>7844453538</v>
      </c>
      <c r="X357" s="30">
        <v>1419837389</v>
      </c>
      <c r="Y357" s="30">
        <v>233830034.28999999</v>
      </c>
      <c r="Z357" s="30">
        <v>156352196.88</v>
      </c>
      <c r="AA357" s="30">
        <v>0</v>
      </c>
      <c r="AB357" s="30">
        <v>26403.38</v>
      </c>
      <c r="AC357" s="30">
        <v>50155.81</v>
      </c>
      <c r="AD357" s="30">
        <v>211213711.63999999</v>
      </c>
    </row>
    <row r="358" spans="1:30" x14ac:dyDescent="0.2">
      <c r="A358" s="26">
        <v>120456003</v>
      </c>
      <c r="B358" s="27" t="s">
        <v>467</v>
      </c>
      <c r="C358" s="27" t="s">
        <v>464</v>
      </c>
      <c r="D358" s="31">
        <v>76718</v>
      </c>
      <c r="E358" s="46">
        <v>13309</v>
      </c>
      <c r="F358" s="80">
        <v>4</v>
      </c>
      <c r="G358" s="30">
        <v>80642884.879999995</v>
      </c>
      <c r="H358" s="34">
        <v>1.95E-2</v>
      </c>
      <c r="I358" s="20">
        <v>78.98</v>
      </c>
      <c r="J358" s="22">
        <v>1.67</v>
      </c>
      <c r="K358" s="30">
        <v>123391842.73999999</v>
      </c>
      <c r="L358" s="23">
        <v>4749.6279999999997</v>
      </c>
      <c r="M358" s="21">
        <v>762.99900000000002</v>
      </c>
      <c r="N358" s="30">
        <v>22383.49</v>
      </c>
      <c r="O358" s="19">
        <v>0.77790000000000004</v>
      </c>
      <c r="P358" s="22">
        <v>1.3</v>
      </c>
      <c r="Q358" s="69">
        <v>1.95E-2</v>
      </c>
      <c r="R358" s="30">
        <v>52599230</v>
      </c>
      <c r="S358" s="30">
        <v>9541.59</v>
      </c>
      <c r="T358" s="22">
        <v>0</v>
      </c>
      <c r="U358" s="22">
        <v>1.3</v>
      </c>
      <c r="V358" s="30">
        <v>4033716.91</v>
      </c>
      <c r="W358" s="30">
        <v>3177195148</v>
      </c>
      <c r="X358" s="30">
        <v>964476516</v>
      </c>
      <c r="Y358" s="30">
        <v>123397317.22</v>
      </c>
      <c r="Z358" s="30">
        <v>76568888.359999999</v>
      </c>
      <c r="AA358" s="30">
        <v>0</v>
      </c>
      <c r="AB358" s="30">
        <v>40279.61</v>
      </c>
      <c r="AC358" s="30">
        <v>5474.48</v>
      </c>
      <c r="AD358" s="30">
        <v>105221953.59999999</v>
      </c>
    </row>
    <row r="359" spans="1:30" x14ac:dyDescent="0.2">
      <c r="A359" s="26">
        <v>123460302</v>
      </c>
      <c r="B359" s="27" t="s">
        <v>508</v>
      </c>
      <c r="C359" s="27" t="s">
        <v>509</v>
      </c>
      <c r="D359" s="31">
        <v>102645</v>
      </c>
      <c r="E359" s="46">
        <v>23372</v>
      </c>
      <c r="F359" s="80" t="s">
        <v>677</v>
      </c>
      <c r="G359" s="30">
        <v>143726675.91999999</v>
      </c>
      <c r="H359" s="34">
        <v>1.4E-2</v>
      </c>
      <c r="I359" s="20">
        <v>59.91</v>
      </c>
      <c r="J359" s="22">
        <v>1.27</v>
      </c>
      <c r="K359" s="30">
        <v>181399388.56</v>
      </c>
      <c r="L359" s="23">
        <v>8497.5329999999994</v>
      </c>
      <c r="M359" s="21">
        <v>893.38499999999999</v>
      </c>
      <c r="N359" s="30">
        <v>19316.47</v>
      </c>
      <c r="O359" s="19">
        <v>0.90139999999999998</v>
      </c>
      <c r="P359" s="22">
        <v>1.1399999999999999</v>
      </c>
      <c r="Q359" s="69">
        <v>1.4E-2</v>
      </c>
      <c r="R359" s="30">
        <v>129945157</v>
      </c>
      <c r="S359" s="30">
        <v>13837.32</v>
      </c>
      <c r="T359" s="22">
        <v>0</v>
      </c>
      <c r="U359" s="22">
        <v>1.1399999999999999</v>
      </c>
      <c r="V359" s="30">
        <v>7364591.4500000002</v>
      </c>
      <c r="W359" s="30">
        <v>7075587277</v>
      </c>
      <c r="X359" s="30">
        <v>3156314870</v>
      </c>
      <c r="Y359" s="30">
        <v>181423950.56</v>
      </c>
      <c r="Z359" s="30">
        <v>135333185.08000001</v>
      </c>
      <c r="AA359" s="30">
        <v>0</v>
      </c>
      <c r="AB359" s="30">
        <v>1028899.39</v>
      </c>
      <c r="AC359" s="30">
        <v>24562</v>
      </c>
      <c r="AD359" s="30">
        <v>158362066.65000001</v>
      </c>
    </row>
    <row r="360" spans="1:30" x14ac:dyDescent="0.2">
      <c r="A360" s="26">
        <v>123460504</v>
      </c>
      <c r="B360" s="27" t="s">
        <v>510</v>
      </c>
      <c r="C360" s="27" t="s">
        <v>509</v>
      </c>
      <c r="D360" s="31">
        <v>138063</v>
      </c>
      <c r="E360" s="46">
        <v>357</v>
      </c>
      <c r="F360" s="80" t="s">
        <v>677</v>
      </c>
      <c r="G360" s="30">
        <v>109654.08</v>
      </c>
      <c r="H360" s="34">
        <v>4.0000000000000002E-4</v>
      </c>
      <c r="I360" s="20">
        <v>2.2200000000000002</v>
      </c>
      <c r="J360" s="22">
        <v>0.05</v>
      </c>
      <c r="K360" s="30">
        <v>347911</v>
      </c>
      <c r="L360" s="23">
        <v>2.8050000000000002</v>
      </c>
      <c r="M360" s="21">
        <v>0.94699999999999995</v>
      </c>
      <c r="N360" s="30">
        <v>92726.81</v>
      </c>
      <c r="O360" s="19">
        <v>0.18779999999999999</v>
      </c>
      <c r="P360" s="22">
        <v>0.01</v>
      </c>
      <c r="Q360" s="69">
        <v>4.0000000000000002E-4</v>
      </c>
      <c r="R360" s="30">
        <v>3821586</v>
      </c>
      <c r="S360" s="30">
        <v>1018546.38</v>
      </c>
      <c r="T360" s="22">
        <v>0</v>
      </c>
      <c r="U360" s="22">
        <v>0.01</v>
      </c>
      <c r="V360" s="30">
        <v>18524.080000000002</v>
      </c>
      <c r="W360" s="30">
        <v>207186742</v>
      </c>
      <c r="X360" s="30">
        <v>93725506</v>
      </c>
      <c r="Y360" s="30">
        <v>347911</v>
      </c>
      <c r="Z360" s="30">
        <v>91130</v>
      </c>
      <c r="AA360" s="30">
        <v>0</v>
      </c>
      <c r="AB360" s="30">
        <v>0</v>
      </c>
      <c r="AC360" s="30">
        <v>0</v>
      </c>
      <c r="AD360" s="30">
        <v>226289.25</v>
      </c>
    </row>
    <row r="361" spans="1:30" x14ac:dyDescent="0.2">
      <c r="A361" s="26">
        <v>123461302</v>
      </c>
      <c r="B361" s="27" t="s">
        <v>511</v>
      </c>
      <c r="C361" s="27" t="s">
        <v>509</v>
      </c>
      <c r="D361" s="31">
        <v>106571</v>
      </c>
      <c r="E361" s="46">
        <v>14736</v>
      </c>
      <c r="F361" s="80" t="s">
        <v>677</v>
      </c>
      <c r="G361" s="30">
        <v>108279514.15000001</v>
      </c>
      <c r="H361" s="34">
        <v>2.1399999999999999E-2</v>
      </c>
      <c r="I361" s="20">
        <v>68.95</v>
      </c>
      <c r="J361" s="22">
        <v>1.46</v>
      </c>
      <c r="K361" s="30">
        <v>127647837</v>
      </c>
      <c r="L361" s="23">
        <v>4242.1239999999998</v>
      </c>
      <c r="M361" s="21">
        <v>361.09500000000003</v>
      </c>
      <c r="N361" s="30">
        <v>27730.12</v>
      </c>
      <c r="O361" s="19">
        <v>0.62790000000000001</v>
      </c>
      <c r="P361" s="22">
        <v>0.92</v>
      </c>
      <c r="Q361" s="69">
        <v>2.1399999999999999E-2</v>
      </c>
      <c r="R361" s="30">
        <v>64370297</v>
      </c>
      <c r="S361" s="30">
        <v>13983.76</v>
      </c>
      <c r="T361" s="22">
        <v>0</v>
      </c>
      <c r="U361" s="22">
        <v>0.92</v>
      </c>
      <c r="V361" s="30">
        <v>4657817.1500000004</v>
      </c>
      <c r="W361" s="30">
        <v>3573431552</v>
      </c>
      <c r="X361" s="30">
        <v>1495095803</v>
      </c>
      <c r="Y361" s="30">
        <v>127653275</v>
      </c>
      <c r="Z361" s="30">
        <v>103225107</v>
      </c>
      <c r="AA361" s="30">
        <v>0</v>
      </c>
      <c r="AB361" s="30">
        <v>396590</v>
      </c>
      <c r="AC361" s="30">
        <v>5438</v>
      </c>
      <c r="AD361" s="30">
        <v>111873540.72</v>
      </c>
    </row>
    <row r="362" spans="1:30" x14ac:dyDescent="0.2">
      <c r="A362" s="26">
        <v>123461602</v>
      </c>
      <c r="B362" s="27" t="s">
        <v>512</v>
      </c>
      <c r="C362" s="27" t="s">
        <v>509</v>
      </c>
      <c r="D362" s="31">
        <v>127845</v>
      </c>
      <c r="E362" s="46">
        <v>20056</v>
      </c>
      <c r="F362" s="80" t="s">
        <v>677</v>
      </c>
      <c r="G362" s="30">
        <v>130292261.55</v>
      </c>
      <c r="H362" s="34">
        <v>0.01</v>
      </c>
      <c r="I362" s="20">
        <v>50.81</v>
      </c>
      <c r="J362" s="22">
        <v>1.07</v>
      </c>
      <c r="K362" s="30">
        <v>151453727.11000001</v>
      </c>
      <c r="L362" s="23">
        <v>5764.48</v>
      </c>
      <c r="M362" s="21">
        <v>370.012</v>
      </c>
      <c r="N362" s="30">
        <v>24688.880000000001</v>
      </c>
      <c r="O362" s="19">
        <v>0.70530000000000004</v>
      </c>
      <c r="P362" s="22">
        <v>0.75</v>
      </c>
      <c r="Q362" s="69">
        <v>0.01</v>
      </c>
      <c r="R362" s="30">
        <v>166121609</v>
      </c>
      <c r="S362" s="30">
        <v>27079.93</v>
      </c>
      <c r="T362" s="22">
        <v>0</v>
      </c>
      <c r="U362" s="22">
        <v>0.75</v>
      </c>
      <c r="V362" s="30">
        <v>4461096.55</v>
      </c>
      <c r="W362" s="30">
        <v>9723152115</v>
      </c>
      <c r="X362" s="30">
        <v>3357289513</v>
      </c>
      <c r="Y362" s="30">
        <v>154431466.11000001</v>
      </c>
      <c r="Z362" s="30">
        <v>125578394</v>
      </c>
      <c r="AA362" s="30">
        <v>0</v>
      </c>
      <c r="AB362" s="30">
        <v>252771</v>
      </c>
      <c r="AC362" s="30">
        <v>2977739</v>
      </c>
      <c r="AD362" s="30">
        <v>130329164.48</v>
      </c>
    </row>
    <row r="363" spans="1:30" x14ac:dyDescent="0.2">
      <c r="A363" s="26">
        <v>123463603</v>
      </c>
      <c r="B363" s="27" t="s">
        <v>513</v>
      </c>
      <c r="C363" s="27" t="s">
        <v>509</v>
      </c>
      <c r="D363" s="31">
        <v>115344</v>
      </c>
      <c r="E363" s="46">
        <v>12742</v>
      </c>
      <c r="F363" s="80" t="s">
        <v>677</v>
      </c>
      <c r="G363" s="30">
        <v>103775971.06999999</v>
      </c>
      <c r="H363" s="34">
        <v>1.4E-2</v>
      </c>
      <c r="I363" s="20">
        <v>70.61</v>
      </c>
      <c r="J363" s="22">
        <v>1.49</v>
      </c>
      <c r="K363" s="30">
        <v>119390713.20999999</v>
      </c>
      <c r="L363" s="23">
        <v>4263.6549999999997</v>
      </c>
      <c r="M363" s="21">
        <v>587.75599999999997</v>
      </c>
      <c r="N363" s="30">
        <v>24609.48</v>
      </c>
      <c r="O363" s="19">
        <v>0.70760000000000001</v>
      </c>
      <c r="P363" s="22">
        <v>1.05</v>
      </c>
      <c r="Q363" s="69">
        <v>1.4E-2</v>
      </c>
      <c r="R363" s="30">
        <v>93841650</v>
      </c>
      <c r="S363" s="30">
        <v>19343.169999999998</v>
      </c>
      <c r="T363" s="22">
        <v>0</v>
      </c>
      <c r="U363" s="22">
        <v>1.05</v>
      </c>
      <c r="V363" s="30">
        <v>3490218.13</v>
      </c>
      <c r="W363" s="30">
        <v>5330763011</v>
      </c>
      <c r="X363" s="30">
        <v>2058343308</v>
      </c>
      <c r="Y363" s="30">
        <v>119460179.29000001</v>
      </c>
      <c r="Z363" s="30">
        <v>100229172.94</v>
      </c>
      <c r="AA363" s="30">
        <v>0</v>
      </c>
      <c r="AB363" s="30">
        <v>56580</v>
      </c>
      <c r="AC363" s="30">
        <v>69466.080000000002</v>
      </c>
      <c r="AD363" s="30">
        <v>104161234.48</v>
      </c>
    </row>
    <row r="364" spans="1:30" x14ac:dyDescent="0.2">
      <c r="A364" s="26">
        <v>123463803</v>
      </c>
      <c r="B364" s="27" t="s">
        <v>514</v>
      </c>
      <c r="C364" s="27" t="s">
        <v>509</v>
      </c>
      <c r="D364" s="31">
        <v>114586</v>
      </c>
      <c r="E364" s="46">
        <v>1976</v>
      </c>
      <c r="F364" s="80" t="s">
        <v>677</v>
      </c>
      <c r="G364" s="30">
        <v>15381436.459999999</v>
      </c>
      <c r="H364" s="34">
        <v>1.5800000000000002E-2</v>
      </c>
      <c r="I364" s="20">
        <v>67.930000000000007</v>
      </c>
      <c r="J364" s="22">
        <v>1.44</v>
      </c>
      <c r="K364" s="30">
        <v>17857006.43</v>
      </c>
      <c r="L364" s="23">
        <v>740.18600000000004</v>
      </c>
      <c r="M364" s="21">
        <v>29.821999999999999</v>
      </c>
      <c r="N364" s="30">
        <v>23190.68</v>
      </c>
      <c r="O364" s="19">
        <v>0.75090000000000001</v>
      </c>
      <c r="P364" s="22">
        <v>1.08</v>
      </c>
      <c r="Q364" s="69">
        <v>1.5800000000000002E-2</v>
      </c>
      <c r="R364" s="30">
        <v>12341614</v>
      </c>
      <c r="S364" s="30">
        <v>16027.9</v>
      </c>
      <c r="T364" s="22">
        <v>0</v>
      </c>
      <c r="U364" s="22">
        <v>1.08</v>
      </c>
      <c r="V364" s="30">
        <v>800811.84</v>
      </c>
      <c r="W364" s="30">
        <v>526196478</v>
      </c>
      <c r="X364" s="30">
        <v>445584144</v>
      </c>
      <c r="Y364" s="30">
        <v>17857006.43</v>
      </c>
      <c r="Z364" s="30">
        <v>14579764.6</v>
      </c>
      <c r="AA364" s="30">
        <v>0</v>
      </c>
      <c r="AB364" s="30">
        <v>860.02</v>
      </c>
      <c r="AC364" s="30">
        <v>0</v>
      </c>
      <c r="AD364" s="30">
        <v>16303985.619999999</v>
      </c>
    </row>
    <row r="365" spans="1:30" x14ac:dyDescent="0.2">
      <c r="A365" s="26">
        <v>123464502</v>
      </c>
      <c r="B365" s="27" t="s">
        <v>515</v>
      </c>
      <c r="C365" s="27" t="s">
        <v>509</v>
      </c>
      <c r="D365" s="31">
        <v>165332</v>
      </c>
      <c r="E365" s="46">
        <v>26108</v>
      </c>
      <c r="F365" s="80" t="s">
        <v>677</v>
      </c>
      <c r="G365" s="30">
        <v>269633987.56</v>
      </c>
      <c r="H365" s="34">
        <v>1.0200000000000001E-2</v>
      </c>
      <c r="I365" s="20">
        <v>62.47</v>
      </c>
      <c r="J365" s="22">
        <v>1.32</v>
      </c>
      <c r="K365" s="30">
        <v>295405954.79000002</v>
      </c>
      <c r="L365" s="23">
        <v>8639.1389999999992</v>
      </c>
      <c r="M365" s="21">
        <v>524.16099999999994</v>
      </c>
      <c r="N365" s="30">
        <v>32237.94</v>
      </c>
      <c r="O365" s="19">
        <v>0.54010000000000002</v>
      </c>
      <c r="P365" s="22">
        <v>0.71</v>
      </c>
      <c r="Q365" s="69">
        <v>1.0200000000000001E-2</v>
      </c>
      <c r="R365" s="30">
        <v>335707604</v>
      </c>
      <c r="S365" s="30">
        <v>36636.1</v>
      </c>
      <c r="T365" s="22">
        <v>0</v>
      </c>
      <c r="U365" s="22">
        <v>0.71</v>
      </c>
      <c r="V365" s="30">
        <v>5476411.6200000001</v>
      </c>
      <c r="W365" s="30">
        <v>16702623682</v>
      </c>
      <c r="X365" s="30">
        <v>9731045928</v>
      </c>
      <c r="Y365" s="30">
        <v>295698838.36000001</v>
      </c>
      <c r="Z365" s="30">
        <v>264157377.94</v>
      </c>
      <c r="AA365" s="30">
        <v>0</v>
      </c>
      <c r="AB365" s="30">
        <v>198</v>
      </c>
      <c r="AC365" s="30">
        <v>292883.57</v>
      </c>
      <c r="AD365" s="30">
        <v>262101317.66</v>
      </c>
    </row>
    <row r="366" spans="1:30" x14ac:dyDescent="0.2">
      <c r="A366" s="26">
        <v>123464603</v>
      </c>
      <c r="B366" s="27" t="s">
        <v>516</v>
      </c>
      <c r="C366" s="27" t="s">
        <v>509</v>
      </c>
      <c r="D366" s="31">
        <v>143886</v>
      </c>
      <c r="E366" s="46">
        <v>4648</v>
      </c>
      <c r="F366" s="80" t="s">
        <v>677</v>
      </c>
      <c r="G366" s="30">
        <v>49866658.380000003</v>
      </c>
      <c r="H366" s="34">
        <v>1.5699999999999999E-2</v>
      </c>
      <c r="I366" s="20">
        <v>74.56</v>
      </c>
      <c r="J366" s="22">
        <v>1.58</v>
      </c>
      <c r="K366" s="30">
        <v>60735890.789999999</v>
      </c>
      <c r="L366" s="23">
        <v>2625.4180000000001</v>
      </c>
      <c r="M366" s="21">
        <v>189.95599999999999</v>
      </c>
      <c r="N366" s="30">
        <v>21572.94</v>
      </c>
      <c r="O366" s="19">
        <v>0.80720000000000003</v>
      </c>
      <c r="P366" s="22">
        <v>1.28</v>
      </c>
      <c r="Q366" s="69">
        <v>1.5699999999999999E-2</v>
      </c>
      <c r="R366" s="30">
        <v>40415575</v>
      </c>
      <c r="S366" s="30">
        <v>14355.31</v>
      </c>
      <c r="T366" s="22">
        <v>0</v>
      </c>
      <c r="U366" s="22">
        <v>1.28</v>
      </c>
      <c r="V366" s="30">
        <v>2083839.49</v>
      </c>
      <c r="W366" s="30">
        <v>2117516198</v>
      </c>
      <c r="X366" s="30">
        <v>1064812547</v>
      </c>
      <c r="Y366" s="30">
        <v>60988197.350000001</v>
      </c>
      <c r="Z366" s="30">
        <v>47739492.539999999</v>
      </c>
      <c r="AA366" s="30">
        <v>0</v>
      </c>
      <c r="AB366" s="30">
        <v>43326.35</v>
      </c>
      <c r="AC366" s="30">
        <v>252306.56</v>
      </c>
      <c r="AD366" s="30">
        <v>51104782.960000001</v>
      </c>
    </row>
    <row r="367" spans="1:30" x14ac:dyDescent="0.2">
      <c r="A367" s="26">
        <v>123465303</v>
      </c>
      <c r="B367" s="27" t="s">
        <v>517</v>
      </c>
      <c r="C367" s="27" t="s">
        <v>509</v>
      </c>
      <c r="D367" s="31">
        <v>129702</v>
      </c>
      <c r="E367" s="46">
        <v>13448</v>
      </c>
      <c r="F367" s="80" t="s">
        <v>677</v>
      </c>
      <c r="G367" s="30">
        <v>104069603.34</v>
      </c>
      <c r="H367" s="34">
        <v>1.4E-2</v>
      </c>
      <c r="I367" s="20">
        <v>59.66</v>
      </c>
      <c r="J367" s="22">
        <v>1.26</v>
      </c>
      <c r="K367" s="30">
        <v>123207814.01000001</v>
      </c>
      <c r="L367" s="23">
        <v>4648.9740000000002</v>
      </c>
      <c r="M367" s="21">
        <v>338.61799999999999</v>
      </c>
      <c r="N367" s="30">
        <v>24702.87</v>
      </c>
      <c r="O367" s="19">
        <v>0.70489999999999997</v>
      </c>
      <c r="P367" s="22">
        <v>0.89</v>
      </c>
      <c r="Q367" s="69">
        <v>1.4E-2</v>
      </c>
      <c r="R367" s="30">
        <v>94729693</v>
      </c>
      <c r="S367" s="30">
        <v>18993.07</v>
      </c>
      <c r="T367" s="22">
        <v>0</v>
      </c>
      <c r="U367" s="22">
        <v>0.89</v>
      </c>
      <c r="V367" s="30">
        <v>3012835.25</v>
      </c>
      <c r="W367" s="30">
        <v>5126425486</v>
      </c>
      <c r="X367" s="30">
        <v>2332605433</v>
      </c>
      <c r="Y367" s="30">
        <v>123803113.67</v>
      </c>
      <c r="Z367" s="30">
        <v>100922720.98</v>
      </c>
      <c r="AA367" s="30">
        <v>0</v>
      </c>
      <c r="AB367" s="30">
        <v>134047.10999999999</v>
      </c>
      <c r="AC367" s="30">
        <v>595299.66</v>
      </c>
      <c r="AD367" s="30">
        <v>106033804.52</v>
      </c>
    </row>
    <row r="368" spans="1:30" x14ac:dyDescent="0.2">
      <c r="A368" s="26">
        <v>123465602</v>
      </c>
      <c r="B368" s="27" t="s">
        <v>518</v>
      </c>
      <c r="C368" s="27" t="s">
        <v>509</v>
      </c>
      <c r="D368" s="31">
        <v>79623</v>
      </c>
      <c r="E368" s="46">
        <v>27090</v>
      </c>
      <c r="F368" s="80" t="s">
        <v>677</v>
      </c>
      <c r="G368" s="30">
        <v>124164059.55</v>
      </c>
      <c r="H368" s="34">
        <v>1.72E-2</v>
      </c>
      <c r="I368" s="20">
        <v>57.56</v>
      </c>
      <c r="J368" s="22">
        <v>1.22</v>
      </c>
      <c r="K368" s="30">
        <v>190718544.59</v>
      </c>
      <c r="L368" s="23">
        <v>8387.5730000000003</v>
      </c>
      <c r="M368" s="21">
        <v>2899.7669999999998</v>
      </c>
      <c r="N368" s="30">
        <v>16896.68</v>
      </c>
      <c r="O368" s="19">
        <v>1.0305</v>
      </c>
      <c r="P368" s="22">
        <v>1.22</v>
      </c>
      <c r="Q368" s="69">
        <v>1.72E-2</v>
      </c>
      <c r="R368" s="30">
        <v>91706562</v>
      </c>
      <c r="S368" s="30">
        <v>8124.73</v>
      </c>
      <c r="T368" s="22">
        <v>0.13</v>
      </c>
      <c r="U368" s="22">
        <v>1.35</v>
      </c>
      <c r="V368" s="30">
        <v>4108705.96</v>
      </c>
      <c r="W368" s="30">
        <v>5292724638</v>
      </c>
      <c r="X368" s="30">
        <v>1928264528</v>
      </c>
      <c r="Y368" s="30">
        <v>191067218.44999999</v>
      </c>
      <c r="Z368" s="30">
        <v>119716926</v>
      </c>
      <c r="AA368" s="30">
        <v>0</v>
      </c>
      <c r="AB368" s="30">
        <v>338427.59</v>
      </c>
      <c r="AC368" s="30">
        <v>348673.86</v>
      </c>
      <c r="AD368" s="30">
        <v>156478371.63</v>
      </c>
    </row>
    <row r="369" spans="1:30" x14ac:dyDescent="0.2">
      <c r="A369" s="26">
        <v>123465702</v>
      </c>
      <c r="B369" s="27" t="s">
        <v>519</v>
      </c>
      <c r="C369" s="27" t="s">
        <v>509</v>
      </c>
      <c r="D369" s="31">
        <v>103646</v>
      </c>
      <c r="E369" s="46">
        <v>41527</v>
      </c>
      <c r="F369" s="80" t="s">
        <v>677</v>
      </c>
      <c r="G369" s="30">
        <v>254010732.91999999</v>
      </c>
      <c r="H369" s="34">
        <v>1.29E-2</v>
      </c>
      <c r="I369" s="20">
        <v>59.02</v>
      </c>
      <c r="J369" s="22">
        <v>1.25</v>
      </c>
      <c r="K369" s="30">
        <v>300368484.87</v>
      </c>
      <c r="L369" s="23">
        <v>13191.159</v>
      </c>
      <c r="M369" s="21">
        <v>1771.2760000000001</v>
      </c>
      <c r="N369" s="30">
        <v>20074.84</v>
      </c>
      <c r="O369" s="19">
        <v>0.86739999999999995</v>
      </c>
      <c r="P369" s="22">
        <v>1.08</v>
      </c>
      <c r="Q369" s="69">
        <v>1.29E-2</v>
      </c>
      <c r="R369" s="30">
        <v>249890755</v>
      </c>
      <c r="S369" s="30">
        <v>16701.21</v>
      </c>
      <c r="T369" s="22">
        <v>0</v>
      </c>
      <c r="U369" s="22">
        <v>1.08</v>
      </c>
      <c r="V369" s="30">
        <v>7532480.9199999999</v>
      </c>
      <c r="W369" s="30">
        <v>14463509137</v>
      </c>
      <c r="X369" s="30">
        <v>5212928303</v>
      </c>
      <c r="Y369" s="30">
        <v>300520945.87</v>
      </c>
      <c r="Z369" s="30">
        <v>245609869</v>
      </c>
      <c r="AA369" s="30">
        <v>0</v>
      </c>
      <c r="AB369" s="30">
        <v>868383</v>
      </c>
      <c r="AC369" s="30">
        <v>152461</v>
      </c>
      <c r="AD369" s="30">
        <v>262931979.40000001</v>
      </c>
    </row>
    <row r="370" spans="1:30" x14ac:dyDescent="0.2">
      <c r="A370" s="26">
        <v>123466103</v>
      </c>
      <c r="B370" s="27" t="s">
        <v>520</v>
      </c>
      <c r="C370" s="27" t="s">
        <v>509</v>
      </c>
      <c r="D370" s="31">
        <v>127974</v>
      </c>
      <c r="E370" s="46">
        <v>13047</v>
      </c>
      <c r="F370" s="80" t="s">
        <v>677</v>
      </c>
      <c r="G370" s="30">
        <v>98804594.950000003</v>
      </c>
      <c r="H370" s="34">
        <v>1.6E-2</v>
      </c>
      <c r="I370" s="20">
        <v>59.18</v>
      </c>
      <c r="J370" s="22">
        <v>1.25</v>
      </c>
      <c r="K370" s="30">
        <v>123826985.11</v>
      </c>
      <c r="L370" s="23">
        <v>4811.8119999999999</v>
      </c>
      <c r="M370" s="21">
        <v>361.95600000000002</v>
      </c>
      <c r="N370" s="30">
        <v>23933.62</v>
      </c>
      <c r="O370" s="19">
        <v>0.72750000000000004</v>
      </c>
      <c r="P370" s="22">
        <v>0.91</v>
      </c>
      <c r="Q370" s="69">
        <v>1.6E-2</v>
      </c>
      <c r="R370" s="30">
        <v>78344854</v>
      </c>
      <c r="S370" s="30">
        <v>15142.71</v>
      </c>
      <c r="T370" s="22">
        <v>0</v>
      </c>
      <c r="U370" s="22">
        <v>0.91</v>
      </c>
      <c r="V370" s="30">
        <v>2927029.92</v>
      </c>
      <c r="W370" s="30">
        <v>4198421641</v>
      </c>
      <c r="X370" s="30">
        <v>1970464486</v>
      </c>
      <c r="Y370" s="30">
        <v>124175036.87</v>
      </c>
      <c r="Z370" s="30">
        <v>95628808.879999995</v>
      </c>
      <c r="AA370" s="30">
        <v>0</v>
      </c>
      <c r="AB370" s="30">
        <v>248756.15</v>
      </c>
      <c r="AC370" s="30">
        <v>348051.76</v>
      </c>
      <c r="AD370" s="30">
        <v>107866364.84</v>
      </c>
    </row>
    <row r="371" spans="1:30" x14ac:dyDescent="0.2">
      <c r="A371" s="26">
        <v>123466303</v>
      </c>
      <c r="B371" s="27" t="s">
        <v>521</v>
      </c>
      <c r="C371" s="27" t="s">
        <v>509</v>
      </c>
      <c r="D371" s="31">
        <v>95982</v>
      </c>
      <c r="E371" s="46">
        <v>8044</v>
      </c>
      <c r="F371" s="80" t="s">
        <v>677</v>
      </c>
      <c r="G371" s="30">
        <v>51542019.909999996</v>
      </c>
      <c r="H371" s="34">
        <v>1.83E-2</v>
      </c>
      <c r="I371" s="20">
        <v>66.760000000000005</v>
      </c>
      <c r="J371" s="22">
        <v>1.41</v>
      </c>
      <c r="K371" s="30">
        <v>72920642.390000001</v>
      </c>
      <c r="L371" s="23">
        <v>3086.5340000000001</v>
      </c>
      <c r="M371" s="21">
        <v>498.42099999999999</v>
      </c>
      <c r="N371" s="30">
        <v>20340.740000000002</v>
      </c>
      <c r="O371" s="19">
        <v>0.85609999999999997</v>
      </c>
      <c r="P371" s="22">
        <v>1.21</v>
      </c>
      <c r="Q371" s="69">
        <v>1.83E-2</v>
      </c>
      <c r="R371" s="30">
        <v>35773375</v>
      </c>
      <c r="S371" s="30">
        <v>9978.75</v>
      </c>
      <c r="T371" s="22">
        <v>0</v>
      </c>
      <c r="U371" s="22">
        <v>1.21</v>
      </c>
      <c r="V371" s="30">
        <v>2305990.65</v>
      </c>
      <c r="W371" s="30">
        <v>1981432322</v>
      </c>
      <c r="X371" s="30">
        <v>835368855</v>
      </c>
      <c r="Y371" s="30">
        <v>72932926.430000007</v>
      </c>
      <c r="Z371" s="30">
        <v>49075508.18</v>
      </c>
      <c r="AA371" s="30">
        <v>0</v>
      </c>
      <c r="AB371" s="30">
        <v>160521.07999999999</v>
      </c>
      <c r="AC371" s="30">
        <v>12284.04</v>
      </c>
      <c r="AD371" s="30">
        <v>61982522</v>
      </c>
    </row>
    <row r="372" spans="1:30" x14ac:dyDescent="0.2">
      <c r="A372" s="26">
        <v>123466403</v>
      </c>
      <c r="B372" s="27" t="s">
        <v>522</v>
      </c>
      <c r="C372" s="27" t="s">
        <v>509</v>
      </c>
      <c r="D372" s="31">
        <v>58216</v>
      </c>
      <c r="E372" s="46">
        <v>9644</v>
      </c>
      <c r="F372" s="80" t="s">
        <v>677</v>
      </c>
      <c r="G372" s="30">
        <v>36402354.68</v>
      </c>
      <c r="H372" s="34">
        <v>0.02</v>
      </c>
      <c r="I372" s="20">
        <v>64.84</v>
      </c>
      <c r="J372" s="22">
        <v>1.37</v>
      </c>
      <c r="K372" s="30">
        <v>83880325.170000002</v>
      </c>
      <c r="L372" s="23">
        <v>3421.9949999999999</v>
      </c>
      <c r="M372" s="21">
        <v>957.05799999999999</v>
      </c>
      <c r="N372" s="30">
        <v>19154.900000000001</v>
      </c>
      <c r="O372" s="19">
        <v>0.90910000000000002</v>
      </c>
      <c r="P372" s="22">
        <v>1.25</v>
      </c>
      <c r="Q372" s="69">
        <v>0.02</v>
      </c>
      <c r="R372" s="30">
        <v>23073245</v>
      </c>
      <c r="S372" s="30">
        <v>5269</v>
      </c>
      <c r="T372" s="22">
        <v>0.44</v>
      </c>
      <c r="U372" s="22">
        <v>1.69</v>
      </c>
      <c r="V372" s="30">
        <v>2456884.77</v>
      </c>
      <c r="W372" s="30">
        <v>1261730698</v>
      </c>
      <c r="X372" s="30">
        <v>555060265</v>
      </c>
      <c r="Y372" s="30">
        <v>83920159.739999995</v>
      </c>
      <c r="Z372" s="30">
        <v>33665720.939999998</v>
      </c>
      <c r="AA372" s="30">
        <v>0</v>
      </c>
      <c r="AB372" s="30">
        <v>279748.96999999997</v>
      </c>
      <c r="AC372" s="30">
        <v>39834.57</v>
      </c>
      <c r="AD372" s="30">
        <v>65796609.829999998</v>
      </c>
    </row>
    <row r="373" spans="1:30" x14ac:dyDescent="0.2">
      <c r="A373" s="26">
        <v>123467103</v>
      </c>
      <c r="B373" s="27" t="s">
        <v>523</v>
      </c>
      <c r="C373" s="27" t="s">
        <v>509</v>
      </c>
      <c r="D373" s="31">
        <v>116386</v>
      </c>
      <c r="E373" s="46">
        <v>18134</v>
      </c>
      <c r="F373" s="80" t="s">
        <v>677</v>
      </c>
      <c r="G373" s="30">
        <v>114855990.71999998</v>
      </c>
      <c r="H373" s="34">
        <v>1.44E-2</v>
      </c>
      <c r="I373" s="20">
        <v>54.42</v>
      </c>
      <c r="J373" s="22">
        <v>1.1499999999999999</v>
      </c>
      <c r="K373" s="30">
        <v>145541891.63999999</v>
      </c>
      <c r="L373" s="23">
        <v>6356.74</v>
      </c>
      <c r="M373" s="21">
        <v>813.875</v>
      </c>
      <c r="N373" s="30">
        <v>20296.990000000002</v>
      </c>
      <c r="O373" s="19">
        <v>0.8579</v>
      </c>
      <c r="P373" s="22">
        <v>0.99</v>
      </c>
      <c r="Q373" s="69">
        <v>1.44E-2</v>
      </c>
      <c r="R373" s="30">
        <v>101215812</v>
      </c>
      <c r="S373" s="30">
        <v>14115.36</v>
      </c>
      <c r="T373" s="22">
        <v>0</v>
      </c>
      <c r="U373" s="22">
        <v>0.99</v>
      </c>
      <c r="V373" s="30">
        <v>3366317.96</v>
      </c>
      <c r="W373" s="30">
        <v>5508596427</v>
      </c>
      <c r="X373" s="30">
        <v>2461152584</v>
      </c>
      <c r="Y373" s="30">
        <v>145667668.31999999</v>
      </c>
      <c r="Z373" s="30">
        <v>111123651.69</v>
      </c>
      <c r="AA373" s="30">
        <v>0</v>
      </c>
      <c r="AB373" s="30">
        <v>366021.07</v>
      </c>
      <c r="AC373" s="30">
        <v>125776.68</v>
      </c>
      <c r="AD373" s="30">
        <v>128505662.84999999</v>
      </c>
    </row>
    <row r="374" spans="1:30" x14ac:dyDescent="0.2">
      <c r="A374" s="26">
        <v>123467203</v>
      </c>
      <c r="B374" s="27" t="s">
        <v>524</v>
      </c>
      <c r="C374" s="27" t="s">
        <v>509</v>
      </c>
      <c r="D374" s="31">
        <v>129057</v>
      </c>
      <c r="E374" s="46">
        <v>7937</v>
      </c>
      <c r="F374" s="80" t="s">
        <v>677</v>
      </c>
      <c r="G374" s="30">
        <v>57120526.209999993</v>
      </c>
      <c r="H374" s="34">
        <v>1.35E-2</v>
      </c>
      <c r="I374" s="20">
        <v>55.76</v>
      </c>
      <c r="J374" s="22">
        <v>1.18</v>
      </c>
      <c r="K374" s="30">
        <v>63561410.090000004</v>
      </c>
      <c r="L374" s="23">
        <v>2542.67</v>
      </c>
      <c r="M374" s="21">
        <v>95.046000000000006</v>
      </c>
      <c r="N374" s="30">
        <v>24097.14</v>
      </c>
      <c r="O374" s="19">
        <v>0.72260000000000002</v>
      </c>
      <c r="P374" s="22">
        <v>0.85</v>
      </c>
      <c r="Q374" s="69">
        <v>1.35E-2</v>
      </c>
      <c r="R374" s="30">
        <v>53664848</v>
      </c>
      <c r="S374" s="30">
        <v>20345.2</v>
      </c>
      <c r="T374" s="22">
        <v>0</v>
      </c>
      <c r="U374" s="22">
        <v>0.85</v>
      </c>
      <c r="V374" s="30">
        <v>2611059.58</v>
      </c>
      <c r="W374" s="30">
        <v>2912542911</v>
      </c>
      <c r="X374" s="30">
        <v>1313035668</v>
      </c>
      <c r="Y374" s="30">
        <v>63561410.090000004</v>
      </c>
      <c r="Z374" s="30">
        <v>54474168.649999999</v>
      </c>
      <c r="AA374" s="30">
        <v>0</v>
      </c>
      <c r="AB374" s="30">
        <v>35297.980000000003</v>
      </c>
      <c r="AC374" s="30">
        <v>0</v>
      </c>
      <c r="AD374" s="30">
        <v>57058990.789999999</v>
      </c>
    </row>
    <row r="375" spans="1:30" x14ac:dyDescent="0.2">
      <c r="A375" s="26">
        <v>123467303</v>
      </c>
      <c r="B375" s="27" t="s">
        <v>525</v>
      </c>
      <c r="C375" s="27" t="s">
        <v>509</v>
      </c>
      <c r="D375" s="31">
        <v>113630</v>
      </c>
      <c r="E375" s="46">
        <v>21187</v>
      </c>
      <c r="F375" s="80" t="s">
        <v>677</v>
      </c>
      <c r="G375" s="30">
        <v>159318407.22999999</v>
      </c>
      <c r="H375" s="34">
        <v>1.41E-2</v>
      </c>
      <c r="I375" s="20">
        <v>66.180000000000007</v>
      </c>
      <c r="J375" s="22">
        <v>1.4</v>
      </c>
      <c r="K375" s="30">
        <v>188903595.78</v>
      </c>
      <c r="L375" s="23">
        <v>8141.2209999999995</v>
      </c>
      <c r="M375" s="21">
        <v>698.09100000000001</v>
      </c>
      <c r="N375" s="30">
        <v>21370.85</v>
      </c>
      <c r="O375" s="19">
        <v>0.81479999999999997</v>
      </c>
      <c r="P375" s="22">
        <v>1.1399999999999999</v>
      </c>
      <c r="Q375" s="69">
        <v>1.41E-2</v>
      </c>
      <c r="R375" s="30">
        <v>143898187</v>
      </c>
      <c r="S375" s="30">
        <v>16279.34</v>
      </c>
      <c r="T375" s="22">
        <v>0</v>
      </c>
      <c r="U375" s="22">
        <v>1.1399999999999999</v>
      </c>
      <c r="V375" s="30">
        <v>3660112.49</v>
      </c>
      <c r="W375" s="30">
        <v>8093680645</v>
      </c>
      <c r="X375" s="30">
        <v>3236885244</v>
      </c>
      <c r="Y375" s="30">
        <v>189032927.08000001</v>
      </c>
      <c r="Z375" s="30">
        <v>155498503.84999999</v>
      </c>
      <c r="AA375" s="30">
        <v>0</v>
      </c>
      <c r="AB375" s="30">
        <v>159790.89000000001</v>
      </c>
      <c r="AC375" s="30">
        <v>129331.3</v>
      </c>
      <c r="AD375" s="30">
        <v>165558775.68000001</v>
      </c>
    </row>
    <row r="376" spans="1:30" x14ac:dyDescent="0.2">
      <c r="A376" s="26">
        <v>123468303</v>
      </c>
      <c r="B376" s="27" t="s">
        <v>526</v>
      </c>
      <c r="C376" s="27" t="s">
        <v>509</v>
      </c>
      <c r="D376" s="31">
        <v>163586</v>
      </c>
      <c r="E376" s="46">
        <v>9817</v>
      </c>
      <c r="F376" s="80" t="s">
        <v>677</v>
      </c>
      <c r="G376" s="30">
        <v>99184709.650000006</v>
      </c>
      <c r="H376" s="34">
        <v>1.47E-2</v>
      </c>
      <c r="I376" s="20">
        <v>61.76</v>
      </c>
      <c r="J376" s="22">
        <v>1.31</v>
      </c>
      <c r="K376" s="30">
        <v>102135834.42</v>
      </c>
      <c r="L376" s="23">
        <v>4125.4309999999996</v>
      </c>
      <c r="M376" s="21">
        <v>140.16300000000001</v>
      </c>
      <c r="N376" s="30">
        <v>23944.11</v>
      </c>
      <c r="O376" s="19">
        <v>0.72719999999999996</v>
      </c>
      <c r="P376" s="22">
        <v>0.95</v>
      </c>
      <c r="Q376" s="69">
        <v>1.47E-2</v>
      </c>
      <c r="R376" s="30">
        <v>85634035</v>
      </c>
      <c r="S376" s="30">
        <v>20075.52</v>
      </c>
      <c r="T376" s="22">
        <v>0</v>
      </c>
      <c r="U376" s="22">
        <v>0.95</v>
      </c>
      <c r="V376" s="30">
        <v>3446955.6</v>
      </c>
      <c r="W376" s="30">
        <v>4604777215</v>
      </c>
      <c r="X376" s="30">
        <v>2138060210</v>
      </c>
      <c r="Y376" s="30">
        <v>102153619.03</v>
      </c>
      <c r="Z376" s="30">
        <v>95727289.650000006</v>
      </c>
      <c r="AA376" s="30">
        <v>0</v>
      </c>
      <c r="AB376" s="30">
        <v>10464.4</v>
      </c>
      <c r="AC376" s="30">
        <v>17784.61</v>
      </c>
      <c r="AD376" s="30">
        <v>92677047.650000006</v>
      </c>
    </row>
    <row r="377" spans="1:30" x14ac:dyDescent="0.2">
      <c r="A377" s="26">
        <v>123468402</v>
      </c>
      <c r="B377" s="27" t="s">
        <v>527</v>
      </c>
      <c r="C377" s="27" t="s">
        <v>509</v>
      </c>
      <c r="D377" s="31">
        <v>112566</v>
      </c>
      <c r="E377" s="46">
        <v>17815</v>
      </c>
      <c r="F377" s="80" t="s">
        <v>677</v>
      </c>
      <c r="G377" s="30">
        <v>108614103.59</v>
      </c>
      <c r="H377" s="34">
        <v>9.1999999999999998E-3</v>
      </c>
      <c r="I377" s="20">
        <v>54.16</v>
      </c>
      <c r="J377" s="22">
        <v>1.1499999999999999</v>
      </c>
      <c r="K377" s="30">
        <v>124595220.65000001</v>
      </c>
      <c r="L377" s="23">
        <v>4474.2960000000003</v>
      </c>
      <c r="M377" s="21">
        <v>595.57799999999997</v>
      </c>
      <c r="N377" s="30">
        <v>24575.599999999999</v>
      </c>
      <c r="O377" s="19">
        <v>0.70850000000000002</v>
      </c>
      <c r="P377" s="22">
        <v>0.81</v>
      </c>
      <c r="Q377" s="69">
        <v>9.1999999999999998E-3</v>
      </c>
      <c r="R377" s="30">
        <v>150347219</v>
      </c>
      <c r="S377" s="30">
        <v>29655.02</v>
      </c>
      <c r="T377" s="22">
        <v>0</v>
      </c>
      <c r="U377" s="22">
        <v>0.81</v>
      </c>
      <c r="V377" s="30">
        <v>1008307.28</v>
      </c>
      <c r="W377" s="30">
        <v>9629766371</v>
      </c>
      <c r="X377" s="30">
        <v>2208597328</v>
      </c>
      <c r="Y377" s="30">
        <v>124595220.65000001</v>
      </c>
      <c r="Z377" s="30">
        <v>107351472.56</v>
      </c>
      <c r="AA377" s="30">
        <v>0</v>
      </c>
      <c r="AB377" s="30">
        <v>254323.75</v>
      </c>
      <c r="AC377" s="30">
        <v>0</v>
      </c>
      <c r="AD377" s="30">
        <v>107113055.13</v>
      </c>
    </row>
    <row r="378" spans="1:30" x14ac:dyDescent="0.2">
      <c r="A378" s="26">
        <v>123468503</v>
      </c>
      <c r="B378" s="27" t="s">
        <v>528</v>
      </c>
      <c r="C378" s="27" t="s">
        <v>509</v>
      </c>
      <c r="D378" s="31">
        <v>96332</v>
      </c>
      <c r="E378" s="46">
        <v>10340</v>
      </c>
      <c r="F378" s="80" t="s">
        <v>677</v>
      </c>
      <c r="G378" s="30">
        <v>63421612.810000002</v>
      </c>
      <c r="H378" s="34">
        <v>1.6400000000000001E-2</v>
      </c>
      <c r="I378" s="20">
        <v>63.67</v>
      </c>
      <c r="J378" s="22">
        <v>1.35</v>
      </c>
      <c r="K378" s="30">
        <v>72336172.950000003</v>
      </c>
      <c r="L378" s="23">
        <v>3630.8310000000001</v>
      </c>
      <c r="M378" s="21">
        <v>355.786</v>
      </c>
      <c r="N378" s="30">
        <v>18144.75</v>
      </c>
      <c r="O378" s="19">
        <v>0.9597</v>
      </c>
      <c r="P378" s="22">
        <v>1.3</v>
      </c>
      <c r="Q378" s="69">
        <v>1.6400000000000001E-2</v>
      </c>
      <c r="R378" s="30">
        <v>49057469</v>
      </c>
      <c r="S378" s="30">
        <v>12305.54</v>
      </c>
      <c r="T378" s="22">
        <v>0</v>
      </c>
      <c r="U378" s="22">
        <v>1.3</v>
      </c>
      <c r="V378" s="30">
        <v>1867390.45</v>
      </c>
      <c r="W378" s="30">
        <v>2930354542</v>
      </c>
      <c r="X378" s="30">
        <v>932438324</v>
      </c>
      <c r="Y378" s="30">
        <v>72393347.640000001</v>
      </c>
      <c r="Z378" s="30">
        <v>61179521.159999996</v>
      </c>
      <c r="AA378" s="30">
        <v>0</v>
      </c>
      <c r="AB378" s="30">
        <v>374701.2</v>
      </c>
      <c r="AC378" s="30">
        <v>57174.69</v>
      </c>
      <c r="AD378" s="30">
        <v>61307375.200000003</v>
      </c>
    </row>
    <row r="379" spans="1:30" x14ac:dyDescent="0.2">
      <c r="A379" s="26">
        <v>123468603</v>
      </c>
      <c r="B379" s="27" t="s">
        <v>529</v>
      </c>
      <c r="C379" s="27" t="s">
        <v>509</v>
      </c>
      <c r="D379" s="31">
        <v>101891</v>
      </c>
      <c r="E379" s="46">
        <v>9457</v>
      </c>
      <c r="F379" s="80" t="s">
        <v>677</v>
      </c>
      <c r="G379" s="30">
        <v>51757333.059999995</v>
      </c>
      <c r="H379" s="34">
        <v>1.52E-2</v>
      </c>
      <c r="I379" s="20">
        <v>53.71</v>
      </c>
      <c r="J379" s="22">
        <v>1.1399999999999999</v>
      </c>
      <c r="K379" s="30">
        <v>73183358.459999993</v>
      </c>
      <c r="L379" s="23">
        <v>3277.9580000000001</v>
      </c>
      <c r="M379" s="21">
        <v>390.69</v>
      </c>
      <c r="N379" s="30">
        <v>19948.32</v>
      </c>
      <c r="O379" s="19">
        <v>0.87290000000000001</v>
      </c>
      <c r="P379" s="22">
        <v>1</v>
      </c>
      <c r="Q379" s="69">
        <v>1.52E-2</v>
      </c>
      <c r="R379" s="30">
        <v>43209377</v>
      </c>
      <c r="S379" s="30">
        <v>11778.01</v>
      </c>
      <c r="T379" s="22">
        <v>0</v>
      </c>
      <c r="U379" s="22">
        <v>1</v>
      </c>
      <c r="V379" s="30">
        <v>1740250.55</v>
      </c>
      <c r="W379" s="30">
        <v>2388238776</v>
      </c>
      <c r="X379" s="30">
        <v>1014074351</v>
      </c>
      <c r="Y379" s="30">
        <v>73187658.459999993</v>
      </c>
      <c r="Z379" s="30">
        <v>49941448.509999998</v>
      </c>
      <c r="AA379" s="30">
        <v>0</v>
      </c>
      <c r="AB379" s="30">
        <v>75634</v>
      </c>
      <c r="AC379" s="30">
        <v>4300</v>
      </c>
      <c r="AD379" s="30">
        <v>62214924.899999999</v>
      </c>
    </row>
    <row r="380" spans="1:30" x14ac:dyDescent="0.2">
      <c r="A380" s="26">
        <v>123469303</v>
      </c>
      <c r="B380" s="27" t="s">
        <v>530</v>
      </c>
      <c r="C380" s="27" t="s">
        <v>509</v>
      </c>
      <c r="D380" s="31">
        <v>129010</v>
      </c>
      <c r="E380" s="46">
        <v>15251</v>
      </c>
      <c r="F380" s="80" t="s">
        <v>677</v>
      </c>
      <c r="G380" s="30">
        <v>104966997.94</v>
      </c>
      <c r="H380" s="34">
        <v>9.7000000000000003E-3</v>
      </c>
      <c r="I380" s="20">
        <v>53.35</v>
      </c>
      <c r="J380" s="22">
        <v>1.1299999999999999</v>
      </c>
      <c r="K380" s="30">
        <v>122090188.29000001</v>
      </c>
      <c r="L380" s="23">
        <v>5241.5320000000002</v>
      </c>
      <c r="M380" s="21">
        <v>392.42399999999998</v>
      </c>
      <c r="N380" s="30">
        <v>21670.42</v>
      </c>
      <c r="O380" s="19">
        <v>0.80349999999999999</v>
      </c>
      <c r="P380" s="22">
        <v>0.91</v>
      </c>
      <c r="Q380" s="69">
        <v>9.7000000000000003E-3</v>
      </c>
      <c r="R380" s="30">
        <v>138016783</v>
      </c>
      <c r="S380" s="30">
        <v>24497.31</v>
      </c>
      <c r="T380" s="22">
        <v>0</v>
      </c>
      <c r="U380" s="22">
        <v>0.91</v>
      </c>
      <c r="V380" s="30">
        <v>4269080.78</v>
      </c>
      <c r="W380" s="30">
        <v>7273597331</v>
      </c>
      <c r="X380" s="30">
        <v>3593865916</v>
      </c>
      <c r="Y380" s="30">
        <v>122160640.95999999</v>
      </c>
      <c r="Z380" s="30">
        <v>100654791.16</v>
      </c>
      <c r="AA380" s="30">
        <v>0</v>
      </c>
      <c r="AB380" s="30">
        <v>43126</v>
      </c>
      <c r="AC380" s="30">
        <v>70452.67</v>
      </c>
      <c r="AD380" s="30">
        <v>109983908.16</v>
      </c>
    </row>
    <row r="381" spans="1:30" x14ac:dyDescent="0.2">
      <c r="A381" s="26">
        <v>116471803</v>
      </c>
      <c r="B381" s="27" t="s">
        <v>387</v>
      </c>
      <c r="C381" s="27" t="s">
        <v>388</v>
      </c>
      <c r="D381" s="31">
        <v>75427</v>
      </c>
      <c r="E381" s="46">
        <v>8151</v>
      </c>
      <c r="F381" s="80">
        <v>8</v>
      </c>
      <c r="G381" s="30">
        <v>26069173.530000001</v>
      </c>
      <c r="H381" s="34">
        <v>9.7000000000000003E-3</v>
      </c>
      <c r="I381" s="20">
        <v>42.4</v>
      </c>
      <c r="J381" s="22">
        <v>0.9</v>
      </c>
      <c r="K381" s="30">
        <v>43222866.43</v>
      </c>
      <c r="L381" s="23">
        <v>2249.4209999999998</v>
      </c>
      <c r="M381" s="21">
        <v>233.89500000000001</v>
      </c>
      <c r="N381" s="30">
        <v>17405.3</v>
      </c>
      <c r="O381" s="19">
        <v>1.0004</v>
      </c>
      <c r="P381" s="22">
        <v>0.9</v>
      </c>
      <c r="Q381" s="69">
        <v>9.7000000000000003E-3</v>
      </c>
      <c r="R381" s="30">
        <v>34148008</v>
      </c>
      <c r="S381" s="30">
        <v>13750.97</v>
      </c>
      <c r="T381" s="22">
        <v>0</v>
      </c>
      <c r="U381" s="22">
        <v>0.9</v>
      </c>
      <c r="V381" s="30">
        <v>843284.25</v>
      </c>
      <c r="W381" s="30">
        <v>1928930082</v>
      </c>
      <c r="X381" s="30">
        <v>759889439</v>
      </c>
      <c r="Y381" s="30">
        <v>43360994.43</v>
      </c>
      <c r="Z381" s="30">
        <v>25114250.120000001</v>
      </c>
      <c r="AA381" s="30">
        <v>0</v>
      </c>
      <c r="AB381" s="30">
        <v>111639.16</v>
      </c>
      <c r="AC381" s="30">
        <v>138128</v>
      </c>
      <c r="AD381" s="30">
        <v>41708514.789999999</v>
      </c>
    </row>
    <row r="382" spans="1:30" x14ac:dyDescent="0.2">
      <c r="A382" s="26">
        <v>120480803</v>
      </c>
      <c r="B382" s="27" t="s">
        <v>468</v>
      </c>
      <c r="C382" s="27" t="s">
        <v>469</v>
      </c>
      <c r="D382" s="31">
        <v>77023</v>
      </c>
      <c r="E382" s="46">
        <v>8659</v>
      </c>
      <c r="F382" s="80">
        <v>3</v>
      </c>
      <c r="G382" s="30">
        <v>38618932.07</v>
      </c>
      <c r="H382" s="34">
        <v>1.43E-2</v>
      </c>
      <c r="I382" s="20">
        <v>57.9</v>
      </c>
      <c r="J382" s="22">
        <v>1.22</v>
      </c>
      <c r="K382" s="30">
        <v>57633910.829999998</v>
      </c>
      <c r="L382" s="23">
        <v>2899.3180000000002</v>
      </c>
      <c r="M382" s="21">
        <v>523.39</v>
      </c>
      <c r="N382" s="30">
        <v>16838.689999999999</v>
      </c>
      <c r="O382" s="19">
        <v>1.0341</v>
      </c>
      <c r="P382" s="22">
        <v>1.22</v>
      </c>
      <c r="Q382" s="69">
        <v>1.43E-2</v>
      </c>
      <c r="R382" s="30">
        <v>34392888</v>
      </c>
      <c r="S382" s="30">
        <v>10048.44</v>
      </c>
      <c r="T382" s="22">
        <v>0</v>
      </c>
      <c r="U382" s="22">
        <v>1.22</v>
      </c>
      <c r="V382" s="30">
        <v>2602919.39</v>
      </c>
      <c r="W382" s="30">
        <v>1982700001</v>
      </c>
      <c r="X382" s="30">
        <v>725401437</v>
      </c>
      <c r="Y382" s="30">
        <v>57633910.829999998</v>
      </c>
      <c r="Z382" s="30">
        <v>35969532.210000001</v>
      </c>
      <c r="AA382" s="30">
        <v>0</v>
      </c>
      <c r="AB382" s="30">
        <v>46480.47</v>
      </c>
      <c r="AC382" s="30">
        <v>0</v>
      </c>
      <c r="AD382" s="30">
        <v>54317138.200000003</v>
      </c>
    </row>
    <row r="383" spans="1:30" x14ac:dyDescent="0.2">
      <c r="A383" s="26">
        <v>120481002</v>
      </c>
      <c r="B383" s="27" t="s">
        <v>470</v>
      </c>
      <c r="C383" s="27" t="s">
        <v>469</v>
      </c>
      <c r="D383" s="31">
        <v>77920</v>
      </c>
      <c r="E383" s="46">
        <v>48305</v>
      </c>
      <c r="F383" s="80">
        <v>3</v>
      </c>
      <c r="G383" s="30">
        <v>234594675.22999999</v>
      </c>
      <c r="H383" s="34">
        <v>1.37E-2</v>
      </c>
      <c r="I383" s="20">
        <v>62.33</v>
      </c>
      <c r="J383" s="22">
        <v>1.32</v>
      </c>
      <c r="K383" s="30">
        <v>324834819.81999999</v>
      </c>
      <c r="L383" s="23">
        <v>15046.05</v>
      </c>
      <c r="M383" s="21">
        <v>3851.7240000000002</v>
      </c>
      <c r="N383" s="30">
        <v>17189.05</v>
      </c>
      <c r="O383" s="19">
        <v>1.0129999999999999</v>
      </c>
      <c r="P383" s="22">
        <v>1.32</v>
      </c>
      <c r="Q383" s="69">
        <v>1.37E-2</v>
      </c>
      <c r="R383" s="30">
        <v>218066238</v>
      </c>
      <c r="S383" s="30">
        <v>11539.26</v>
      </c>
      <c r="T383" s="22">
        <v>0</v>
      </c>
      <c r="U383" s="22">
        <v>1.32</v>
      </c>
      <c r="V383" s="30">
        <v>7214648.9500000002</v>
      </c>
      <c r="W383" s="30">
        <v>13194943709</v>
      </c>
      <c r="X383" s="30">
        <v>3975626173</v>
      </c>
      <c r="Y383" s="30">
        <v>325110963.06999999</v>
      </c>
      <c r="Z383" s="30">
        <v>227195142.78</v>
      </c>
      <c r="AA383" s="30">
        <v>0</v>
      </c>
      <c r="AB383" s="30">
        <v>184883.5</v>
      </c>
      <c r="AC383" s="30">
        <v>276143.25</v>
      </c>
      <c r="AD383" s="30">
        <v>279524497.01999998</v>
      </c>
    </row>
    <row r="384" spans="1:30" x14ac:dyDescent="0.2">
      <c r="A384" s="26">
        <v>120483302</v>
      </c>
      <c r="B384" s="27" t="s">
        <v>471</v>
      </c>
      <c r="C384" s="27" t="s">
        <v>469</v>
      </c>
      <c r="D384" s="31">
        <v>88065</v>
      </c>
      <c r="E384" s="46">
        <v>25877</v>
      </c>
      <c r="F384" s="80">
        <v>3</v>
      </c>
      <c r="G384" s="30">
        <v>139760666.69</v>
      </c>
      <c r="H384" s="34">
        <v>1.6E-2</v>
      </c>
      <c r="I384" s="20">
        <v>61.33</v>
      </c>
      <c r="J384" s="22">
        <v>1.3</v>
      </c>
      <c r="K384" s="30">
        <v>225899870.72</v>
      </c>
      <c r="L384" s="23">
        <v>8903.42</v>
      </c>
      <c r="M384" s="21">
        <v>1814.0229999999999</v>
      </c>
      <c r="N384" s="30">
        <v>21077.78</v>
      </c>
      <c r="O384" s="19">
        <v>0.82609999999999995</v>
      </c>
      <c r="P384" s="22">
        <v>1.07</v>
      </c>
      <c r="Q384" s="69">
        <v>1.6E-2</v>
      </c>
      <c r="R384" s="30">
        <v>110970830</v>
      </c>
      <c r="S384" s="30">
        <v>10354.23</v>
      </c>
      <c r="T384" s="22">
        <v>0</v>
      </c>
      <c r="U384" s="22">
        <v>1.07</v>
      </c>
      <c r="V384" s="30">
        <v>5008706.3</v>
      </c>
      <c r="W384" s="30">
        <v>6474145279</v>
      </c>
      <c r="X384" s="30">
        <v>2263715390</v>
      </c>
      <c r="Y384" s="30">
        <v>225956738.68000001</v>
      </c>
      <c r="Z384" s="30">
        <v>130506726.42</v>
      </c>
      <c r="AA384" s="30">
        <v>0</v>
      </c>
      <c r="AB384" s="30">
        <v>4245233.97</v>
      </c>
      <c r="AC384" s="30">
        <v>56867.96</v>
      </c>
      <c r="AD384" s="30">
        <v>173140298.93000001</v>
      </c>
    </row>
    <row r="385" spans="1:30" x14ac:dyDescent="0.2">
      <c r="A385" s="26">
        <v>120484803</v>
      </c>
      <c r="B385" s="27" t="s">
        <v>472</v>
      </c>
      <c r="C385" s="27" t="s">
        <v>469</v>
      </c>
      <c r="D385" s="31">
        <v>105284</v>
      </c>
      <c r="E385" s="46">
        <v>11996</v>
      </c>
      <c r="F385" s="80">
        <v>3</v>
      </c>
      <c r="G385" s="30">
        <v>79716108.459999993</v>
      </c>
      <c r="H385" s="34">
        <v>1.34E-2</v>
      </c>
      <c r="I385" s="20">
        <v>63.12</v>
      </c>
      <c r="J385" s="22">
        <v>1.34</v>
      </c>
      <c r="K385" s="30">
        <v>100425797.62</v>
      </c>
      <c r="L385" s="23">
        <v>5114.9340000000002</v>
      </c>
      <c r="M385" s="21">
        <v>449.976</v>
      </c>
      <c r="N385" s="30">
        <v>18046.259999999998</v>
      </c>
      <c r="O385" s="19">
        <v>0.96489999999999998</v>
      </c>
      <c r="P385" s="22">
        <v>1.29</v>
      </c>
      <c r="Q385" s="69">
        <v>1.34E-2</v>
      </c>
      <c r="R385" s="30">
        <v>75576822</v>
      </c>
      <c r="S385" s="30">
        <v>13580.96</v>
      </c>
      <c r="T385" s="22">
        <v>0</v>
      </c>
      <c r="U385" s="22">
        <v>1.29</v>
      </c>
      <c r="V385" s="30">
        <v>2430546.4700000002</v>
      </c>
      <c r="W385" s="30">
        <v>4490458690</v>
      </c>
      <c r="X385" s="30">
        <v>1460472209</v>
      </c>
      <c r="Y385" s="30">
        <v>100452536.47</v>
      </c>
      <c r="Z385" s="30">
        <v>77214101.379999995</v>
      </c>
      <c r="AA385" s="30">
        <v>0</v>
      </c>
      <c r="AB385" s="30">
        <v>71460.61</v>
      </c>
      <c r="AC385" s="30">
        <v>26738.85</v>
      </c>
      <c r="AD385" s="30">
        <v>90075388.430000007</v>
      </c>
    </row>
    <row r="386" spans="1:30" x14ac:dyDescent="0.2">
      <c r="A386" s="26">
        <v>120484903</v>
      </c>
      <c r="B386" s="27" t="s">
        <v>473</v>
      </c>
      <c r="C386" s="27" t="s">
        <v>469</v>
      </c>
      <c r="D386" s="31">
        <v>87088</v>
      </c>
      <c r="E386" s="46">
        <v>17418</v>
      </c>
      <c r="F386" s="80">
        <v>3</v>
      </c>
      <c r="G386" s="30">
        <v>93628196.489999995</v>
      </c>
      <c r="H386" s="34">
        <v>1.4E-2</v>
      </c>
      <c r="I386" s="20">
        <v>61.72</v>
      </c>
      <c r="J386" s="22">
        <v>1.31</v>
      </c>
      <c r="K386" s="30">
        <v>127370102.89</v>
      </c>
      <c r="L386" s="23">
        <v>5652.4070000000002</v>
      </c>
      <c r="M386" s="21">
        <v>755.24400000000003</v>
      </c>
      <c r="N386" s="30">
        <v>19877.82</v>
      </c>
      <c r="O386" s="19">
        <v>0.876</v>
      </c>
      <c r="P386" s="22">
        <v>1.1499999999999999</v>
      </c>
      <c r="Q386" s="69">
        <v>1.4E-2</v>
      </c>
      <c r="R386" s="30">
        <v>85220493</v>
      </c>
      <c r="S386" s="30">
        <v>13299.8</v>
      </c>
      <c r="T386" s="22">
        <v>0</v>
      </c>
      <c r="U386" s="22">
        <v>1.1499999999999999</v>
      </c>
      <c r="V386" s="30">
        <v>2222915.15</v>
      </c>
      <c r="W386" s="30">
        <v>5097448889</v>
      </c>
      <c r="X386" s="30">
        <v>1612826127</v>
      </c>
      <c r="Y386" s="30">
        <v>127537539.09</v>
      </c>
      <c r="Z386" s="30">
        <v>91300745.879999995</v>
      </c>
      <c r="AA386" s="30">
        <v>0</v>
      </c>
      <c r="AB386" s="30">
        <v>104535.46</v>
      </c>
      <c r="AC386" s="30">
        <v>167436.20000000001</v>
      </c>
      <c r="AD386" s="30">
        <v>106731080.38</v>
      </c>
    </row>
    <row r="387" spans="1:30" x14ac:dyDescent="0.2">
      <c r="A387" s="26">
        <v>120485603</v>
      </c>
      <c r="B387" s="27" t="s">
        <v>474</v>
      </c>
      <c r="C387" s="27" t="s">
        <v>469</v>
      </c>
      <c r="D387" s="31">
        <v>77965</v>
      </c>
      <c r="E387" s="46">
        <v>5210</v>
      </c>
      <c r="F387" s="80">
        <v>3</v>
      </c>
      <c r="G387" s="30">
        <v>22503803.91</v>
      </c>
      <c r="H387" s="34">
        <v>1.4999999999999999E-2</v>
      </c>
      <c r="I387" s="20">
        <v>55.4</v>
      </c>
      <c r="J387" s="22">
        <v>1.17</v>
      </c>
      <c r="K387" s="30">
        <v>31436859.989999998</v>
      </c>
      <c r="L387" s="23">
        <v>1526.7170000000001</v>
      </c>
      <c r="M387" s="21">
        <v>231.874</v>
      </c>
      <c r="N387" s="30">
        <v>17876.16</v>
      </c>
      <c r="O387" s="19">
        <v>0.97409999999999997</v>
      </c>
      <c r="P387" s="22">
        <v>1.1399999999999999</v>
      </c>
      <c r="Q387" s="69">
        <v>1.4999999999999999E-2</v>
      </c>
      <c r="R387" s="30">
        <v>19111922</v>
      </c>
      <c r="S387" s="30">
        <v>10867.75</v>
      </c>
      <c r="T387" s="22">
        <v>0</v>
      </c>
      <c r="U387" s="22">
        <v>1.1399999999999999</v>
      </c>
      <c r="V387" s="30">
        <v>1051782.1100000001</v>
      </c>
      <c r="W387" s="30">
        <v>1084775334</v>
      </c>
      <c r="X387" s="30">
        <v>420100421</v>
      </c>
      <c r="Y387" s="30">
        <v>31466497.82</v>
      </c>
      <c r="Z387" s="30">
        <v>21443070.379999999</v>
      </c>
      <c r="AA387" s="30">
        <v>0</v>
      </c>
      <c r="AB387" s="30">
        <v>8951.42</v>
      </c>
      <c r="AC387" s="30">
        <v>29637.83</v>
      </c>
      <c r="AD387" s="30">
        <v>30825909.600000001</v>
      </c>
    </row>
    <row r="388" spans="1:30" x14ac:dyDescent="0.2">
      <c r="A388" s="26">
        <v>120486003</v>
      </c>
      <c r="B388" s="27" t="s">
        <v>475</v>
      </c>
      <c r="C388" s="27" t="s">
        <v>469</v>
      </c>
      <c r="D388" s="31">
        <v>99302</v>
      </c>
      <c r="E388" s="46">
        <v>6561</v>
      </c>
      <c r="F388" s="80">
        <v>3</v>
      </c>
      <c r="G388" s="30">
        <v>41585713.450000003</v>
      </c>
      <c r="H388" s="34">
        <v>1.2699999999999999E-2</v>
      </c>
      <c r="I388" s="20">
        <v>63.83</v>
      </c>
      <c r="J388" s="22">
        <v>1.35</v>
      </c>
      <c r="K388" s="30">
        <v>53017880.740000002</v>
      </c>
      <c r="L388" s="23">
        <v>2059.94</v>
      </c>
      <c r="M388" s="21">
        <v>161.631</v>
      </c>
      <c r="N388" s="30">
        <v>23865.040000000001</v>
      </c>
      <c r="O388" s="19">
        <v>0.72960000000000003</v>
      </c>
      <c r="P388" s="22">
        <v>0.98</v>
      </c>
      <c r="Q388" s="69">
        <v>1.2699999999999999E-2</v>
      </c>
      <c r="R388" s="30">
        <v>41557327</v>
      </c>
      <c r="S388" s="30">
        <v>18706.28</v>
      </c>
      <c r="T388" s="22">
        <v>0</v>
      </c>
      <c r="U388" s="22">
        <v>0.98</v>
      </c>
      <c r="V388" s="30">
        <v>1406465.48</v>
      </c>
      <c r="W388" s="30">
        <v>2298005264</v>
      </c>
      <c r="X388" s="30">
        <v>974225240</v>
      </c>
      <c r="Y388" s="30">
        <v>53038345.850000001</v>
      </c>
      <c r="Z388" s="30">
        <v>40051371.630000003</v>
      </c>
      <c r="AA388" s="30">
        <v>0</v>
      </c>
      <c r="AB388" s="30">
        <v>127876.34</v>
      </c>
      <c r="AC388" s="30">
        <v>20465.11</v>
      </c>
      <c r="AD388" s="30">
        <v>47353709.5</v>
      </c>
    </row>
    <row r="389" spans="1:30" x14ac:dyDescent="0.2">
      <c r="A389" s="26">
        <v>120488603</v>
      </c>
      <c r="B389" s="27" t="s">
        <v>476</v>
      </c>
      <c r="C389" s="27" t="s">
        <v>469</v>
      </c>
      <c r="D389" s="31">
        <v>89822</v>
      </c>
      <c r="E389" s="46">
        <v>6079</v>
      </c>
      <c r="F389" s="80">
        <v>3</v>
      </c>
      <c r="G389" s="30">
        <v>28664002.409999996</v>
      </c>
      <c r="H389" s="34">
        <v>1.43E-2</v>
      </c>
      <c r="I389" s="20">
        <v>52.5</v>
      </c>
      <c r="J389" s="22">
        <v>1.1100000000000001</v>
      </c>
      <c r="K389" s="30">
        <v>42007781.75</v>
      </c>
      <c r="L389" s="23">
        <v>2268.5010000000002</v>
      </c>
      <c r="M389" s="21">
        <v>298.18299999999999</v>
      </c>
      <c r="N389" s="30">
        <v>16366.56</v>
      </c>
      <c r="O389" s="19">
        <v>1.0639000000000001</v>
      </c>
      <c r="P389" s="22">
        <v>1.1100000000000001</v>
      </c>
      <c r="Q389" s="69">
        <v>1.43E-2</v>
      </c>
      <c r="R389" s="30">
        <v>25403627</v>
      </c>
      <c r="S389" s="30">
        <v>9897.4500000000007</v>
      </c>
      <c r="T389" s="22">
        <v>0</v>
      </c>
      <c r="U389" s="22">
        <v>1.1100000000000001</v>
      </c>
      <c r="V389" s="30">
        <v>1490011.04</v>
      </c>
      <c r="W389" s="30">
        <v>1402870179</v>
      </c>
      <c r="X389" s="30">
        <v>597415430</v>
      </c>
      <c r="Y389" s="30">
        <v>42007781.75</v>
      </c>
      <c r="Z389" s="30">
        <v>27109322.879999999</v>
      </c>
      <c r="AA389" s="30">
        <v>0</v>
      </c>
      <c r="AB389" s="30">
        <v>64668.49</v>
      </c>
      <c r="AC389" s="30">
        <v>0</v>
      </c>
      <c r="AD389" s="30">
        <v>39368255.600000001</v>
      </c>
    </row>
    <row r="390" spans="1:30" x14ac:dyDescent="0.2">
      <c r="A390" s="26">
        <v>116493503</v>
      </c>
      <c r="B390" s="27" t="s">
        <v>389</v>
      </c>
      <c r="C390" s="27" t="s">
        <v>390</v>
      </c>
      <c r="D390" s="31">
        <v>69756</v>
      </c>
      <c r="E390" s="46">
        <v>3610</v>
      </c>
      <c r="F390" s="80">
        <v>5</v>
      </c>
      <c r="G390" s="30">
        <v>9258763.2200000007</v>
      </c>
      <c r="H390" s="34">
        <v>1.15E-2</v>
      </c>
      <c r="I390" s="20">
        <v>36.770000000000003</v>
      </c>
      <c r="J390" s="22">
        <v>0.78</v>
      </c>
      <c r="K390" s="30">
        <v>23811313.690000001</v>
      </c>
      <c r="L390" s="23">
        <v>1040.3720000000001</v>
      </c>
      <c r="M390" s="21">
        <v>254.25800000000001</v>
      </c>
      <c r="N390" s="30">
        <v>18392.37</v>
      </c>
      <c r="O390" s="19">
        <v>0.94669999999999999</v>
      </c>
      <c r="P390" s="22">
        <v>0.74</v>
      </c>
      <c r="Q390" s="69">
        <v>1.15E-2</v>
      </c>
      <c r="R390" s="30">
        <v>10259583</v>
      </c>
      <c r="S390" s="30">
        <v>7924.72</v>
      </c>
      <c r="T390" s="22">
        <v>0.15</v>
      </c>
      <c r="U390" s="22">
        <v>0.89</v>
      </c>
      <c r="V390" s="30">
        <v>519878.95</v>
      </c>
      <c r="W390" s="30">
        <v>567095020</v>
      </c>
      <c r="X390" s="30">
        <v>240746156</v>
      </c>
      <c r="Y390" s="30">
        <v>23811313.690000001</v>
      </c>
      <c r="Z390" s="30">
        <v>8707666.6500000004</v>
      </c>
      <c r="AA390" s="30">
        <v>19844.05</v>
      </c>
      <c r="AB390" s="30">
        <v>11373.57</v>
      </c>
      <c r="AC390" s="30">
        <v>0</v>
      </c>
      <c r="AD390" s="30">
        <v>19513083.09</v>
      </c>
    </row>
    <row r="391" spans="1:30" x14ac:dyDescent="0.2">
      <c r="A391" s="26">
        <v>116495003</v>
      </c>
      <c r="B391" s="27" t="s">
        <v>391</v>
      </c>
      <c r="C391" s="27" t="s">
        <v>390</v>
      </c>
      <c r="D391" s="31">
        <v>59491</v>
      </c>
      <c r="E391" s="46">
        <v>6877</v>
      </c>
      <c r="F391" s="80">
        <v>5</v>
      </c>
      <c r="G391" s="30">
        <v>19177390.590000004</v>
      </c>
      <c r="H391" s="34">
        <v>1.2699999999999999E-2</v>
      </c>
      <c r="I391" s="20">
        <v>46.87</v>
      </c>
      <c r="J391" s="22">
        <v>0.99</v>
      </c>
      <c r="K391" s="30">
        <v>41971141.899999999</v>
      </c>
      <c r="L391" s="23">
        <v>1947.876</v>
      </c>
      <c r="M391" s="21">
        <v>297.14100000000002</v>
      </c>
      <c r="N391" s="30">
        <v>18695.240000000002</v>
      </c>
      <c r="O391" s="19">
        <v>0.93140000000000001</v>
      </c>
      <c r="P391" s="22">
        <v>0.92</v>
      </c>
      <c r="Q391" s="69">
        <v>1.2699999999999999E-2</v>
      </c>
      <c r="R391" s="30">
        <v>19208685</v>
      </c>
      <c r="S391" s="30">
        <v>8556.14</v>
      </c>
      <c r="T391" s="22">
        <v>0.09</v>
      </c>
      <c r="U391" s="22">
        <v>1.01</v>
      </c>
      <c r="V391" s="30">
        <v>934724.96</v>
      </c>
      <c r="W391" s="30">
        <v>1102887007</v>
      </c>
      <c r="X391" s="30">
        <v>409607872</v>
      </c>
      <c r="Y391" s="30">
        <v>41971141.899999999</v>
      </c>
      <c r="Z391" s="30">
        <v>18207637.600000001</v>
      </c>
      <c r="AA391" s="30">
        <v>0</v>
      </c>
      <c r="AB391" s="30">
        <v>35028.03</v>
      </c>
      <c r="AC391" s="30">
        <v>0</v>
      </c>
      <c r="AD391" s="30">
        <v>34927145.32</v>
      </c>
    </row>
    <row r="392" spans="1:30" x14ac:dyDescent="0.2">
      <c r="A392" s="26">
        <v>116495103</v>
      </c>
      <c r="B392" s="27" t="s">
        <v>392</v>
      </c>
      <c r="C392" s="27" t="s">
        <v>390</v>
      </c>
      <c r="D392" s="31">
        <v>52998</v>
      </c>
      <c r="E392" s="46">
        <v>4982</v>
      </c>
      <c r="F392" s="80">
        <v>5</v>
      </c>
      <c r="G392" s="30">
        <v>6261456.4899999993</v>
      </c>
      <c r="H392" s="34">
        <v>1.15E-2</v>
      </c>
      <c r="I392" s="20">
        <v>23.71</v>
      </c>
      <c r="J392" s="22">
        <v>0.5</v>
      </c>
      <c r="K392" s="30">
        <v>25572755.969999999</v>
      </c>
      <c r="L392" s="23">
        <v>1666.7090000000001</v>
      </c>
      <c r="M392" s="21">
        <v>341.81599999999997</v>
      </c>
      <c r="N392" s="30">
        <v>12732.11</v>
      </c>
      <c r="O392" s="19">
        <v>1.3675999999999999</v>
      </c>
      <c r="P392" s="22">
        <v>0.5</v>
      </c>
      <c r="Q392" s="69">
        <v>1.15E-2</v>
      </c>
      <c r="R392" s="30">
        <v>6928472</v>
      </c>
      <c r="S392" s="30">
        <v>3449.53</v>
      </c>
      <c r="T392" s="22">
        <v>0.63</v>
      </c>
      <c r="U392" s="22">
        <v>1.1299999999999999</v>
      </c>
      <c r="V392" s="30">
        <v>343421.25</v>
      </c>
      <c r="W392" s="30">
        <v>327744246</v>
      </c>
      <c r="X392" s="30">
        <v>217804758</v>
      </c>
      <c r="Y392" s="30">
        <v>25572755.969999999</v>
      </c>
      <c r="Z392" s="30">
        <v>5827121.0599999996</v>
      </c>
      <c r="AA392" s="30">
        <v>0</v>
      </c>
      <c r="AB392" s="30">
        <v>90914.18</v>
      </c>
      <c r="AC392" s="30">
        <v>0</v>
      </c>
      <c r="AD392" s="30">
        <v>20840636.899999999</v>
      </c>
    </row>
    <row r="393" spans="1:30" x14ac:dyDescent="0.2">
      <c r="A393" s="26">
        <v>116496503</v>
      </c>
      <c r="B393" s="27" t="s">
        <v>393</v>
      </c>
      <c r="C393" s="27" t="s">
        <v>390</v>
      </c>
      <c r="D393" s="31">
        <v>47591</v>
      </c>
      <c r="E393" s="46">
        <v>7827</v>
      </c>
      <c r="F393" s="80">
        <v>5</v>
      </c>
      <c r="G393" s="30">
        <v>8316214.1600000001</v>
      </c>
      <c r="H393" s="34">
        <v>8.8999999999999999E-3</v>
      </c>
      <c r="I393" s="20">
        <v>22.33</v>
      </c>
      <c r="J393" s="22">
        <v>0.47</v>
      </c>
      <c r="K393" s="30">
        <v>37078311.450000003</v>
      </c>
      <c r="L393" s="23">
        <v>2467.7370000000001</v>
      </c>
      <c r="M393" s="21">
        <v>646.12300000000005</v>
      </c>
      <c r="N393" s="30">
        <v>11907.51</v>
      </c>
      <c r="O393" s="19">
        <v>1.4622999999999999</v>
      </c>
      <c r="P393" s="22">
        <v>0.47</v>
      </c>
      <c r="Q393" s="69">
        <v>8.8999999999999999E-3</v>
      </c>
      <c r="R393" s="30">
        <v>11852449</v>
      </c>
      <c r="S393" s="30">
        <v>3806.35</v>
      </c>
      <c r="T393" s="22">
        <v>0.59</v>
      </c>
      <c r="U393" s="22">
        <v>1.06</v>
      </c>
      <c r="V393" s="30">
        <v>540744.36</v>
      </c>
      <c r="W393" s="30">
        <v>602236680</v>
      </c>
      <c r="X393" s="30">
        <v>331027017</v>
      </c>
      <c r="Y393" s="30">
        <v>37226408.32</v>
      </c>
      <c r="Z393" s="30">
        <v>7595395.7999999998</v>
      </c>
      <c r="AA393" s="30">
        <v>0</v>
      </c>
      <c r="AB393" s="30">
        <v>180074</v>
      </c>
      <c r="AC393" s="30">
        <v>148096.87</v>
      </c>
      <c r="AD393" s="30">
        <v>32455234.100000001</v>
      </c>
    </row>
    <row r="394" spans="1:30" x14ac:dyDescent="0.2">
      <c r="A394" s="26">
        <v>116496603</v>
      </c>
      <c r="B394" s="27" t="s">
        <v>394</v>
      </c>
      <c r="C394" s="27" t="s">
        <v>390</v>
      </c>
      <c r="D394" s="31">
        <v>59006</v>
      </c>
      <c r="E394" s="46">
        <v>9656</v>
      </c>
      <c r="F394" s="80">
        <v>5</v>
      </c>
      <c r="G394" s="30">
        <v>23844517.32</v>
      </c>
      <c r="H394" s="34">
        <v>1.43E-2</v>
      </c>
      <c r="I394" s="20">
        <v>41.85</v>
      </c>
      <c r="J394" s="22">
        <v>0.89</v>
      </c>
      <c r="K394" s="30">
        <v>50251605.380000003</v>
      </c>
      <c r="L394" s="23">
        <v>2927.7779999999998</v>
      </c>
      <c r="M394" s="21">
        <v>653.12800000000004</v>
      </c>
      <c r="N394" s="30">
        <v>14033.21</v>
      </c>
      <c r="O394" s="19">
        <v>1.2407999999999999</v>
      </c>
      <c r="P394" s="22">
        <v>0.89</v>
      </c>
      <c r="Q394" s="69">
        <v>1.43E-2</v>
      </c>
      <c r="R394" s="30">
        <v>21230942</v>
      </c>
      <c r="S394" s="30">
        <v>5928.93</v>
      </c>
      <c r="T394" s="22">
        <v>0.37</v>
      </c>
      <c r="U394" s="22">
        <v>1.26</v>
      </c>
      <c r="V394" s="30">
        <v>1358306.49</v>
      </c>
      <c r="W394" s="30">
        <v>1128952578</v>
      </c>
      <c r="X394" s="30">
        <v>542775171</v>
      </c>
      <c r="Y394" s="30">
        <v>50251605.380000003</v>
      </c>
      <c r="Z394" s="30">
        <v>22438250.41</v>
      </c>
      <c r="AA394" s="30">
        <v>0</v>
      </c>
      <c r="AB394" s="30">
        <v>47960.42</v>
      </c>
      <c r="AC394" s="30">
        <v>0</v>
      </c>
      <c r="AD394" s="30">
        <v>45757928.649999999</v>
      </c>
    </row>
    <row r="395" spans="1:30" x14ac:dyDescent="0.2">
      <c r="A395" s="26">
        <v>116498003</v>
      </c>
      <c r="B395" s="27" t="s">
        <v>395</v>
      </c>
      <c r="C395" s="27" t="s">
        <v>390</v>
      </c>
      <c r="D395" s="31">
        <v>66956</v>
      </c>
      <c r="E395" s="46">
        <v>4789</v>
      </c>
      <c r="F395" s="80">
        <v>5</v>
      </c>
      <c r="G395" s="30">
        <v>14755911.91</v>
      </c>
      <c r="H395" s="34">
        <v>1.1599999999999999E-2</v>
      </c>
      <c r="I395" s="20">
        <v>46.02</v>
      </c>
      <c r="J395" s="22">
        <v>0.97</v>
      </c>
      <c r="K395" s="30">
        <v>26825662.850000001</v>
      </c>
      <c r="L395" s="23">
        <v>1456.9780000000001</v>
      </c>
      <c r="M395" s="21">
        <v>232.07599999999999</v>
      </c>
      <c r="N395" s="30">
        <v>15882.06</v>
      </c>
      <c r="O395" s="19">
        <v>1.0964</v>
      </c>
      <c r="P395" s="22">
        <v>0.97</v>
      </c>
      <c r="Q395" s="69">
        <v>1.1599999999999999E-2</v>
      </c>
      <c r="R395" s="30">
        <v>16166318</v>
      </c>
      <c r="S395" s="30">
        <v>9571.23</v>
      </c>
      <c r="T395" s="22">
        <v>0</v>
      </c>
      <c r="U395" s="22">
        <v>0.97</v>
      </c>
      <c r="V395" s="30">
        <v>603465.67000000004</v>
      </c>
      <c r="W395" s="30">
        <v>931521795</v>
      </c>
      <c r="X395" s="30">
        <v>341416659</v>
      </c>
      <c r="Y395" s="30">
        <v>26918770.010000002</v>
      </c>
      <c r="Z395" s="30">
        <v>14146718.529999999</v>
      </c>
      <c r="AA395" s="30">
        <v>0</v>
      </c>
      <c r="AB395" s="30">
        <v>5727.71</v>
      </c>
      <c r="AC395" s="30">
        <v>93107.16</v>
      </c>
      <c r="AD395" s="30">
        <v>21729724.129999999</v>
      </c>
    </row>
    <row r="396" spans="1:30" x14ac:dyDescent="0.2">
      <c r="A396" s="26">
        <v>115503004</v>
      </c>
      <c r="B396" s="27" t="s">
        <v>374</v>
      </c>
      <c r="C396" s="27" t="s">
        <v>375</v>
      </c>
      <c r="D396" s="31">
        <v>79972</v>
      </c>
      <c r="E396" s="46">
        <v>2147</v>
      </c>
      <c r="F396" s="80">
        <v>6</v>
      </c>
      <c r="G396" s="30">
        <v>8359720.0599999996</v>
      </c>
      <c r="H396" s="34">
        <v>1.3100000000000001E-2</v>
      </c>
      <c r="I396" s="20">
        <v>48.69</v>
      </c>
      <c r="J396" s="22">
        <v>1.03</v>
      </c>
      <c r="K396" s="30">
        <v>16245483.74</v>
      </c>
      <c r="L396" s="23">
        <v>748.91499999999996</v>
      </c>
      <c r="M396" s="21">
        <v>185.86099999999999</v>
      </c>
      <c r="N396" s="30">
        <v>17379.009999999998</v>
      </c>
      <c r="O396" s="19">
        <v>1.0019</v>
      </c>
      <c r="P396" s="22">
        <v>1.03</v>
      </c>
      <c r="Q396" s="69">
        <v>1.3100000000000001E-2</v>
      </c>
      <c r="R396" s="30">
        <v>8109669</v>
      </c>
      <c r="S396" s="30">
        <v>8675.52</v>
      </c>
      <c r="T396" s="22">
        <v>7.0000000000000007E-2</v>
      </c>
      <c r="U396" s="22">
        <v>1.1000000000000001</v>
      </c>
      <c r="V396" s="30">
        <v>311352.38</v>
      </c>
      <c r="W396" s="30">
        <v>460417384</v>
      </c>
      <c r="X396" s="30">
        <v>178139202</v>
      </c>
      <c r="Y396" s="30">
        <v>16396570.76</v>
      </c>
      <c r="Z396" s="30">
        <v>8037842.8700000001</v>
      </c>
      <c r="AA396" s="30">
        <v>0</v>
      </c>
      <c r="AB396" s="30">
        <v>10524.81</v>
      </c>
      <c r="AC396" s="30">
        <v>151087.01999999999</v>
      </c>
      <c r="AD396" s="30">
        <v>13227888.17</v>
      </c>
    </row>
    <row r="397" spans="1:30" x14ac:dyDescent="0.2">
      <c r="A397" s="26">
        <v>115504003</v>
      </c>
      <c r="B397" s="27" t="s">
        <v>376</v>
      </c>
      <c r="C397" s="27" t="s">
        <v>375</v>
      </c>
      <c r="D397" s="31">
        <v>78495</v>
      </c>
      <c r="E397" s="46">
        <v>2974</v>
      </c>
      <c r="F397" s="80">
        <v>6</v>
      </c>
      <c r="G397" s="30">
        <v>10892886.009999998</v>
      </c>
      <c r="H397" s="34">
        <v>1.46E-2</v>
      </c>
      <c r="I397" s="20">
        <v>46.66</v>
      </c>
      <c r="J397" s="22">
        <v>0.99</v>
      </c>
      <c r="K397" s="30">
        <v>23770908.199999999</v>
      </c>
      <c r="L397" s="23">
        <v>1037.739</v>
      </c>
      <c r="M397" s="21">
        <v>217.131</v>
      </c>
      <c r="N397" s="30">
        <v>18942.919999999998</v>
      </c>
      <c r="O397" s="19">
        <v>0.91920000000000002</v>
      </c>
      <c r="P397" s="22">
        <v>0.91</v>
      </c>
      <c r="Q397" s="69">
        <v>1.46E-2</v>
      </c>
      <c r="R397" s="30">
        <v>9477916</v>
      </c>
      <c r="S397" s="30">
        <v>7552.91</v>
      </c>
      <c r="T397" s="22">
        <v>0.19</v>
      </c>
      <c r="U397" s="22">
        <v>1.1000000000000001</v>
      </c>
      <c r="V397" s="30">
        <v>640225.54</v>
      </c>
      <c r="W397" s="30">
        <v>537088741</v>
      </c>
      <c r="X397" s="30">
        <v>209203889</v>
      </c>
      <c r="Y397" s="30">
        <v>23770908.199999999</v>
      </c>
      <c r="Z397" s="30">
        <v>9886534.3599999994</v>
      </c>
      <c r="AA397" s="30">
        <v>0</v>
      </c>
      <c r="AB397" s="30">
        <v>366126.11</v>
      </c>
      <c r="AC397" s="30">
        <v>0</v>
      </c>
      <c r="AD397" s="30">
        <v>19972111.129999999</v>
      </c>
    </row>
    <row r="398" spans="1:30" x14ac:dyDescent="0.2">
      <c r="A398" s="26">
        <v>115506003</v>
      </c>
      <c r="B398" s="27" t="s">
        <v>377</v>
      </c>
      <c r="C398" s="27" t="s">
        <v>375</v>
      </c>
      <c r="D398" s="31">
        <v>76483</v>
      </c>
      <c r="E398" s="46">
        <v>6109</v>
      </c>
      <c r="F398" s="80">
        <v>6</v>
      </c>
      <c r="G398" s="30">
        <v>19142531.18</v>
      </c>
      <c r="H398" s="34">
        <v>1.2699999999999999E-2</v>
      </c>
      <c r="I398" s="20">
        <v>40.97</v>
      </c>
      <c r="J398" s="22">
        <v>0.87</v>
      </c>
      <c r="K398" s="30">
        <v>36942046.189999998</v>
      </c>
      <c r="L398" s="23">
        <v>1906.155</v>
      </c>
      <c r="M398" s="21">
        <v>285.339</v>
      </c>
      <c r="N398" s="30">
        <v>16857.009999999998</v>
      </c>
      <c r="O398" s="19">
        <v>1.0329999999999999</v>
      </c>
      <c r="P398" s="22">
        <v>0.87</v>
      </c>
      <c r="Q398" s="69">
        <v>1.2699999999999999E-2</v>
      </c>
      <c r="R398" s="30">
        <v>19078855</v>
      </c>
      <c r="S398" s="30">
        <v>8705.8700000000008</v>
      </c>
      <c r="T398" s="22">
        <v>7.0000000000000007E-2</v>
      </c>
      <c r="U398" s="22">
        <v>0.94</v>
      </c>
      <c r="V398" s="30">
        <v>1144676.18</v>
      </c>
      <c r="W398" s="30">
        <v>1051661174</v>
      </c>
      <c r="X398" s="30">
        <v>450610853</v>
      </c>
      <c r="Y398" s="30">
        <v>37005970.469999999</v>
      </c>
      <c r="Z398" s="30">
        <v>17997855</v>
      </c>
      <c r="AA398" s="30">
        <v>0</v>
      </c>
      <c r="AB398" s="30">
        <v>0</v>
      </c>
      <c r="AC398" s="30">
        <v>63924.28</v>
      </c>
      <c r="AD398" s="30">
        <v>30973597.920000002</v>
      </c>
    </row>
    <row r="399" spans="1:30" x14ac:dyDescent="0.2">
      <c r="A399" s="26">
        <v>115508003</v>
      </c>
      <c r="B399" s="27" t="s">
        <v>378</v>
      </c>
      <c r="C399" s="27" t="s">
        <v>375</v>
      </c>
      <c r="D399" s="31">
        <v>78237</v>
      </c>
      <c r="E399" s="46">
        <v>7233</v>
      </c>
      <c r="F399" s="80">
        <v>6</v>
      </c>
      <c r="G399" s="30">
        <v>27318826.099999998</v>
      </c>
      <c r="H399" s="34">
        <v>1.38E-2</v>
      </c>
      <c r="I399" s="20">
        <v>48.28</v>
      </c>
      <c r="J399" s="22">
        <v>1.02</v>
      </c>
      <c r="K399" s="30">
        <v>46880706.670000002</v>
      </c>
      <c r="L399" s="23">
        <v>2301.5709999999999</v>
      </c>
      <c r="M399" s="21">
        <v>368.73</v>
      </c>
      <c r="N399" s="30">
        <v>17556.34</v>
      </c>
      <c r="O399" s="19">
        <v>0.99180000000000001</v>
      </c>
      <c r="P399" s="22">
        <v>1.01</v>
      </c>
      <c r="Q399" s="69">
        <v>1.38E-2</v>
      </c>
      <c r="R399" s="30">
        <v>25211352</v>
      </c>
      <c r="S399" s="30">
        <v>9441.39</v>
      </c>
      <c r="T399" s="22">
        <v>0</v>
      </c>
      <c r="U399" s="22">
        <v>1.01</v>
      </c>
      <c r="V399" s="30">
        <v>1119796.06</v>
      </c>
      <c r="W399" s="30">
        <v>1432298973</v>
      </c>
      <c r="X399" s="30">
        <v>552846867</v>
      </c>
      <c r="Y399" s="30">
        <v>47387091.43</v>
      </c>
      <c r="Z399" s="30">
        <v>25988010.18</v>
      </c>
      <c r="AA399" s="30">
        <v>0</v>
      </c>
      <c r="AB399" s="30">
        <v>211019.86</v>
      </c>
      <c r="AC399" s="30">
        <v>506384.76</v>
      </c>
      <c r="AD399" s="30">
        <v>44237031.259999998</v>
      </c>
    </row>
    <row r="400" spans="1:30" x14ac:dyDescent="0.2">
      <c r="A400" s="26">
        <v>126515001</v>
      </c>
      <c r="B400" s="27" t="s">
        <v>560</v>
      </c>
      <c r="C400" s="27" t="s">
        <v>561</v>
      </c>
      <c r="D400" s="31">
        <v>60063</v>
      </c>
      <c r="E400" s="46">
        <v>669260</v>
      </c>
      <c r="F400" s="80">
        <v>1</v>
      </c>
      <c r="G400" s="30">
        <v>2146482216.26</v>
      </c>
      <c r="H400" s="34">
        <v>1.35E-2</v>
      </c>
      <c r="I400" s="20">
        <v>53.4</v>
      </c>
      <c r="J400" s="22">
        <v>1.1299999999999999</v>
      </c>
      <c r="K400" s="30">
        <v>4546698737.4300003</v>
      </c>
      <c r="L400" s="23">
        <v>197315.448</v>
      </c>
      <c r="M400" s="21">
        <v>104653.351</v>
      </c>
      <c r="N400" s="30">
        <v>15056.85</v>
      </c>
      <c r="O400" s="19">
        <v>1.1565000000000001</v>
      </c>
      <c r="P400" s="22">
        <v>1.1299999999999999</v>
      </c>
      <c r="Q400" s="69">
        <v>1.35E-2</v>
      </c>
      <c r="R400" s="30">
        <v>2020803345</v>
      </c>
      <c r="S400" s="30">
        <v>6692.09</v>
      </c>
      <c r="T400" s="22">
        <v>0.28999999999999998</v>
      </c>
      <c r="U400" s="22">
        <v>1.42</v>
      </c>
      <c r="V400" s="30">
        <v>130631753.26000001</v>
      </c>
      <c r="W400" s="30">
        <v>118589938937</v>
      </c>
      <c r="X400" s="30">
        <v>40528434706</v>
      </c>
      <c r="Y400" s="30">
        <v>4549788019.4300003</v>
      </c>
      <c r="Z400" s="30">
        <v>1702292213</v>
      </c>
      <c r="AA400" s="30">
        <v>17683976</v>
      </c>
      <c r="AB400" s="30">
        <v>295874274</v>
      </c>
      <c r="AC400" s="30">
        <v>3089282</v>
      </c>
      <c r="AD400" s="30">
        <v>3864738509.98</v>
      </c>
    </row>
    <row r="401" spans="1:30" x14ac:dyDescent="0.2">
      <c r="A401" s="26">
        <v>120522003</v>
      </c>
      <c r="B401" s="27" t="s">
        <v>477</v>
      </c>
      <c r="C401" s="27" t="s">
        <v>458</v>
      </c>
      <c r="D401" s="31">
        <v>84386</v>
      </c>
      <c r="E401" s="46">
        <v>12346</v>
      </c>
      <c r="F401" s="80">
        <v>6</v>
      </c>
      <c r="G401" s="30">
        <v>57931447.720000006</v>
      </c>
      <c r="H401" s="34">
        <v>1.47E-2</v>
      </c>
      <c r="I401" s="20">
        <v>55.61</v>
      </c>
      <c r="J401" s="22">
        <v>1.18</v>
      </c>
      <c r="K401" s="30">
        <v>92961184.620000005</v>
      </c>
      <c r="L401" s="23">
        <v>4322.8850000000002</v>
      </c>
      <c r="M401" s="21">
        <v>462.95800000000003</v>
      </c>
      <c r="N401" s="30">
        <v>19424.2</v>
      </c>
      <c r="O401" s="19">
        <v>0.89639999999999997</v>
      </c>
      <c r="P401" s="22">
        <v>1.06</v>
      </c>
      <c r="Q401" s="69">
        <v>1.47E-2</v>
      </c>
      <c r="R401" s="30">
        <v>50108678</v>
      </c>
      <c r="S401" s="30">
        <v>10470.19</v>
      </c>
      <c r="T401" s="22">
        <v>0</v>
      </c>
      <c r="U401" s="22">
        <v>1.06</v>
      </c>
      <c r="V401" s="30">
        <v>4524092.13</v>
      </c>
      <c r="W401" s="30">
        <v>3250294407</v>
      </c>
      <c r="X401" s="30">
        <v>695270772</v>
      </c>
      <c r="Y401" s="30">
        <v>93064421.709999993</v>
      </c>
      <c r="Z401" s="30">
        <v>53407355.590000004</v>
      </c>
      <c r="AA401" s="30">
        <v>0</v>
      </c>
      <c r="AB401" s="30">
        <v>0</v>
      </c>
      <c r="AC401" s="30">
        <v>103237.09</v>
      </c>
      <c r="AD401" s="30">
        <v>84121398.319999993</v>
      </c>
    </row>
    <row r="402" spans="1:30" x14ac:dyDescent="0.2">
      <c r="A402" s="26">
        <v>119648303</v>
      </c>
      <c r="B402" s="27" t="s">
        <v>457</v>
      </c>
      <c r="C402" s="27" t="s">
        <v>458</v>
      </c>
      <c r="D402" s="31">
        <v>69901</v>
      </c>
      <c r="E402" s="46">
        <v>10755</v>
      </c>
      <c r="F402" s="80">
        <v>6</v>
      </c>
      <c r="G402" s="30">
        <v>65476222.020000003</v>
      </c>
      <c r="H402" s="34">
        <v>1.0800000000000001E-2</v>
      </c>
      <c r="I402" s="20">
        <v>87.09</v>
      </c>
      <c r="J402" s="22">
        <v>1.84</v>
      </c>
      <c r="K402" s="30">
        <v>83365389.659999996</v>
      </c>
      <c r="L402" s="23">
        <v>2825.9760000000001</v>
      </c>
      <c r="M402" s="21">
        <v>324.673</v>
      </c>
      <c r="N402" s="30">
        <v>26459.75</v>
      </c>
      <c r="O402" s="19">
        <v>0.65810000000000002</v>
      </c>
      <c r="P402" s="22">
        <v>1.21</v>
      </c>
      <c r="Q402" s="69">
        <v>1.0800000000000001E-2</v>
      </c>
      <c r="R402" s="30">
        <v>76828312</v>
      </c>
      <c r="S402" s="30">
        <v>24384.92</v>
      </c>
      <c r="T402" s="22">
        <v>0</v>
      </c>
      <c r="U402" s="22">
        <v>1.21</v>
      </c>
      <c r="V402" s="30">
        <v>2055245</v>
      </c>
      <c r="W402" s="30">
        <v>5385873206</v>
      </c>
      <c r="X402" s="30">
        <v>663600189</v>
      </c>
      <c r="Y402" s="30">
        <v>85128547.200000003</v>
      </c>
      <c r="Z402" s="30">
        <v>63395811.640000001</v>
      </c>
      <c r="AA402" s="30">
        <v>12218</v>
      </c>
      <c r="AB402" s="30">
        <v>12947.38</v>
      </c>
      <c r="AC402" s="30">
        <v>1763157.54</v>
      </c>
      <c r="AD402" s="30">
        <v>77918458.859999999</v>
      </c>
    </row>
    <row r="403" spans="1:30" x14ac:dyDescent="0.2">
      <c r="A403" s="26">
        <v>109530304</v>
      </c>
      <c r="B403" s="27" t="s">
        <v>249</v>
      </c>
      <c r="C403" s="27" t="s">
        <v>250</v>
      </c>
      <c r="D403" s="31">
        <v>50338</v>
      </c>
      <c r="E403" s="46">
        <v>510</v>
      </c>
      <c r="F403" s="80">
        <v>8</v>
      </c>
      <c r="G403" s="30">
        <v>2083868.5600000003</v>
      </c>
      <c r="H403" s="34">
        <v>1.44E-2</v>
      </c>
      <c r="I403" s="20">
        <v>81.17</v>
      </c>
      <c r="J403" s="22">
        <v>1.72</v>
      </c>
      <c r="K403" s="30">
        <v>4449845.4000000004</v>
      </c>
      <c r="L403" s="23">
        <v>127.458</v>
      </c>
      <c r="M403" s="21">
        <v>57.518000000000001</v>
      </c>
      <c r="N403" s="30">
        <v>24056.34</v>
      </c>
      <c r="O403" s="19">
        <v>0.7238</v>
      </c>
      <c r="P403" s="22">
        <v>1.24</v>
      </c>
      <c r="Q403" s="69">
        <v>1.44E-2</v>
      </c>
      <c r="R403" s="30">
        <v>1839100</v>
      </c>
      <c r="S403" s="30">
        <v>9942.3700000000008</v>
      </c>
      <c r="T403" s="22">
        <v>0</v>
      </c>
      <c r="U403" s="22">
        <v>1.24</v>
      </c>
      <c r="V403" s="30">
        <v>200418.58</v>
      </c>
      <c r="W403" s="30">
        <v>123283924</v>
      </c>
      <c r="X403" s="30">
        <v>21527114</v>
      </c>
      <c r="Y403" s="30">
        <v>4538556.8</v>
      </c>
      <c r="Z403" s="30">
        <v>1867083.61</v>
      </c>
      <c r="AA403" s="30">
        <v>0</v>
      </c>
      <c r="AB403" s="30">
        <v>16366.37</v>
      </c>
      <c r="AC403" s="30">
        <v>88711.4</v>
      </c>
      <c r="AD403" s="30">
        <v>4241641</v>
      </c>
    </row>
    <row r="404" spans="1:30" x14ac:dyDescent="0.2">
      <c r="A404" s="26">
        <v>109531304</v>
      </c>
      <c r="B404" s="27" t="s">
        <v>251</v>
      </c>
      <c r="C404" s="27" t="s">
        <v>250</v>
      </c>
      <c r="D404" s="31">
        <v>62804</v>
      </c>
      <c r="E404" s="46">
        <v>2264</v>
      </c>
      <c r="F404" s="80">
        <v>8</v>
      </c>
      <c r="G404" s="30">
        <v>6428037.6500000004</v>
      </c>
      <c r="H404" s="34">
        <v>1.11E-2</v>
      </c>
      <c r="I404" s="20">
        <v>45.21</v>
      </c>
      <c r="J404" s="22">
        <v>0.96</v>
      </c>
      <c r="K404" s="30">
        <v>15250593.57</v>
      </c>
      <c r="L404" s="23">
        <v>638.84699999999998</v>
      </c>
      <c r="M404" s="21">
        <v>187.18899999999999</v>
      </c>
      <c r="N404" s="30">
        <v>18462.38</v>
      </c>
      <c r="O404" s="19">
        <v>0.94320000000000004</v>
      </c>
      <c r="P404" s="22">
        <v>0.91</v>
      </c>
      <c r="Q404" s="69">
        <v>1.11E-2</v>
      </c>
      <c r="R404" s="30">
        <v>7384569</v>
      </c>
      <c r="S404" s="30">
        <v>8939.77</v>
      </c>
      <c r="T404" s="22">
        <v>0.05</v>
      </c>
      <c r="U404" s="22">
        <v>0.96</v>
      </c>
      <c r="V404" s="30">
        <v>384060.11</v>
      </c>
      <c r="W404" s="30">
        <v>446256869</v>
      </c>
      <c r="X404" s="30">
        <v>135205261</v>
      </c>
      <c r="Y404" s="30">
        <v>15278164.970000001</v>
      </c>
      <c r="Z404" s="30">
        <v>6043250.4299999997</v>
      </c>
      <c r="AA404" s="30">
        <v>0</v>
      </c>
      <c r="AB404" s="30">
        <v>727.11</v>
      </c>
      <c r="AC404" s="30">
        <v>27571.4</v>
      </c>
      <c r="AD404" s="30">
        <v>13365857.619999999</v>
      </c>
    </row>
    <row r="405" spans="1:30" x14ac:dyDescent="0.2">
      <c r="A405" s="26">
        <v>109532804</v>
      </c>
      <c r="B405" s="27" t="s">
        <v>252</v>
      </c>
      <c r="C405" s="27" t="s">
        <v>250</v>
      </c>
      <c r="D405" s="31">
        <v>55429</v>
      </c>
      <c r="E405" s="46">
        <v>1237</v>
      </c>
      <c r="F405" s="80">
        <v>8</v>
      </c>
      <c r="G405" s="30">
        <v>4659570.03</v>
      </c>
      <c r="H405" s="34">
        <v>1.09E-2</v>
      </c>
      <c r="I405" s="20">
        <v>67.959999999999994</v>
      </c>
      <c r="J405" s="22">
        <v>1.44</v>
      </c>
      <c r="K405" s="30">
        <v>8761201.1999999993</v>
      </c>
      <c r="L405" s="23">
        <v>327.762</v>
      </c>
      <c r="M405" s="21">
        <v>141.215</v>
      </c>
      <c r="N405" s="30">
        <v>18681.52</v>
      </c>
      <c r="O405" s="19">
        <v>0.93210000000000004</v>
      </c>
      <c r="P405" s="22">
        <v>1.34</v>
      </c>
      <c r="Q405" s="69">
        <v>1.09E-2</v>
      </c>
      <c r="R405" s="30">
        <v>5435136</v>
      </c>
      <c r="S405" s="30">
        <v>11589.34</v>
      </c>
      <c r="T405" s="22">
        <v>0</v>
      </c>
      <c r="U405" s="22">
        <v>1.34</v>
      </c>
      <c r="V405" s="30">
        <v>268202.92</v>
      </c>
      <c r="W405" s="30">
        <v>378526791</v>
      </c>
      <c r="X405" s="30">
        <v>49436655</v>
      </c>
      <c r="Y405" s="30">
        <v>8761201.1999999993</v>
      </c>
      <c r="Z405" s="30">
        <v>4378642.1100000003</v>
      </c>
      <c r="AA405" s="30">
        <v>0</v>
      </c>
      <c r="AB405" s="30">
        <v>12725</v>
      </c>
      <c r="AC405" s="30">
        <v>0</v>
      </c>
      <c r="AD405" s="30">
        <v>7682333.4900000002</v>
      </c>
    </row>
    <row r="406" spans="1:30" x14ac:dyDescent="0.2">
      <c r="A406" s="26">
        <v>109535504</v>
      </c>
      <c r="B406" s="27" t="s">
        <v>253</v>
      </c>
      <c r="C406" s="27" t="s">
        <v>250</v>
      </c>
      <c r="D406" s="31">
        <v>58099</v>
      </c>
      <c r="E406" s="46">
        <v>1558</v>
      </c>
      <c r="F406" s="80">
        <v>8</v>
      </c>
      <c r="G406" s="30">
        <v>4370219.09</v>
      </c>
      <c r="H406" s="34">
        <v>1.0500000000000001E-2</v>
      </c>
      <c r="I406" s="20">
        <v>48.28</v>
      </c>
      <c r="J406" s="22">
        <v>1.02</v>
      </c>
      <c r="K406" s="30">
        <v>11462466.68</v>
      </c>
      <c r="L406" s="23">
        <v>538.351</v>
      </c>
      <c r="M406" s="21">
        <v>194.28200000000001</v>
      </c>
      <c r="N406" s="30">
        <v>15645.58</v>
      </c>
      <c r="O406" s="19">
        <v>1.113</v>
      </c>
      <c r="P406" s="22">
        <v>1.02</v>
      </c>
      <c r="Q406" s="69">
        <v>1.0500000000000001E-2</v>
      </c>
      <c r="R406" s="30">
        <v>5264378</v>
      </c>
      <c r="S406" s="30">
        <v>7185.56</v>
      </c>
      <c r="T406" s="22">
        <v>0.23</v>
      </c>
      <c r="U406" s="22">
        <v>1.25</v>
      </c>
      <c r="V406" s="30">
        <v>347192.68</v>
      </c>
      <c r="W406" s="30">
        <v>342826776</v>
      </c>
      <c r="X406" s="30">
        <v>71691150</v>
      </c>
      <c r="Y406" s="30">
        <v>11462466.68</v>
      </c>
      <c r="Z406" s="30">
        <v>3995104.39</v>
      </c>
      <c r="AA406" s="30">
        <v>0</v>
      </c>
      <c r="AB406" s="30">
        <v>27922.02</v>
      </c>
      <c r="AC406" s="30">
        <v>0</v>
      </c>
      <c r="AD406" s="30">
        <v>11282295.74</v>
      </c>
    </row>
    <row r="407" spans="1:30" x14ac:dyDescent="0.2">
      <c r="A407" s="26">
        <v>109537504</v>
      </c>
      <c r="B407" s="27" t="s">
        <v>254</v>
      </c>
      <c r="C407" s="27" t="s">
        <v>250</v>
      </c>
      <c r="D407" s="31">
        <v>57893</v>
      </c>
      <c r="E407" s="46">
        <v>1202</v>
      </c>
      <c r="F407" s="80">
        <v>8</v>
      </c>
      <c r="G407" s="30">
        <v>2876699.5</v>
      </c>
      <c r="H407" s="34">
        <v>1.1599999999999999E-2</v>
      </c>
      <c r="I407" s="20">
        <v>41.34</v>
      </c>
      <c r="J407" s="22">
        <v>0.87</v>
      </c>
      <c r="K407" s="30">
        <v>9686710.6600000001</v>
      </c>
      <c r="L407" s="23">
        <v>348.97699999999998</v>
      </c>
      <c r="M407" s="21">
        <v>146.46899999999999</v>
      </c>
      <c r="N407" s="30">
        <v>19551.5</v>
      </c>
      <c r="O407" s="19">
        <v>0.89059999999999995</v>
      </c>
      <c r="P407" s="22">
        <v>0.77</v>
      </c>
      <c r="Q407" s="69">
        <v>1.1599999999999999E-2</v>
      </c>
      <c r="R407" s="30">
        <v>3137344</v>
      </c>
      <c r="S407" s="30">
        <v>6332.36</v>
      </c>
      <c r="T407" s="22">
        <v>0.32</v>
      </c>
      <c r="U407" s="22">
        <v>1.0900000000000001</v>
      </c>
      <c r="V407" s="30">
        <v>199313</v>
      </c>
      <c r="W407" s="30">
        <v>187805305</v>
      </c>
      <c r="X407" s="30">
        <v>59229650</v>
      </c>
      <c r="Y407" s="30">
        <v>9686710.6600000001</v>
      </c>
      <c r="Z407" s="30">
        <v>2641128.04</v>
      </c>
      <c r="AA407" s="30">
        <v>0</v>
      </c>
      <c r="AB407" s="30">
        <v>36258.46</v>
      </c>
      <c r="AC407" s="30">
        <v>0</v>
      </c>
      <c r="AD407" s="30">
        <v>8498920.5099999998</v>
      </c>
    </row>
    <row r="408" spans="1:30" x14ac:dyDescent="0.2">
      <c r="A408" s="26">
        <v>129540803</v>
      </c>
      <c r="B408" s="27" t="s">
        <v>590</v>
      </c>
      <c r="C408" s="27" t="s">
        <v>591</v>
      </c>
      <c r="D408" s="31">
        <v>88825</v>
      </c>
      <c r="E408" s="46">
        <v>8054</v>
      </c>
      <c r="F408" s="80">
        <v>4</v>
      </c>
      <c r="G408" s="30">
        <v>29697718.029999997</v>
      </c>
      <c r="H408" s="34">
        <v>1.2200000000000001E-2</v>
      </c>
      <c r="I408" s="20">
        <v>41.51</v>
      </c>
      <c r="J408" s="22">
        <v>0.88</v>
      </c>
      <c r="K408" s="30">
        <v>48603651.689999998</v>
      </c>
      <c r="L408" s="23">
        <v>2519.9360000000001</v>
      </c>
      <c r="M408" s="21">
        <v>214.30199999999999</v>
      </c>
      <c r="N408" s="30">
        <v>17775.939999999999</v>
      </c>
      <c r="O408" s="19">
        <v>0.97960000000000003</v>
      </c>
      <c r="P408" s="22">
        <v>0.86</v>
      </c>
      <c r="Q408" s="69">
        <v>1.2200000000000001E-2</v>
      </c>
      <c r="R408" s="30">
        <v>30806820</v>
      </c>
      <c r="S408" s="30">
        <v>11267.06</v>
      </c>
      <c r="T408" s="22">
        <v>0</v>
      </c>
      <c r="U408" s="22">
        <v>0.86</v>
      </c>
      <c r="V408" s="30">
        <v>1159424.1299999999</v>
      </c>
      <c r="W408" s="30">
        <v>1654913859</v>
      </c>
      <c r="X408" s="30">
        <v>770820009</v>
      </c>
      <c r="Y408" s="30">
        <v>48756981.159999996</v>
      </c>
      <c r="Z408" s="30">
        <v>28444833.559999999</v>
      </c>
      <c r="AA408" s="30">
        <v>0</v>
      </c>
      <c r="AB408" s="30">
        <v>93460.34</v>
      </c>
      <c r="AC408" s="30">
        <v>153329.47</v>
      </c>
      <c r="AD408" s="30">
        <v>42762182.969999999</v>
      </c>
    </row>
    <row r="409" spans="1:30" x14ac:dyDescent="0.2">
      <c r="A409" s="26">
        <v>129544503</v>
      </c>
      <c r="B409" s="27" t="s">
        <v>592</v>
      </c>
      <c r="C409" s="27" t="s">
        <v>591</v>
      </c>
      <c r="D409" s="31">
        <v>55668</v>
      </c>
      <c r="E409" s="46">
        <v>2951</v>
      </c>
      <c r="F409" s="80">
        <v>4</v>
      </c>
      <c r="G409" s="30">
        <v>7209239.2599999998</v>
      </c>
      <c r="H409" s="34">
        <v>1.54E-2</v>
      </c>
      <c r="I409" s="20">
        <v>43.88</v>
      </c>
      <c r="J409" s="22">
        <v>0.93</v>
      </c>
      <c r="K409" s="30">
        <v>24260473.300000001</v>
      </c>
      <c r="L409" s="23">
        <v>1242.7049999999999</v>
      </c>
      <c r="M409" s="21">
        <v>388.517</v>
      </c>
      <c r="N409" s="30">
        <v>14872.58</v>
      </c>
      <c r="O409" s="19">
        <v>1.1708000000000001</v>
      </c>
      <c r="P409" s="22">
        <v>0.93</v>
      </c>
      <c r="Q409" s="69">
        <v>1.54E-2</v>
      </c>
      <c r="R409" s="30">
        <v>5931338</v>
      </c>
      <c r="S409" s="30">
        <v>3636.13</v>
      </c>
      <c r="T409" s="22">
        <v>0.61</v>
      </c>
      <c r="U409" s="22">
        <v>1.54</v>
      </c>
      <c r="V409" s="30">
        <v>681138.78</v>
      </c>
      <c r="W409" s="30">
        <v>313102600</v>
      </c>
      <c r="X409" s="30">
        <v>153931852</v>
      </c>
      <c r="Y409" s="30">
        <v>24320070.829999998</v>
      </c>
      <c r="Z409" s="30">
        <v>6508555.2199999997</v>
      </c>
      <c r="AA409" s="30">
        <v>0</v>
      </c>
      <c r="AB409" s="30">
        <v>19545.259999999998</v>
      </c>
      <c r="AC409" s="30">
        <v>59597.53</v>
      </c>
      <c r="AD409" s="30">
        <v>19889511.190000001</v>
      </c>
    </row>
    <row r="410" spans="1:30" x14ac:dyDescent="0.2">
      <c r="A410" s="26">
        <v>129544703</v>
      </c>
      <c r="B410" s="27" t="s">
        <v>593</v>
      </c>
      <c r="C410" s="27" t="s">
        <v>591</v>
      </c>
      <c r="D410" s="31">
        <v>60701</v>
      </c>
      <c r="E410" s="46">
        <v>3746</v>
      </c>
      <c r="F410" s="80">
        <v>4</v>
      </c>
      <c r="G410" s="30">
        <v>10664856.67</v>
      </c>
      <c r="H410" s="34">
        <v>1.55E-2</v>
      </c>
      <c r="I410" s="20">
        <v>46.9</v>
      </c>
      <c r="J410" s="22">
        <v>0.99</v>
      </c>
      <c r="K410" s="30">
        <v>21873324.57</v>
      </c>
      <c r="L410" s="23">
        <v>1160.037</v>
      </c>
      <c r="M410" s="21">
        <v>421.11599999999999</v>
      </c>
      <c r="N410" s="30">
        <v>13833.78</v>
      </c>
      <c r="O410" s="19">
        <v>1.2586999999999999</v>
      </c>
      <c r="P410" s="22">
        <v>0.99</v>
      </c>
      <c r="Q410" s="69">
        <v>1.55E-2</v>
      </c>
      <c r="R410" s="30">
        <v>8746291</v>
      </c>
      <c r="S410" s="30">
        <v>5531.59</v>
      </c>
      <c r="T410" s="22">
        <v>0.41</v>
      </c>
      <c r="U410" s="22">
        <v>1.4</v>
      </c>
      <c r="V410" s="30">
        <v>541526.81999999995</v>
      </c>
      <c r="W410" s="30">
        <v>486460303</v>
      </c>
      <c r="X410" s="30">
        <v>202224017</v>
      </c>
      <c r="Y410" s="30">
        <v>21876806.82</v>
      </c>
      <c r="Z410" s="30">
        <v>10164122.859999999</v>
      </c>
      <c r="AA410" s="30">
        <v>0</v>
      </c>
      <c r="AB410" s="30">
        <v>-40793.01</v>
      </c>
      <c r="AC410" s="30">
        <v>3482.25</v>
      </c>
      <c r="AD410" s="30">
        <v>19787610.600000001</v>
      </c>
    </row>
    <row r="411" spans="1:30" x14ac:dyDescent="0.2">
      <c r="A411" s="26">
        <v>129545003</v>
      </c>
      <c r="B411" s="27" t="s">
        <v>594</v>
      </c>
      <c r="C411" s="27" t="s">
        <v>591</v>
      </c>
      <c r="D411" s="31">
        <v>64693</v>
      </c>
      <c r="E411" s="46">
        <v>6266</v>
      </c>
      <c r="F411" s="80">
        <v>4</v>
      </c>
      <c r="G411" s="30">
        <v>14767066.970000001</v>
      </c>
      <c r="H411" s="34">
        <v>1.47E-2</v>
      </c>
      <c r="I411" s="20">
        <v>36.43</v>
      </c>
      <c r="J411" s="22">
        <v>0.77</v>
      </c>
      <c r="K411" s="30">
        <v>35752151.390000001</v>
      </c>
      <c r="L411" s="23">
        <v>2237.3420000000001</v>
      </c>
      <c r="M411" s="21">
        <v>362.34199999999998</v>
      </c>
      <c r="N411" s="30">
        <v>13752.5</v>
      </c>
      <c r="O411" s="19">
        <v>1.2662</v>
      </c>
      <c r="P411" s="22">
        <v>0.77</v>
      </c>
      <c r="Q411" s="69">
        <v>1.47E-2</v>
      </c>
      <c r="R411" s="30">
        <v>12760696</v>
      </c>
      <c r="S411" s="30">
        <v>4908.5600000000004</v>
      </c>
      <c r="T411" s="22">
        <v>0.48</v>
      </c>
      <c r="U411" s="22">
        <v>1.25</v>
      </c>
      <c r="V411" s="30">
        <v>632580.30000000005</v>
      </c>
      <c r="W411" s="30">
        <v>643993229</v>
      </c>
      <c r="X411" s="30">
        <v>360785971</v>
      </c>
      <c r="Y411" s="30">
        <v>35857290.380000003</v>
      </c>
      <c r="Z411" s="30">
        <v>14131076.859999999</v>
      </c>
      <c r="AA411" s="30">
        <v>0</v>
      </c>
      <c r="AB411" s="30">
        <v>3409.81</v>
      </c>
      <c r="AC411" s="30">
        <v>105138.99</v>
      </c>
      <c r="AD411" s="30">
        <v>31023701.670000002</v>
      </c>
    </row>
    <row r="412" spans="1:30" x14ac:dyDescent="0.2">
      <c r="A412" s="26">
        <v>129546003</v>
      </c>
      <c r="B412" s="27" t="s">
        <v>595</v>
      </c>
      <c r="C412" s="27" t="s">
        <v>591</v>
      </c>
      <c r="D412" s="31">
        <v>75854</v>
      </c>
      <c r="E412" s="46">
        <v>4677</v>
      </c>
      <c r="F412" s="80">
        <v>4</v>
      </c>
      <c r="G412" s="30">
        <v>15644016.43</v>
      </c>
      <c r="H412" s="34">
        <v>1.24E-2</v>
      </c>
      <c r="I412" s="20">
        <v>44.1</v>
      </c>
      <c r="J412" s="22">
        <v>0.93</v>
      </c>
      <c r="K412" s="30">
        <v>28665753.52</v>
      </c>
      <c r="L412" s="23">
        <v>1550.413</v>
      </c>
      <c r="M412" s="21">
        <v>124.71</v>
      </c>
      <c r="N412" s="30">
        <v>17112.63</v>
      </c>
      <c r="O412" s="19">
        <v>1.0175000000000001</v>
      </c>
      <c r="P412" s="22">
        <v>0.93</v>
      </c>
      <c r="Q412" s="69">
        <v>1.24E-2</v>
      </c>
      <c r="R412" s="30">
        <v>16078165</v>
      </c>
      <c r="S412" s="30">
        <v>9598.2000000000007</v>
      </c>
      <c r="T412" s="22">
        <v>0</v>
      </c>
      <c r="U412" s="22">
        <v>0.93</v>
      </c>
      <c r="V412" s="30">
        <v>882546.28</v>
      </c>
      <c r="W412" s="30">
        <v>929842337</v>
      </c>
      <c r="X412" s="30">
        <v>336154873</v>
      </c>
      <c r="Y412" s="30">
        <v>28665753.52</v>
      </c>
      <c r="Z412" s="30">
        <v>14585140.810000001</v>
      </c>
      <c r="AA412" s="30">
        <v>0</v>
      </c>
      <c r="AB412" s="30">
        <v>176329.34</v>
      </c>
      <c r="AC412" s="30">
        <v>0</v>
      </c>
      <c r="AD412" s="30">
        <v>23410384.91</v>
      </c>
    </row>
    <row r="413" spans="1:30" x14ac:dyDescent="0.2">
      <c r="A413" s="26">
        <v>129546103</v>
      </c>
      <c r="B413" s="27" t="s">
        <v>596</v>
      </c>
      <c r="C413" s="27" t="s">
        <v>591</v>
      </c>
      <c r="D413" s="31">
        <v>55404</v>
      </c>
      <c r="E413" s="46">
        <v>8178</v>
      </c>
      <c r="F413" s="80">
        <v>4</v>
      </c>
      <c r="G413" s="30">
        <v>18209576.77</v>
      </c>
      <c r="H413" s="34">
        <v>1.32E-2</v>
      </c>
      <c r="I413" s="20">
        <v>40.19</v>
      </c>
      <c r="J413" s="22">
        <v>0.85</v>
      </c>
      <c r="K413" s="30">
        <v>44842798.210000001</v>
      </c>
      <c r="L413" s="23">
        <v>2600.1239999999998</v>
      </c>
      <c r="M413" s="21">
        <v>682.096</v>
      </c>
      <c r="N413" s="30">
        <v>13662.34</v>
      </c>
      <c r="O413" s="19">
        <v>1.2745</v>
      </c>
      <c r="P413" s="22">
        <v>0.85</v>
      </c>
      <c r="Q413" s="69">
        <v>1.32E-2</v>
      </c>
      <c r="R413" s="30">
        <v>17485599</v>
      </c>
      <c r="S413" s="30">
        <v>5327.37</v>
      </c>
      <c r="T413" s="22">
        <v>0.43</v>
      </c>
      <c r="U413" s="22">
        <v>1.28</v>
      </c>
      <c r="V413" s="30">
        <v>1063273.76</v>
      </c>
      <c r="W413" s="30">
        <v>807857684</v>
      </c>
      <c r="X413" s="30">
        <v>568961130</v>
      </c>
      <c r="Y413" s="30">
        <v>47009209.810000002</v>
      </c>
      <c r="Z413" s="30">
        <v>16932055.969999999</v>
      </c>
      <c r="AA413" s="30">
        <v>0</v>
      </c>
      <c r="AB413" s="30">
        <v>214247.04000000001</v>
      </c>
      <c r="AC413" s="30">
        <v>2166411.6</v>
      </c>
      <c r="AD413" s="30">
        <v>38610726.789999999</v>
      </c>
    </row>
    <row r="414" spans="1:30" x14ac:dyDescent="0.2">
      <c r="A414" s="26">
        <v>129546803</v>
      </c>
      <c r="B414" s="27" t="s">
        <v>597</v>
      </c>
      <c r="C414" s="27" t="s">
        <v>591</v>
      </c>
      <c r="D414" s="31">
        <v>61537</v>
      </c>
      <c r="E414" s="46">
        <v>2734</v>
      </c>
      <c r="F414" s="80">
        <v>4</v>
      </c>
      <c r="G414" s="30">
        <v>6113616.2800000003</v>
      </c>
      <c r="H414" s="34">
        <v>1.3100000000000001E-2</v>
      </c>
      <c r="I414" s="20">
        <v>36.340000000000003</v>
      </c>
      <c r="J414" s="22">
        <v>0.77</v>
      </c>
      <c r="K414" s="30">
        <v>13349286.4</v>
      </c>
      <c r="L414" s="23">
        <v>852.77599999999995</v>
      </c>
      <c r="M414" s="21">
        <v>190.88</v>
      </c>
      <c r="N414" s="30">
        <v>12790.89</v>
      </c>
      <c r="O414" s="19">
        <v>1.3613</v>
      </c>
      <c r="P414" s="22">
        <v>0.77</v>
      </c>
      <c r="Q414" s="69">
        <v>1.3100000000000001E-2</v>
      </c>
      <c r="R414" s="30">
        <v>5911866</v>
      </c>
      <c r="S414" s="30">
        <v>5664.57</v>
      </c>
      <c r="T414" s="22">
        <v>0.4</v>
      </c>
      <c r="U414" s="22">
        <v>1.17</v>
      </c>
      <c r="V414" s="30">
        <v>223086.54</v>
      </c>
      <c r="W414" s="30">
        <v>333428212</v>
      </c>
      <c r="X414" s="30">
        <v>132073053</v>
      </c>
      <c r="Y414" s="30">
        <v>13349286.4</v>
      </c>
      <c r="Z414" s="30">
        <v>5875566.4199999999</v>
      </c>
      <c r="AA414" s="30">
        <v>0</v>
      </c>
      <c r="AB414" s="30">
        <v>14963.32</v>
      </c>
      <c r="AC414" s="30">
        <v>0</v>
      </c>
      <c r="AD414" s="30">
        <v>11224793.289999999</v>
      </c>
    </row>
    <row r="415" spans="1:30" x14ac:dyDescent="0.2">
      <c r="A415" s="26">
        <v>129547303</v>
      </c>
      <c r="B415" s="27" t="s">
        <v>599</v>
      </c>
      <c r="C415" s="27" t="s">
        <v>591</v>
      </c>
      <c r="D415" s="31">
        <v>61314</v>
      </c>
      <c r="E415" s="46">
        <v>3693</v>
      </c>
      <c r="F415" s="80">
        <v>4</v>
      </c>
      <c r="G415" s="30">
        <v>9650440.1899999976</v>
      </c>
      <c r="H415" s="34">
        <v>1.2200000000000001E-2</v>
      </c>
      <c r="I415" s="20">
        <v>42.62</v>
      </c>
      <c r="J415" s="22">
        <v>0.9</v>
      </c>
      <c r="K415" s="30">
        <v>22963273.07</v>
      </c>
      <c r="L415" s="23">
        <v>1181.81</v>
      </c>
      <c r="M415" s="21">
        <v>151.03800000000001</v>
      </c>
      <c r="N415" s="30">
        <v>17228.73</v>
      </c>
      <c r="O415" s="19">
        <v>1.0106999999999999</v>
      </c>
      <c r="P415" s="22">
        <v>0.9</v>
      </c>
      <c r="Q415" s="69">
        <v>1.2200000000000001E-2</v>
      </c>
      <c r="R415" s="30">
        <v>10030619</v>
      </c>
      <c r="S415" s="30">
        <v>7525.7</v>
      </c>
      <c r="T415" s="22">
        <v>0.2</v>
      </c>
      <c r="U415" s="22">
        <v>1.1000000000000001</v>
      </c>
      <c r="V415" s="30">
        <v>710834.03</v>
      </c>
      <c r="W415" s="30">
        <v>525405608</v>
      </c>
      <c r="X415" s="30">
        <v>264406891</v>
      </c>
      <c r="Y415" s="30">
        <v>23124268.390000001</v>
      </c>
      <c r="Z415" s="30">
        <v>8888549.7899999991</v>
      </c>
      <c r="AA415" s="30">
        <v>0</v>
      </c>
      <c r="AB415" s="30">
        <v>51056.37</v>
      </c>
      <c r="AC415" s="30">
        <v>160995.32</v>
      </c>
      <c r="AD415" s="30">
        <v>20808790.510000002</v>
      </c>
    </row>
    <row r="416" spans="1:30" x14ac:dyDescent="0.2">
      <c r="A416" s="26">
        <v>129547203</v>
      </c>
      <c r="B416" s="27" t="s">
        <v>598</v>
      </c>
      <c r="C416" s="27" t="s">
        <v>591</v>
      </c>
      <c r="D416" s="31">
        <v>51458</v>
      </c>
      <c r="E416" s="46">
        <v>2786</v>
      </c>
      <c r="F416" s="80">
        <v>4</v>
      </c>
      <c r="G416" s="30">
        <v>5634354.3499999996</v>
      </c>
      <c r="H416" s="34">
        <v>1.7100000000000001E-2</v>
      </c>
      <c r="I416" s="20">
        <v>39.299999999999997</v>
      </c>
      <c r="J416" s="22">
        <v>0.83</v>
      </c>
      <c r="K416" s="30">
        <v>25771889.5</v>
      </c>
      <c r="L416" s="23">
        <v>1383.3420000000001</v>
      </c>
      <c r="M416" s="21">
        <v>682.57500000000005</v>
      </c>
      <c r="N416" s="30">
        <v>12474.79</v>
      </c>
      <c r="O416" s="19">
        <v>1.3957999999999999</v>
      </c>
      <c r="P416" s="22">
        <v>0.83</v>
      </c>
      <c r="Q416" s="69">
        <v>1.7100000000000001E-2</v>
      </c>
      <c r="R416" s="30">
        <v>4194948</v>
      </c>
      <c r="S416" s="30">
        <v>2030.55</v>
      </c>
      <c r="T416" s="22">
        <v>0.78</v>
      </c>
      <c r="U416" s="22">
        <v>1.61</v>
      </c>
      <c r="V416" s="30">
        <v>466431.31</v>
      </c>
      <c r="W416" s="30">
        <v>194467235</v>
      </c>
      <c r="X416" s="30">
        <v>135843618</v>
      </c>
      <c r="Y416" s="30">
        <v>25939107.140000001</v>
      </c>
      <c r="Z416" s="30">
        <v>5119832.7</v>
      </c>
      <c r="AA416" s="30">
        <v>0</v>
      </c>
      <c r="AB416" s="30">
        <v>48090.34</v>
      </c>
      <c r="AC416" s="30">
        <v>167217.64000000001</v>
      </c>
      <c r="AD416" s="30">
        <v>19886402.690000001</v>
      </c>
    </row>
    <row r="417" spans="1:30" x14ac:dyDescent="0.2">
      <c r="A417" s="26">
        <v>129547603</v>
      </c>
      <c r="B417" s="27" t="s">
        <v>600</v>
      </c>
      <c r="C417" s="27" t="s">
        <v>591</v>
      </c>
      <c r="D417" s="31">
        <v>64599</v>
      </c>
      <c r="E417" s="46">
        <v>6813</v>
      </c>
      <c r="F417" s="80">
        <v>4</v>
      </c>
      <c r="G417" s="30">
        <v>20460028.739999998</v>
      </c>
      <c r="H417" s="34">
        <v>1.35E-2</v>
      </c>
      <c r="I417" s="20">
        <v>46.49</v>
      </c>
      <c r="J417" s="22">
        <v>0.98</v>
      </c>
      <c r="K417" s="30">
        <v>39569734.700000003</v>
      </c>
      <c r="L417" s="23">
        <v>2179.8449999999998</v>
      </c>
      <c r="M417" s="21">
        <v>576.94100000000003</v>
      </c>
      <c r="N417" s="30">
        <v>14353.58</v>
      </c>
      <c r="O417" s="19">
        <v>1.2131000000000001</v>
      </c>
      <c r="P417" s="22">
        <v>0.98</v>
      </c>
      <c r="Q417" s="69">
        <v>1.35E-2</v>
      </c>
      <c r="R417" s="30">
        <v>19287013</v>
      </c>
      <c r="S417" s="30">
        <v>6996.2</v>
      </c>
      <c r="T417" s="22">
        <v>0.25</v>
      </c>
      <c r="U417" s="22">
        <v>1.23</v>
      </c>
      <c r="V417" s="30">
        <v>1057637.17</v>
      </c>
      <c r="W417" s="30">
        <v>1073681500</v>
      </c>
      <c r="X417" s="30">
        <v>444980904</v>
      </c>
      <c r="Y417" s="30">
        <v>39569734.700000003</v>
      </c>
      <c r="Z417" s="30">
        <v>19429488.84</v>
      </c>
      <c r="AA417" s="30">
        <v>0</v>
      </c>
      <c r="AB417" s="30">
        <v>-27097.27</v>
      </c>
      <c r="AC417" s="30">
        <v>0</v>
      </c>
      <c r="AD417" s="30">
        <v>31872423.940000001</v>
      </c>
    </row>
    <row r="418" spans="1:30" x14ac:dyDescent="0.2">
      <c r="A418" s="26">
        <v>129547803</v>
      </c>
      <c r="B418" s="27" t="s">
        <v>601</v>
      </c>
      <c r="C418" s="27" t="s">
        <v>591</v>
      </c>
      <c r="D418" s="31">
        <v>83376</v>
      </c>
      <c r="E418" s="46">
        <v>2676</v>
      </c>
      <c r="F418" s="80">
        <v>4</v>
      </c>
      <c r="G418" s="30">
        <v>7668142.1799999997</v>
      </c>
      <c r="H418" s="34">
        <v>1.11E-2</v>
      </c>
      <c r="I418" s="20">
        <v>34.369999999999997</v>
      </c>
      <c r="J418" s="22">
        <v>0.73</v>
      </c>
      <c r="K418" s="30">
        <v>16129745.57</v>
      </c>
      <c r="L418" s="23">
        <v>912.077</v>
      </c>
      <c r="M418" s="21">
        <v>158.149</v>
      </c>
      <c r="N418" s="30">
        <v>15071.35</v>
      </c>
      <c r="O418" s="19">
        <v>1.1554</v>
      </c>
      <c r="P418" s="22">
        <v>0.73</v>
      </c>
      <c r="Q418" s="69">
        <v>1.11E-2</v>
      </c>
      <c r="R418" s="30">
        <v>8808402</v>
      </c>
      <c r="S418" s="30">
        <v>8230.41</v>
      </c>
      <c r="T418" s="22">
        <v>0.12</v>
      </c>
      <c r="U418" s="22">
        <v>0.85</v>
      </c>
      <c r="V418" s="30">
        <v>366371.32</v>
      </c>
      <c r="W418" s="30">
        <v>490326790</v>
      </c>
      <c r="X418" s="30">
        <v>203248182</v>
      </c>
      <c r="Y418" s="30">
        <v>16129745.57</v>
      </c>
      <c r="Z418" s="30">
        <v>7253015.0899999999</v>
      </c>
      <c r="AA418" s="30">
        <v>0</v>
      </c>
      <c r="AB418" s="30">
        <v>48755.77</v>
      </c>
      <c r="AC418" s="30">
        <v>0</v>
      </c>
      <c r="AD418" s="30">
        <v>13359467.76</v>
      </c>
    </row>
    <row r="419" spans="1:30" x14ac:dyDescent="0.2">
      <c r="A419" s="26">
        <v>129548803</v>
      </c>
      <c r="B419" s="27" t="s">
        <v>602</v>
      </c>
      <c r="C419" s="27" t="s">
        <v>591</v>
      </c>
      <c r="D419" s="31">
        <v>67874</v>
      </c>
      <c r="E419" s="46">
        <v>2950</v>
      </c>
      <c r="F419" s="80">
        <v>4</v>
      </c>
      <c r="G419" s="30">
        <v>5669982.2300000004</v>
      </c>
      <c r="H419" s="34">
        <v>1.17E-2</v>
      </c>
      <c r="I419" s="20">
        <v>28.32</v>
      </c>
      <c r="J419" s="22">
        <v>0.6</v>
      </c>
      <c r="K419" s="30">
        <v>18251291.140000001</v>
      </c>
      <c r="L419" s="23">
        <v>1058.001</v>
      </c>
      <c r="M419" s="21">
        <v>231.51</v>
      </c>
      <c r="N419" s="30">
        <v>14153.65</v>
      </c>
      <c r="O419" s="19">
        <v>1.2302999999999999</v>
      </c>
      <c r="P419" s="22">
        <v>0.6</v>
      </c>
      <c r="Q419" s="69">
        <v>1.17E-2</v>
      </c>
      <c r="R419" s="30">
        <v>6163648</v>
      </c>
      <c r="S419" s="30">
        <v>4779.83</v>
      </c>
      <c r="T419" s="22">
        <v>0.49</v>
      </c>
      <c r="U419" s="22">
        <v>1.0900000000000001</v>
      </c>
      <c r="V419" s="30">
        <v>500485.43</v>
      </c>
      <c r="W419" s="30">
        <v>323171858</v>
      </c>
      <c r="X419" s="30">
        <v>162154754</v>
      </c>
      <c r="Y419" s="30">
        <v>18380416.539999999</v>
      </c>
      <c r="Z419" s="30">
        <v>5131027.1500000004</v>
      </c>
      <c r="AA419" s="30">
        <v>0</v>
      </c>
      <c r="AB419" s="30">
        <v>38469.65</v>
      </c>
      <c r="AC419" s="30">
        <v>129125.4</v>
      </c>
      <c r="AD419" s="30">
        <v>19759647.34</v>
      </c>
    </row>
    <row r="420" spans="1:30" x14ac:dyDescent="0.2">
      <c r="A420" s="26">
        <v>116555003</v>
      </c>
      <c r="B420" s="27" t="s">
        <v>396</v>
      </c>
      <c r="C420" s="27" t="s">
        <v>397</v>
      </c>
      <c r="D420" s="31">
        <v>62257</v>
      </c>
      <c r="E420" s="46">
        <v>6519</v>
      </c>
      <c r="F420" s="80">
        <v>7</v>
      </c>
      <c r="G420" s="30">
        <v>21287688.669999998</v>
      </c>
      <c r="H420" s="34">
        <v>1.26E-2</v>
      </c>
      <c r="I420" s="20">
        <v>52.45</v>
      </c>
      <c r="J420" s="22">
        <v>1.1100000000000001</v>
      </c>
      <c r="K420" s="30">
        <v>38292250.270000003</v>
      </c>
      <c r="L420" s="23">
        <v>2030.684</v>
      </c>
      <c r="M420" s="21">
        <v>365.65100000000001</v>
      </c>
      <c r="N420" s="30">
        <v>15979.51</v>
      </c>
      <c r="O420" s="19">
        <v>1.0896999999999999</v>
      </c>
      <c r="P420" s="22">
        <v>1.1100000000000001</v>
      </c>
      <c r="Q420" s="69">
        <v>1.26E-2</v>
      </c>
      <c r="R420" s="30">
        <v>21495474</v>
      </c>
      <c r="S420" s="30">
        <v>8970.15</v>
      </c>
      <c r="T420" s="22">
        <v>0.04</v>
      </c>
      <c r="U420" s="22">
        <v>1.1499999999999999</v>
      </c>
      <c r="V420" s="30">
        <v>1196843.47</v>
      </c>
      <c r="W420" s="30">
        <v>1255165465</v>
      </c>
      <c r="X420" s="30">
        <v>437391542</v>
      </c>
      <c r="Y420" s="30">
        <v>38292688.270000003</v>
      </c>
      <c r="Z420" s="30">
        <v>20069556.050000001</v>
      </c>
      <c r="AA420" s="30">
        <v>0</v>
      </c>
      <c r="AB420" s="30">
        <v>21289.15</v>
      </c>
      <c r="AC420" s="30">
        <v>438</v>
      </c>
      <c r="AD420" s="30">
        <v>35847901.799999997</v>
      </c>
    </row>
    <row r="421" spans="1:30" x14ac:dyDescent="0.2">
      <c r="A421" s="26">
        <v>116557103</v>
      </c>
      <c r="B421" s="27" t="s">
        <v>398</v>
      </c>
      <c r="C421" s="27" t="s">
        <v>397</v>
      </c>
      <c r="D421" s="31">
        <v>71153</v>
      </c>
      <c r="E421" s="46">
        <v>8007</v>
      </c>
      <c r="F421" s="80">
        <v>7</v>
      </c>
      <c r="G421" s="30">
        <v>29431909.16</v>
      </c>
      <c r="H421" s="34">
        <v>1.2E-2</v>
      </c>
      <c r="I421" s="20">
        <v>51.66</v>
      </c>
      <c r="J421" s="22">
        <v>1.0900000000000001</v>
      </c>
      <c r="K421" s="30">
        <v>45747380.600000001</v>
      </c>
      <c r="L421" s="23">
        <v>2421.7489999999998</v>
      </c>
      <c r="M421" s="21">
        <v>309.34699999999998</v>
      </c>
      <c r="N421" s="30">
        <v>16750.560000000001</v>
      </c>
      <c r="O421" s="19">
        <v>1.0395000000000001</v>
      </c>
      <c r="P421" s="22">
        <v>1.0900000000000001</v>
      </c>
      <c r="Q421" s="69">
        <v>1.2E-2</v>
      </c>
      <c r="R421" s="30">
        <v>31194280</v>
      </c>
      <c r="S421" s="30">
        <v>11421.89</v>
      </c>
      <c r="T421" s="22">
        <v>0</v>
      </c>
      <c r="U421" s="22">
        <v>1.0900000000000001</v>
      </c>
      <c r="V421" s="30">
        <v>1005885</v>
      </c>
      <c r="W421" s="30">
        <v>1850459383</v>
      </c>
      <c r="X421" s="30">
        <v>605783170</v>
      </c>
      <c r="Y421" s="30">
        <v>45753380.600000001</v>
      </c>
      <c r="Z421" s="30">
        <v>28357670.91</v>
      </c>
      <c r="AA421" s="30">
        <v>0</v>
      </c>
      <c r="AB421" s="30">
        <v>68353.25</v>
      </c>
      <c r="AC421" s="30">
        <v>6000</v>
      </c>
      <c r="AD421" s="30">
        <v>41517864.030000001</v>
      </c>
    </row>
    <row r="422" spans="1:30" x14ac:dyDescent="0.2">
      <c r="A422" s="26">
        <v>108561003</v>
      </c>
      <c r="B422" s="27" t="s">
        <v>225</v>
      </c>
      <c r="C422" s="27" t="s">
        <v>226</v>
      </c>
      <c r="D422" s="31">
        <v>58082</v>
      </c>
      <c r="E422" s="46">
        <v>2290</v>
      </c>
      <c r="F422" s="80">
        <v>6</v>
      </c>
      <c r="G422" s="30">
        <v>4612078.1499999994</v>
      </c>
      <c r="H422" s="34">
        <v>8.6E-3</v>
      </c>
      <c r="I422" s="20">
        <v>34.68</v>
      </c>
      <c r="J422" s="22">
        <v>0.73</v>
      </c>
      <c r="K422" s="30">
        <v>12678662.26</v>
      </c>
      <c r="L422" s="23">
        <v>766.51800000000003</v>
      </c>
      <c r="M422" s="21">
        <v>211.55600000000001</v>
      </c>
      <c r="N422" s="30">
        <v>12962.89</v>
      </c>
      <c r="O422" s="19">
        <v>1.3432999999999999</v>
      </c>
      <c r="P422" s="22">
        <v>0.73</v>
      </c>
      <c r="Q422" s="69">
        <v>8.6E-3</v>
      </c>
      <c r="R422" s="30">
        <v>6829829</v>
      </c>
      <c r="S422" s="30">
        <v>6982.94</v>
      </c>
      <c r="T422" s="22">
        <v>0.25</v>
      </c>
      <c r="U422" s="22">
        <v>0.98</v>
      </c>
      <c r="V422" s="30">
        <v>320307.03999999998</v>
      </c>
      <c r="W422" s="30">
        <v>388711753</v>
      </c>
      <c r="X422" s="30">
        <v>149070075</v>
      </c>
      <c r="Y422" s="30">
        <v>12683402.859999999</v>
      </c>
      <c r="Z422" s="30">
        <v>4261681.6399999997</v>
      </c>
      <c r="AA422" s="30">
        <v>0</v>
      </c>
      <c r="AB422" s="30">
        <v>30089.47</v>
      </c>
      <c r="AC422" s="30">
        <v>4740.6000000000004</v>
      </c>
      <c r="AD422" s="30">
        <v>12051468.6</v>
      </c>
    </row>
    <row r="423" spans="1:30" x14ac:dyDescent="0.2">
      <c r="A423" s="26">
        <v>108561803</v>
      </c>
      <c r="B423" s="27" t="s">
        <v>227</v>
      </c>
      <c r="C423" s="27" t="s">
        <v>226</v>
      </c>
      <c r="D423" s="31">
        <v>68037</v>
      </c>
      <c r="E423" s="46">
        <v>3187</v>
      </c>
      <c r="F423" s="80">
        <v>6</v>
      </c>
      <c r="G423" s="30">
        <v>4680460.3099999996</v>
      </c>
      <c r="H423" s="34">
        <v>8.2000000000000007E-3</v>
      </c>
      <c r="I423" s="20">
        <v>21.59</v>
      </c>
      <c r="J423" s="22">
        <v>0.46</v>
      </c>
      <c r="K423" s="30">
        <v>16653667.390000001</v>
      </c>
      <c r="L423" s="23">
        <v>896.44899999999996</v>
      </c>
      <c r="M423" s="21">
        <v>129.00399999999999</v>
      </c>
      <c r="N423" s="30">
        <v>16240.3</v>
      </c>
      <c r="O423" s="19">
        <v>1.0722</v>
      </c>
      <c r="P423" s="22">
        <v>0.46</v>
      </c>
      <c r="Q423" s="69">
        <v>8.2000000000000007E-3</v>
      </c>
      <c r="R423" s="30">
        <v>7213034</v>
      </c>
      <c r="S423" s="30">
        <v>7034</v>
      </c>
      <c r="T423" s="22">
        <v>0.25</v>
      </c>
      <c r="U423" s="22">
        <v>0.71</v>
      </c>
      <c r="V423" s="30">
        <v>410838.09</v>
      </c>
      <c r="W423" s="30">
        <v>374956904</v>
      </c>
      <c r="X423" s="30">
        <v>192998553</v>
      </c>
      <c r="Y423" s="30">
        <v>16653667.390000001</v>
      </c>
      <c r="Z423" s="30">
        <v>4268146.6399999997</v>
      </c>
      <c r="AA423" s="30">
        <v>0</v>
      </c>
      <c r="AB423" s="30">
        <v>1475.58</v>
      </c>
      <c r="AC423" s="30">
        <v>0</v>
      </c>
      <c r="AD423" s="30">
        <v>14438522.880000001</v>
      </c>
    </row>
    <row r="424" spans="1:30" x14ac:dyDescent="0.2">
      <c r="A424" s="26">
        <v>108565203</v>
      </c>
      <c r="B424" s="27" t="s">
        <v>228</v>
      </c>
      <c r="C424" s="27" t="s">
        <v>226</v>
      </c>
      <c r="D424" s="31">
        <v>60103</v>
      </c>
      <c r="E424" s="46">
        <v>2581</v>
      </c>
      <c r="F424" s="80">
        <v>6</v>
      </c>
      <c r="G424" s="30">
        <v>3779408.46</v>
      </c>
      <c r="H424" s="34">
        <v>7.6E-3</v>
      </c>
      <c r="I424" s="20">
        <v>24.36</v>
      </c>
      <c r="J424" s="22">
        <v>0.52</v>
      </c>
      <c r="K424" s="30">
        <v>16272847.550000001</v>
      </c>
      <c r="L424" s="23">
        <v>782.154</v>
      </c>
      <c r="M424" s="21">
        <v>281.27600000000001</v>
      </c>
      <c r="N424" s="30">
        <v>15302.23</v>
      </c>
      <c r="O424" s="19">
        <v>1.1378999999999999</v>
      </c>
      <c r="P424" s="22">
        <v>0.52</v>
      </c>
      <c r="Q424" s="69">
        <v>7.6E-3</v>
      </c>
      <c r="R424" s="30">
        <v>6347564</v>
      </c>
      <c r="S424" s="30">
        <v>5968.95</v>
      </c>
      <c r="T424" s="22">
        <v>0.36</v>
      </c>
      <c r="U424" s="22">
        <v>0.88</v>
      </c>
      <c r="V424" s="30">
        <v>317529.23</v>
      </c>
      <c r="W424" s="30">
        <v>347633153</v>
      </c>
      <c r="X424" s="30">
        <v>152175072</v>
      </c>
      <c r="Y424" s="30">
        <v>16273487.550000001</v>
      </c>
      <c r="Z424" s="30">
        <v>3454357.56</v>
      </c>
      <c r="AA424" s="30">
        <v>0</v>
      </c>
      <c r="AB424" s="30">
        <v>7521.67</v>
      </c>
      <c r="AC424" s="30">
        <v>640</v>
      </c>
      <c r="AD424" s="30">
        <v>15947362.449999999</v>
      </c>
    </row>
    <row r="425" spans="1:30" x14ac:dyDescent="0.2">
      <c r="A425" s="26">
        <v>108565503</v>
      </c>
      <c r="B425" s="27" t="s">
        <v>229</v>
      </c>
      <c r="C425" s="27" t="s">
        <v>226</v>
      </c>
      <c r="D425" s="31">
        <v>57509</v>
      </c>
      <c r="E425" s="46">
        <v>3619</v>
      </c>
      <c r="F425" s="80">
        <v>6</v>
      </c>
      <c r="G425" s="30">
        <v>6407520.04</v>
      </c>
      <c r="H425" s="34">
        <v>1.0200000000000001E-2</v>
      </c>
      <c r="I425" s="20">
        <v>30.79</v>
      </c>
      <c r="J425" s="22">
        <v>0.65</v>
      </c>
      <c r="K425" s="30">
        <v>20530855.629999999</v>
      </c>
      <c r="L425" s="23">
        <v>1051.807</v>
      </c>
      <c r="M425" s="21">
        <v>246.41399999999999</v>
      </c>
      <c r="N425" s="30">
        <v>15814.61</v>
      </c>
      <c r="O425" s="19">
        <v>1.1011</v>
      </c>
      <c r="P425" s="22">
        <v>0.65</v>
      </c>
      <c r="Q425" s="69">
        <v>1.0200000000000001E-2</v>
      </c>
      <c r="R425" s="30">
        <v>8005255</v>
      </c>
      <c r="S425" s="30">
        <v>6166.33</v>
      </c>
      <c r="T425" s="22">
        <v>0.34</v>
      </c>
      <c r="U425" s="22">
        <v>0.99</v>
      </c>
      <c r="V425" s="30">
        <v>571560.21</v>
      </c>
      <c r="W425" s="30">
        <v>436725555</v>
      </c>
      <c r="X425" s="30">
        <v>193609457</v>
      </c>
      <c r="Y425" s="30">
        <v>20538066.629999999</v>
      </c>
      <c r="Z425" s="30">
        <v>5810890.9699999997</v>
      </c>
      <c r="AA425" s="30">
        <v>0</v>
      </c>
      <c r="AB425" s="30">
        <v>25068.86</v>
      </c>
      <c r="AC425" s="30">
        <v>7211</v>
      </c>
      <c r="AD425" s="30">
        <v>18143907.84</v>
      </c>
    </row>
    <row r="426" spans="1:30" x14ac:dyDescent="0.2">
      <c r="A426" s="26">
        <v>108566303</v>
      </c>
      <c r="B426" s="27" t="s">
        <v>230</v>
      </c>
      <c r="C426" s="27" t="s">
        <v>226</v>
      </c>
      <c r="D426" s="31">
        <v>62327</v>
      </c>
      <c r="E426" s="46">
        <v>2083</v>
      </c>
      <c r="F426" s="80">
        <v>6</v>
      </c>
      <c r="G426" s="30">
        <v>6818854.8600000003</v>
      </c>
      <c r="H426" s="34">
        <v>7.0000000000000001E-3</v>
      </c>
      <c r="I426" s="20">
        <v>52.52</v>
      </c>
      <c r="J426" s="22">
        <v>1.1100000000000001</v>
      </c>
      <c r="K426" s="30">
        <v>13136532.189999999</v>
      </c>
      <c r="L426" s="23">
        <v>584.96199999999999</v>
      </c>
      <c r="M426" s="21">
        <v>185.505</v>
      </c>
      <c r="N426" s="30">
        <v>17050.09</v>
      </c>
      <c r="O426" s="19">
        <v>1.0213000000000001</v>
      </c>
      <c r="P426" s="22">
        <v>1.1100000000000001</v>
      </c>
      <c r="Q426" s="69">
        <v>7.0000000000000001E-3</v>
      </c>
      <c r="R426" s="30">
        <v>12357904</v>
      </c>
      <c r="S426" s="30">
        <v>16039.5</v>
      </c>
      <c r="T426" s="22">
        <v>0</v>
      </c>
      <c r="U426" s="22">
        <v>1.1100000000000001</v>
      </c>
      <c r="V426" s="30">
        <v>353205.74</v>
      </c>
      <c r="W426" s="30">
        <v>807174660</v>
      </c>
      <c r="X426" s="30">
        <v>165888619</v>
      </c>
      <c r="Y426" s="30">
        <v>13136532.189999999</v>
      </c>
      <c r="Z426" s="30">
        <v>6465610.9299999997</v>
      </c>
      <c r="AA426" s="30">
        <v>0</v>
      </c>
      <c r="AB426" s="30">
        <v>38.19</v>
      </c>
      <c r="AC426" s="30">
        <v>0</v>
      </c>
      <c r="AD426" s="30">
        <v>11681080.310000001</v>
      </c>
    </row>
    <row r="427" spans="1:30" x14ac:dyDescent="0.2">
      <c r="A427" s="26">
        <v>108567004</v>
      </c>
      <c r="B427" s="27" t="s">
        <v>231</v>
      </c>
      <c r="C427" s="27" t="s">
        <v>226</v>
      </c>
      <c r="D427" s="31">
        <v>70997</v>
      </c>
      <c r="E427" s="46">
        <v>987</v>
      </c>
      <c r="F427" s="80">
        <v>6</v>
      </c>
      <c r="G427" s="30">
        <v>1416081.2</v>
      </c>
      <c r="H427" s="34">
        <v>6.6E-3</v>
      </c>
      <c r="I427" s="20">
        <v>20.21</v>
      </c>
      <c r="J427" s="22">
        <v>0.43</v>
      </c>
      <c r="K427" s="30">
        <v>6235227.25</v>
      </c>
      <c r="L427" s="23">
        <v>258.65199999999999</v>
      </c>
      <c r="M427" s="21">
        <v>137.958</v>
      </c>
      <c r="N427" s="30">
        <v>15721.31</v>
      </c>
      <c r="O427" s="19">
        <v>1.1075999999999999</v>
      </c>
      <c r="P427" s="22">
        <v>0.43</v>
      </c>
      <c r="Q427" s="69">
        <v>6.6E-3</v>
      </c>
      <c r="R427" s="30">
        <v>2744257</v>
      </c>
      <c r="S427" s="30">
        <v>6919.28</v>
      </c>
      <c r="T427" s="22">
        <v>0.26</v>
      </c>
      <c r="U427" s="22">
        <v>0.69</v>
      </c>
      <c r="V427" s="30">
        <v>186519.66</v>
      </c>
      <c r="W427" s="30">
        <v>152609153</v>
      </c>
      <c r="X427" s="30">
        <v>63474037</v>
      </c>
      <c r="Y427" s="30">
        <v>6235227.25</v>
      </c>
      <c r="Z427" s="30">
        <v>1227387.02</v>
      </c>
      <c r="AA427" s="30">
        <v>0</v>
      </c>
      <c r="AB427" s="30">
        <v>2174.52</v>
      </c>
      <c r="AC427" s="30">
        <v>0</v>
      </c>
      <c r="AD427" s="30">
        <v>5901653.4299999997</v>
      </c>
    </row>
    <row r="428" spans="1:30" x14ac:dyDescent="0.2">
      <c r="A428" s="26">
        <v>108567204</v>
      </c>
      <c r="B428" s="27" t="s">
        <v>232</v>
      </c>
      <c r="C428" s="27" t="s">
        <v>226</v>
      </c>
      <c r="D428" s="31">
        <v>58062</v>
      </c>
      <c r="E428" s="46">
        <v>1391</v>
      </c>
      <c r="F428" s="80">
        <v>6</v>
      </c>
      <c r="G428" s="30">
        <v>2684762.62</v>
      </c>
      <c r="H428" s="34">
        <v>1.1900000000000001E-2</v>
      </c>
      <c r="I428" s="20">
        <v>33.24</v>
      </c>
      <c r="J428" s="22">
        <v>0.7</v>
      </c>
      <c r="K428" s="30">
        <v>9808559.4299999997</v>
      </c>
      <c r="L428" s="23">
        <v>317.51400000000001</v>
      </c>
      <c r="M428" s="21">
        <v>107.211</v>
      </c>
      <c r="N428" s="30">
        <v>23093.91</v>
      </c>
      <c r="O428" s="19">
        <v>0.754</v>
      </c>
      <c r="P428" s="22">
        <v>0.53</v>
      </c>
      <c r="Q428" s="69">
        <v>1.1900000000000001E-2</v>
      </c>
      <c r="R428" s="30">
        <v>2866937</v>
      </c>
      <c r="S428" s="30">
        <v>6750.1</v>
      </c>
      <c r="T428" s="22">
        <v>0.28000000000000003</v>
      </c>
      <c r="U428" s="22">
        <v>0.81</v>
      </c>
      <c r="V428" s="30">
        <v>288307.61</v>
      </c>
      <c r="W428" s="30">
        <v>150625819</v>
      </c>
      <c r="X428" s="30">
        <v>75117245</v>
      </c>
      <c r="Y428" s="30">
        <v>9866720.4299999997</v>
      </c>
      <c r="Z428" s="30">
        <v>2387150.1</v>
      </c>
      <c r="AA428" s="30">
        <v>0</v>
      </c>
      <c r="AB428" s="30">
        <v>9304.91</v>
      </c>
      <c r="AC428" s="30">
        <v>58161</v>
      </c>
      <c r="AD428" s="30">
        <v>8470213.1899999995</v>
      </c>
    </row>
    <row r="429" spans="1:30" x14ac:dyDescent="0.2">
      <c r="A429" s="26">
        <v>108567404</v>
      </c>
      <c r="B429" s="27" t="s">
        <v>233</v>
      </c>
      <c r="C429" s="27" t="s">
        <v>226</v>
      </c>
      <c r="D429" s="31">
        <v>74672</v>
      </c>
      <c r="E429" s="46">
        <v>1097</v>
      </c>
      <c r="F429" s="80">
        <v>6</v>
      </c>
      <c r="G429" s="30">
        <v>4372199.17</v>
      </c>
      <c r="H429" s="34">
        <v>8.5000000000000006E-3</v>
      </c>
      <c r="I429" s="20">
        <v>53.37</v>
      </c>
      <c r="J429" s="22">
        <v>1.1299999999999999</v>
      </c>
      <c r="K429" s="30">
        <v>7354912.9299999997</v>
      </c>
      <c r="L429" s="23">
        <v>280.93099999999998</v>
      </c>
      <c r="M429" s="21">
        <v>106.643</v>
      </c>
      <c r="N429" s="30">
        <v>18976.8</v>
      </c>
      <c r="O429" s="19">
        <v>0.91759999999999997</v>
      </c>
      <c r="P429" s="22">
        <v>1.04</v>
      </c>
      <c r="Q429" s="69">
        <v>8.5000000000000006E-3</v>
      </c>
      <c r="R429" s="30">
        <v>6540111</v>
      </c>
      <c r="S429" s="30">
        <v>16874.48</v>
      </c>
      <c r="T429" s="22">
        <v>0</v>
      </c>
      <c r="U429" s="22">
        <v>1.04</v>
      </c>
      <c r="V429" s="30">
        <v>261096.04</v>
      </c>
      <c r="W429" s="30">
        <v>422857301</v>
      </c>
      <c r="X429" s="30">
        <v>92112077</v>
      </c>
      <c r="Y429" s="30">
        <v>7354912.9299999997</v>
      </c>
      <c r="Z429" s="30">
        <v>4110867.81</v>
      </c>
      <c r="AA429" s="30">
        <v>0</v>
      </c>
      <c r="AB429" s="30">
        <v>235.32</v>
      </c>
      <c r="AC429" s="30">
        <v>0</v>
      </c>
      <c r="AD429" s="30">
        <v>6605262.8799999999</v>
      </c>
    </row>
    <row r="430" spans="1:30" x14ac:dyDescent="0.2">
      <c r="A430" s="26">
        <v>108567703</v>
      </c>
      <c r="B430" s="27" t="s">
        <v>234</v>
      </c>
      <c r="C430" s="27" t="s">
        <v>226</v>
      </c>
      <c r="D430" s="31">
        <v>57720</v>
      </c>
      <c r="E430" s="46">
        <v>7383</v>
      </c>
      <c r="F430" s="80">
        <v>6</v>
      </c>
      <c r="G430" s="30">
        <v>24222967.090000004</v>
      </c>
      <c r="H430" s="34">
        <v>1.2699999999999999E-2</v>
      </c>
      <c r="I430" s="20">
        <v>56.84</v>
      </c>
      <c r="J430" s="22">
        <v>1.2</v>
      </c>
      <c r="K430" s="30">
        <v>40755673.780000001</v>
      </c>
      <c r="L430" s="23">
        <v>2011.2149999999999</v>
      </c>
      <c r="M430" s="21">
        <v>361.83300000000003</v>
      </c>
      <c r="N430" s="30">
        <v>17174.400000000001</v>
      </c>
      <c r="O430" s="19">
        <v>1.0139</v>
      </c>
      <c r="P430" s="22">
        <v>1.2</v>
      </c>
      <c r="Q430" s="69">
        <v>1.2699999999999999E-2</v>
      </c>
      <c r="R430" s="30">
        <v>24214112</v>
      </c>
      <c r="S430" s="30">
        <v>10203.799999999999</v>
      </c>
      <c r="T430" s="22">
        <v>0</v>
      </c>
      <c r="U430" s="22">
        <v>1.2</v>
      </c>
      <c r="V430" s="30">
        <v>994164.19</v>
      </c>
      <c r="W430" s="30">
        <v>1393939849</v>
      </c>
      <c r="X430" s="30">
        <v>512683160</v>
      </c>
      <c r="Y430" s="30">
        <v>40851375.149999999</v>
      </c>
      <c r="Z430" s="30">
        <v>23226421.100000001</v>
      </c>
      <c r="AA430" s="30">
        <v>0</v>
      </c>
      <c r="AB430" s="30">
        <v>2381.8000000000002</v>
      </c>
      <c r="AC430" s="30">
        <v>95701.37</v>
      </c>
      <c r="AD430" s="30">
        <v>37182602.490000002</v>
      </c>
    </row>
    <row r="431" spans="1:30" x14ac:dyDescent="0.2">
      <c r="A431" s="26">
        <v>108568404</v>
      </c>
      <c r="B431" s="27" t="s">
        <v>235</v>
      </c>
      <c r="C431" s="27" t="s">
        <v>226</v>
      </c>
      <c r="D431" s="31">
        <v>54843</v>
      </c>
      <c r="E431" s="46">
        <v>1121</v>
      </c>
      <c r="F431" s="80">
        <v>6</v>
      </c>
      <c r="G431" s="30">
        <v>2096684.68</v>
      </c>
      <c r="H431" s="34">
        <v>7.7000000000000002E-3</v>
      </c>
      <c r="I431" s="20">
        <v>34.1</v>
      </c>
      <c r="J431" s="22">
        <v>0.72</v>
      </c>
      <c r="K431" s="30">
        <v>6857848.1100000003</v>
      </c>
      <c r="L431" s="23">
        <v>274.65499999999997</v>
      </c>
      <c r="M431" s="21">
        <v>117.583</v>
      </c>
      <c r="N431" s="30">
        <v>17483.900000000001</v>
      </c>
      <c r="O431" s="19">
        <v>0.99590000000000001</v>
      </c>
      <c r="P431" s="22">
        <v>0.72</v>
      </c>
      <c r="Q431" s="69">
        <v>7.7000000000000002E-3</v>
      </c>
      <c r="R431" s="30">
        <v>3445432</v>
      </c>
      <c r="S431" s="30">
        <v>8784.0300000000007</v>
      </c>
      <c r="T431" s="22">
        <v>0.06</v>
      </c>
      <c r="U431" s="22">
        <v>0.78</v>
      </c>
      <c r="V431" s="30">
        <v>153467.10999999999</v>
      </c>
      <c r="W431" s="30">
        <v>221815377</v>
      </c>
      <c r="X431" s="30">
        <v>49478479</v>
      </c>
      <c r="Y431" s="30">
        <v>6857848.1100000003</v>
      </c>
      <c r="Z431" s="30">
        <v>1941806.73</v>
      </c>
      <c r="AA431" s="30">
        <v>0</v>
      </c>
      <c r="AB431" s="30">
        <v>1410.84</v>
      </c>
      <c r="AC431" s="30">
        <v>0</v>
      </c>
      <c r="AD431" s="30">
        <v>6078822.0199999996</v>
      </c>
    </row>
    <row r="432" spans="1:30" x14ac:dyDescent="0.2">
      <c r="A432" s="26">
        <v>108569103</v>
      </c>
      <c r="B432" s="27" t="s">
        <v>236</v>
      </c>
      <c r="C432" s="27" t="s">
        <v>226</v>
      </c>
      <c r="D432" s="31">
        <v>54069</v>
      </c>
      <c r="E432" s="46">
        <v>3691</v>
      </c>
      <c r="F432" s="80">
        <v>6</v>
      </c>
      <c r="G432" s="30">
        <v>5697353.7199999997</v>
      </c>
      <c r="H432" s="34">
        <v>9.9000000000000008E-3</v>
      </c>
      <c r="I432" s="20">
        <v>28.55</v>
      </c>
      <c r="J432" s="22">
        <v>0.6</v>
      </c>
      <c r="K432" s="30">
        <v>20431998.710000001</v>
      </c>
      <c r="L432" s="23">
        <v>1291.732</v>
      </c>
      <c r="M432" s="21">
        <v>191.43199999999999</v>
      </c>
      <c r="N432" s="30">
        <v>13775.95</v>
      </c>
      <c r="O432" s="19">
        <v>1.264</v>
      </c>
      <c r="P432" s="22">
        <v>0.6</v>
      </c>
      <c r="Q432" s="69">
        <v>9.9000000000000008E-3</v>
      </c>
      <c r="R432" s="30">
        <v>7343494</v>
      </c>
      <c r="S432" s="30">
        <v>4951.24</v>
      </c>
      <c r="T432" s="22">
        <v>0.47</v>
      </c>
      <c r="U432" s="22">
        <v>1.07</v>
      </c>
      <c r="V432" s="30">
        <v>418267.5</v>
      </c>
      <c r="W432" s="30">
        <v>381749253</v>
      </c>
      <c r="X432" s="30">
        <v>196478624</v>
      </c>
      <c r="Y432" s="30">
        <v>20456648.710000001</v>
      </c>
      <c r="Z432" s="30">
        <v>5265867.43</v>
      </c>
      <c r="AA432" s="30">
        <v>0</v>
      </c>
      <c r="AB432" s="30">
        <v>13218.79</v>
      </c>
      <c r="AC432" s="30">
        <v>24650</v>
      </c>
      <c r="AD432" s="30">
        <v>17294067.149999999</v>
      </c>
    </row>
    <row r="433" spans="1:30" x14ac:dyDescent="0.2">
      <c r="A433" s="26">
        <v>117576303</v>
      </c>
      <c r="B433" s="27" t="s">
        <v>419</v>
      </c>
      <c r="C433" s="27" t="s">
        <v>420</v>
      </c>
      <c r="D433" s="31">
        <v>65811</v>
      </c>
      <c r="E433" s="46">
        <v>2516</v>
      </c>
      <c r="F433" s="80">
        <v>8</v>
      </c>
      <c r="G433" s="30">
        <v>11633026.5</v>
      </c>
      <c r="H433" s="34">
        <v>9.4999999999999998E-3</v>
      </c>
      <c r="I433" s="20">
        <v>70.260000000000005</v>
      </c>
      <c r="J433" s="22">
        <v>1.49</v>
      </c>
      <c r="K433" s="30">
        <v>18704031.379999999</v>
      </c>
      <c r="L433" s="23">
        <v>666.84400000000005</v>
      </c>
      <c r="M433" s="21">
        <v>236.15199999999999</v>
      </c>
      <c r="N433" s="30">
        <v>20713.3</v>
      </c>
      <c r="O433" s="19">
        <v>0.8407</v>
      </c>
      <c r="P433" s="22">
        <v>1.25</v>
      </c>
      <c r="Q433" s="69">
        <v>9.4999999999999998E-3</v>
      </c>
      <c r="R433" s="30">
        <v>15558395</v>
      </c>
      <c r="S433" s="30">
        <v>17229.75</v>
      </c>
      <c r="T433" s="22">
        <v>0</v>
      </c>
      <c r="U433" s="22">
        <v>1.25</v>
      </c>
      <c r="V433" s="30">
        <v>313658.45</v>
      </c>
      <c r="W433" s="30">
        <v>1055250605</v>
      </c>
      <c r="X433" s="30">
        <v>169819837</v>
      </c>
      <c r="Y433" s="30">
        <v>18808232.829999998</v>
      </c>
      <c r="Z433" s="30">
        <v>11319368.050000001</v>
      </c>
      <c r="AA433" s="30">
        <v>0</v>
      </c>
      <c r="AB433" s="30">
        <v>0</v>
      </c>
      <c r="AC433" s="30">
        <v>104201.45</v>
      </c>
      <c r="AD433" s="30">
        <v>15703550.630000001</v>
      </c>
    </row>
    <row r="434" spans="1:30" x14ac:dyDescent="0.2">
      <c r="A434" s="26">
        <v>119581003</v>
      </c>
      <c r="B434" s="27" t="s">
        <v>450</v>
      </c>
      <c r="C434" s="27" t="s">
        <v>451</v>
      </c>
      <c r="D434" s="31">
        <v>60035</v>
      </c>
      <c r="E434" s="46">
        <v>2769</v>
      </c>
      <c r="F434" s="80">
        <v>6</v>
      </c>
      <c r="G434" s="30">
        <v>8138713.0800000001</v>
      </c>
      <c r="H434" s="34">
        <v>1.2500000000000001E-2</v>
      </c>
      <c r="I434" s="20">
        <v>48.96</v>
      </c>
      <c r="J434" s="22">
        <v>1.04</v>
      </c>
      <c r="K434" s="30">
        <v>23062862.050000001</v>
      </c>
      <c r="L434" s="23">
        <v>1029.902</v>
      </c>
      <c r="M434" s="21">
        <v>275.12799999999999</v>
      </c>
      <c r="N434" s="30">
        <v>17672.28</v>
      </c>
      <c r="O434" s="19">
        <v>0.98529999999999995</v>
      </c>
      <c r="P434" s="22">
        <v>1.02</v>
      </c>
      <c r="Q434" s="69">
        <v>1.2500000000000001E-2</v>
      </c>
      <c r="R434" s="30">
        <v>8239376</v>
      </c>
      <c r="S434" s="30">
        <v>6313.55</v>
      </c>
      <c r="T434" s="22">
        <v>0.33</v>
      </c>
      <c r="U434" s="22">
        <v>1.35</v>
      </c>
      <c r="V434" s="30">
        <v>1073519.79</v>
      </c>
      <c r="W434" s="30">
        <v>504671613</v>
      </c>
      <c r="X434" s="30">
        <v>144098181</v>
      </c>
      <c r="Y434" s="30">
        <v>23062862.050000001</v>
      </c>
      <c r="Z434" s="30">
        <v>6769491.0300000003</v>
      </c>
      <c r="AA434" s="30">
        <v>0</v>
      </c>
      <c r="AB434" s="30">
        <v>295702.26</v>
      </c>
      <c r="AC434" s="30">
        <v>0</v>
      </c>
      <c r="AD434" s="30">
        <v>19067704.84</v>
      </c>
    </row>
    <row r="435" spans="1:30" x14ac:dyDescent="0.2">
      <c r="A435" s="26">
        <v>119582503</v>
      </c>
      <c r="B435" s="27" t="s">
        <v>452</v>
      </c>
      <c r="C435" s="27" t="s">
        <v>451</v>
      </c>
      <c r="D435" s="31">
        <v>79679</v>
      </c>
      <c r="E435" s="46">
        <v>2785</v>
      </c>
      <c r="F435" s="80">
        <v>6</v>
      </c>
      <c r="G435" s="30">
        <v>9784537.7999999989</v>
      </c>
      <c r="H435" s="34">
        <v>1.0699999999999999E-2</v>
      </c>
      <c r="I435" s="20">
        <v>44.09</v>
      </c>
      <c r="J435" s="22">
        <v>0.93</v>
      </c>
      <c r="K435" s="30">
        <v>23519960.68</v>
      </c>
      <c r="L435" s="23">
        <v>1086.8679999999999</v>
      </c>
      <c r="M435" s="21">
        <v>298.48899999999998</v>
      </c>
      <c r="N435" s="30">
        <v>16977.54</v>
      </c>
      <c r="O435" s="19">
        <v>1.0256000000000001</v>
      </c>
      <c r="P435" s="22">
        <v>0.93</v>
      </c>
      <c r="Q435" s="69">
        <v>1.0699999999999999E-2</v>
      </c>
      <c r="R435" s="30">
        <v>11579155</v>
      </c>
      <c r="S435" s="30">
        <v>8358.25</v>
      </c>
      <c r="T435" s="22">
        <v>0.11</v>
      </c>
      <c r="U435" s="22">
        <v>1.04</v>
      </c>
      <c r="V435" s="30">
        <v>503934.11</v>
      </c>
      <c r="W435" s="30">
        <v>629711788</v>
      </c>
      <c r="X435" s="30">
        <v>282032730</v>
      </c>
      <c r="Y435" s="30">
        <v>23616825.09</v>
      </c>
      <c r="Z435" s="30">
        <v>9279103.8499999996</v>
      </c>
      <c r="AA435" s="30">
        <v>0</v>
      </c>
      <c r="AB435" s="30">
        <v>1499.84</v>
      </c>
      <c r="AC435" s="30">
        <v>96864.41</v>
      </c>
      <c r="AD435" s="30">
        <v>22042453.73</v>
      </c>
    </row>
    <row r="436" spans="1:30" x14ac:dyDescent="0.2">
      <c r="A436" s="26">
        <v>119583003</v>
      </c>
      <c r="B436" s="27" t="s">
        <v>453</v>
      </c>
      <c r="C436" s="27" t="s">
        <v>451</v>
      </c>
      <c r="D436" s="31">
        <v>67373</v>
      </c>
      <c r="E436" s="46">
        <v>2468</v>
      </c>
      <c r="F436" s="80">
        <v>6</v>
      </c>
      <c r="G436" s="30">
        <v>8601621.0199999996</v>
      </c>
      <c r="H436" s="34">
        <v>1.21E-2</v>
      </c>
      <c r="I436" s="20">
        <v>51.73</v>
      </c>
      <c r="J436" s="22">
        <v>1.0900000000000001</v>
      </c>
      <c r="K436" s="30">
        <v>18788268.219999999</v>
      </c>
      <c r="L436" s="23">
        <v>845.39099999999996</v>
      </c>
      <c r="M436" s="21">
        <v>259.76799999999997</v>
      </c>
      <c r="N436" s="30">
        <v>17000.509999999998</v>
      </c>
      <c r="O436" s="19">
        <v>1.0243</v>
      </c>
      <c r="P436" s="22">
        <v>1.0900000000000001</v>
      </c>
      <c r="Q436" s="69">
        <v>1.21E-2</v>
      </c>
      <c r="R436" s="30">
        <v>9024764</v>
      </c>
      <c r="S436" s="30">
        <v>8166.03</v>
      </c>
      <c r="T436" s="22">
        <v>0.13</v>
      </c>
      <c r="U436" s="22">
        <v>1.22</v>
      </c>
      <c r="V436" s="30">
        <v>564942.11</v>
      </c>
      <c r="W436" s="30">
        <v>566324537</v>
      </c>
      <c r="X436" s="30">
        <v>144286815</v>
      </c>
      <c r="Y436" s="30">
        <v>18788268.219999999</v>
      </c>
      <c r="Z436" s="30">
        <v>8034038.6299999999</v>
      </c>
      <c r="AA436" s="30">
        <v>0</v>
      </c>
      <c r="AB436" s="30">
        <v>2640.28</v>
      </c>
      <c r="AC436" s="30">
        <v>0</v>
      </c>
      <c r="AD436" s="30">
        <v>16493040.189999999</v>
      </c>
    </row>
    <row r="437" spans="1:30" x14ac:dyDescent="0.2">
      <c r="A437" s="26">
        <v>119584503</v>
      </c>
      <c r="B437" s="27" t="s">
        <v>454</v>
      </c>
      <c r="C437" s="27" t="s">
        <v>451</v>
      </c>
      <c r="D437" s="31">
        <v>66286</v>
      </c>
      <c r="E437" s="46">
        <v>4353</v>
      </c>
      <c r="F437" s="80">
        <v>6</v>
      </c>
      <c r="G437" s="30">
        <v>13370435.390000002</v>
      </c>
      <c r="H437" s="34">
        <v>1.0699999999999999E-2</v>
      </c>
      <c r="I437" s="20">
        <v>46.34</v>
      </c>
      <c r="J437" s="22">
        <v>0.98</v>
      </c>
      <c r="K437" s="30">
        <v>31419887.93</v>
      </c>
      <c r="L437" s="23">
        <v>1305.3610000000001</v>
      </c>
      <c r="M437" s="21">
        <v>383.98599999999999</v>
      </c>
      <c r="N437" s="30">
        <v>18598.84</v>
      </c>
      <c r="O437" s="19">
        <v>0.93620000000000003</v>
      </c>
      <c r="P437" s="22">
        <v>0.92</v>
      </c>
      <c r="Q437" s="69">
        <v>1.0699999999999999E-2</v>
      </c>
      <c r="R437" s="30">
        <v>15906053</v>
      </c>
      <c r="S437" s="30">
        <v>9415.5</v>
      </c>
      <c r="T437" s="22">
        <v>0</v>
      </c>
      <c r="U437" s="22">
        <v>0.92</v>
      </c>
      <c r="V437" s="30">
        <v>1655208.12</v>
      </c>
      <c r="W437" s="30">
        <v>941796421</v>
      </c>
      <c r="X437" s="30">
        <v>310648709</v>
      </c>
      <c r="Y437" s="30">
        <v>31419887.93</v>
      </c>
      <c r="Z437" s="30">
        <v>11712385.210000001</v>
      </c>
      <c r="AA437" s="30">
        <v>0</v>
      </c>
      <c r="AB437" s="30">
        <v>2842.06</v>
      </c>
      <c r="AC437" s="30">
        <v>0</v>
      </c>
      <c r="AD437" s="30">
        <v>27883735.579999998</v>
      </c>
    </row>
    <row r="438" spans="1:30" x14ac:dyDescent="0.2">
      <c r="A438" s="26">
        <v>119584603</v>
      </c>
      <c r="B438" s="27" t="s">
        <v>455</v>
      </c>
      <c r="C438" s="27" t="s">
        <v>451</v>
      </c>
      <c r="D438" s="31">
        <v>80615</v>
      </c>
      <c r="E438" s="46">
        <v>3319</v>
      </c>
      <c r="F438" s="80">
        <v>6</v>
      </c>
      <c r="G438" s="30">
        <v>11947028.969999999</v>
      </c>
      <c r="H438" s="34">
        <v>1.0999999999999999E-2</v>
      </c>
      <c r="I438" s="20">
        <v>44.65</v>
      </c>
      <c r="J438" s="22">
        <v>0.94</v>
      </c>
      <c r="K438" s="30">
        <v>24526782.23</v>
      </c>
      <c r="L438" s="23">
        <v>965.07299999999998</v>
      </c>
      <c r="M438" s="21">
        <v>265.68400000000003</v>
      </c>
      <c r="N438" s="30">
        <v>19928.21</v>
      </c>
      <c r="O438" s="19">
        <v>0.87380000000000002</v>
      </c>
      <c r="P438" s="22">
        <v>0.82</v>
      </c>
      <c r="Q438" s="69">
        <v>1.0999999999999999E-2</v>
      </c>
      <c r="R438" s="30">
        <v>13821515</v>
      </c>
      <c r="S438" s="30">
        <v>11230.09</v>
      </c>
      <c r="T438" s="22">
        <v>0</v>
      </c>
      <c r="U438" s="22">
        <v>0.82</v>
      </c>
      <c r="V438" s="30">
        <v>791803.28</v>
      </c>
      <c r="W438" s="30">
        <v>789690378</v>
      </c>
      <c r="X438" s="30">
        <v>298617869</v>
      </c>
      <c r="Y438" s="30">
        <v>24534653.27</v>
      </c>
      <c r="Z438" s="30">
        <v>11072001.449999999</v>
      </c>
      <c r="AA438" s="30">
        <v>0</v>
      </c>
      <c r="AB438" s="30">
        <v>83224.240000000005</v>
      </c>
      <c r="AC438" s="30">
        <v>7871.04</v>
      </c>
      <c r="AD438" s="30">
        <v>21182271.07</v>
      </c>
    </row>
    <row r="439" spans="1:30" x14ac:dyDescent="0.2">
      <c r="A439" s="26">
        <v>119586503</v>
      </c>
      <c r="B439" s="27" t="s">
        <v>456</v>
      </c>
      <c r="C439" s="27" t="s">
        <v>451</v>
      </c>
      <c r="D439" s="31">
        <v>55220</v>
      </c>
      <c r="E439" s="46">
        <v>1839</v>
      </c>
      <c r="F439" s="80">
        <v>6</v>
      </c>
      <c r="G439" s="30">
        <v>5166978.959999999</v>
      </c>
      <c r="H439" s="34">
        <v>1.14E-2</v>
      </c>
      <c r="I439" s="20">
        <v>50.88</v>
      </c>
      <c r="J439" s="22">
        <v>1.08</v>
      </c>
      <c r="K439" s="30">
        <v>18952988.059999999</v>
      </c>
      <c r="L439" s="23">
        <v>781.06700000000001</v>
      </c>
      <c r="M439" s="21">
        <v>276.30900000000003</v>
      </c>
      <c r="N439" s="30">
        <v>17924.55</v>
      </c>
      <c r="O439" s="19">
        <v>0.97140000000000004</v>
      </c>
      <c r="P439" s="22">
        <v>1.05</v>
      </c>
      <c r="Q439" s="69">
        <v>1.14E-2</v>
      </c>
      <c r="R439" s="30">
        <v>5736906</v>
      </c>
      <c r="S439" s="30">
        <v>5425.61</v>
      </c>
      <c r="T439" s="22">
        <v>0.42</v>
      </c>
      <c r="U439" s="22">
        <v>1.47</v>
      </c>
      <c r="V439" s="30">
        <v>585688.51</v>
      </c>
      <c r="W439" s="30">
        <v>320761174</v>
      </c>
      <c r="X439" s="30">
        <v>130963697</v>
      </c>
      <c r="Y439" s="30">
        <v>18952988.059999999</v>
      </c>
      <c r="Z439" s="30">
        <v>4546019.3899999997</v>
      </c>
      <c r="AA439" s="30">
        <v>0</v>
      </c>
      <c r="AB439" s="30">
        <v>35271.06</v>
      </c>
      <c r="AC439" s="30">
        <v>0</v>
      </c>
      <c r="AD439" s="30">
        <v>17615088.84</v>
      </c>
    </row>
    <row r="440" spans="1:30" x14ac:dyDescent="0.2">
      <c r="A440" s="26">
        <v>117596003</v>
      </c>
      <c r="B440" s="27" t="s">
        <v>421</v>
      </c>
      <c r="C440" s="27" t="s">
        <v>422</v>
      </c>
      <c r="D440" s="31">
        <v>57394</v>
      </c>
      <c r="E440" s="46">
        <v>5704</v>
      </c>
      <c r="F440" s="80">
        <v>6</v>
      </c>
      <c r="G440" s="30">
        <v>14259092.289999999</v>
      </c>
      <c r="H440" s="34">
        <v>1.1599999999999999E-2</v>
      </c>
      <c r="I440" s="20">
        <v>43.56</v>
      </c>
      <c r="J440" s="22">
        <v>0.92</v>
      </c>
      <c r="K440" s="30">
        <v>42016322.369999997</v>
      </c>
      <c r="L440" s="23">
        <v>2069.1</v>
      </c>
      <c r="M440" s="21">
        <v>456.596</v>
      </c>
      <c r="N440" s="30">
        <v>16635.54</v>
      </c>
      <c r="O440" s="19">
        <v>1.0467</v>
      </c>
      <c r="P440" s="22">
        <v>0.92</v>
      </c>
      <c r="Q440" s="69">
        <v>1.1599999999999999E-2</v>
      </c>
      <c r="R440" s="30">
        <v>15608642</v>
      </c>
      <c r="S440" s="30">
        <v>6179.94</v>
      </c>
      <c r="T440" s="22">
        <v>0.34</v>
      </c>
      <c r="U440" s="22">
        <v>1.26</v>
      </c>
      <c r="V440" s="30">
        <v>711243.02</v>
      </c>
      <c r="W440" s="30">
        <v>985195784</v>
      </c>
      <c r="X440" s="30">
        <v>243831151</v>
      </c>
      <c r="Y440" s="30">
        <v>42019122.369999997</v>
      </c>
      <c r="Z440" s="30">
        <v>13454050.27</v>
      </c>
      <c r="AA440" s="30">
        <v>0</v>
      </c>
      <c r="AB440" s="30">
        <v>93799</v>
      </c>
      <c r="AC440" s="30">
        <v>2800</v>
      </c>
      <c r="AD440" s="30">
        <v>33866349.829999998</v>
      </c>
    </row>
    <row r="441" spans="1:30" x14ac:dyDescent="0.2">
      <c r="A441" s="26">
        <v>117597003</v>
      </c>
      <c r="B441" s="27" t="s">
        <v>423</v>
      </c>
      <c r="C441" s="27" t="s">
        <v>422</v>
      </c>
      <c r="D441" s="31">
        <v>65342</v>
      </c>
      <c r="E441" s="46">
        <v>5818</v>
      </c>
      <c r="F441" s="80">
        <v>6</v>
      </c>
      <c r="G441" s="30">
        <v>18008862.399999999</v>
      </c>
      <c r="H441" s="34">
        <v>1.1299999999999999E-2</v>
      </c>
      <c r="I441" s="20">
        <v>47.37</v>
      </c>
      <c r="J441" s="22">
        <v>1</v>
      </c>
      <c r="K441" s="30">
        <v>35667255.009999998</v>
      </c>
      <c r="L441" s="23">
        <v>1683.585</v>
      </c>
      <c r="M441" s="21">
        <v>413.08100000000002</v>
      </c>
      <c r="N441" s="30">
        <v>17011.41</v>
      </c>
      <c r="O441" s="19">
        <v>1.0236000000000001</v>
      </c>
      <c r="P441" s="22">
        <v>1</v>
      </c>
      <c r="Q441" s="69">
        <v>1.1299999999999999E-2</v>
      </c>
      <c r="R441" s="30">
        <v>20305273</v>
      </c>
      <c r="S441" s="30">
        <v>9684.5499999999993</v>
      </c>
      <c r="T441" s="22">
        <v>0</v>
      </c>
      <c r="U441" s="22">
        <v>1</v>
      </c>
      <c r="V441" s="30">
        <v>977500.95</v>
      </c>
      <c r="W441" s="30">
        <v>1233924355</v>
      </c>
      <c r="X441" s="30">
        <v>364916019</v>
      </c>
      <c r="Y441" s="30">
        <v>35667798.009999998</v>
      </c>
      <c r="Z441" s="30">
        <v>16936473.719999999</v>
      </c>
      <c r="AA441" s="30">
        <v>0</v>
      </c>
      <c r="AB441" s="30">
        <v>94887.73</v>
      </c>
      <c r="AC441" s="30">
        <v>543</v>
      </c>
      <c r="AD441" s="30">
        <v>31473659.079999998</v>
      </c>
    </row>
    <row r="442" spans="1:30" x14ac:dyDescent="0.2">
      <c r="A442" s="26">
        <v>117598503</v>
      </c>
      <c r="B442" s="27" t="s">
        <v>424</v>
      </c>
      <c r="C442" s="27" t="s">
        <v>422</v>
      </c>
      <c r="D442" s="31">
        <v>66265</v>
      </c>
      <c r="E442" s="46">
        <v>5104</v>
      </c>
      <c r="F442" s="80">
        <v>6</v>
      </c>
      <c r="G442" s="30">
        <v>16883414.079999998</v>
      </c>
      <c r="H442" s="34">
        <v>1.18E-2</v>
      </c>
      <c r="I442" s="20">
        <v>49.92</v>
      </c>
      <c r="J442" s="22">
        <v>1.06</v>
      </c>
      <c r="K442" s="30">
        <v>27548797.620000001</v>
      </c>
      <c r="L442" s="23">
        <v>1439.328</v>
      </c>
      <c r="M442" s="21">
        <v>317.60500000000002</v>
      </c>
      <c r="N442" s="30">
        <v>15680.05</v>
      </c>
      <c r="O442" s="19">
        <v>1.1105</v>
      </c>
      <c r="P442" s="22">
        <v>1.06</v>
      </c>
      <c r="Q442" s="69">
        <v>1.18E-2</v>
      </c>
      <c r="R442" s="30">
        <v>18102391</v>
      </c>
      <c r="S442" s="30">
        <v>10303.4</v>
      </c>
      <c r="T442" s="22">
        <v>0</v>
      </c>
      <c r="U442" s="22">
        <v>1.06</v>
      </c>
      <c r="V442" s="30">
        <v>577510.56000000006</v>
      </c>
      <c r="W442" s="30">
        <v>1133339852</v>
      </c>
      <c r="X442" s="30">
        <v>292045272</v>
      </c>
      <c r="Y442" s="30">
        <v>27551497.620000001</v>
      </c>
      <c r="Z442" s="30">
        <v>15463628.02</v>
      </c>
      <c r="AA442" s="30">
        <v>0</v>
      </c>
      <c r="AB442" s="30">
        <v>842275.5</v>
      </c>
      <c r="AC442" s="30">
        <v>2700</v>
      </c>
      <c r="AD442" s="30">
        <v>25976077.440000001</v>
      </c>
    </row>
    <row r="443" spans="1:30" x14ac:dyDescent="0.2">
      <c r="A443" s="26">
        <v>116604003</v>
      </c>
      <c r="B443" s="27" t="s">
        <v>399</v>
      </c>
      <c r="C443" s="27" t="s">
        <v>400</v>
      </c>
      <c r="D443" s="31">
        <v>75624</v>
      </c>
      <c r="E443" s="46">
        <v>5890</v>
      </c>
      <c r="F443" s="80">
        <v>7</v>
      </c>
      <c r="G443" s="30">
        <v>30951583.629999999</v>
      </c>
      <c r="H443" s="34">
        <v>1.41E-2</v>
      </c>
      <c r="I443" s="20">
        <v>69.489999999999995</v>
      </c>
      <c r="J443" s="22">
        <v>1.47</v>
      </c>
      <c r="K443" s="30">
        <v>38899361.909999996</v>
      </c>
      <c r="L443" s="23">
        <v>1864.7639999999999</v>
      </c>
      <c r="M443" s="21">
        <v>176.565</v>
      </c>
      <c r="N443" s="30">
        <v>19055.900000000001</v>
      </c>
      <c r="O443" s="19">
        <v>0.91379999999999995</v>
      </c>
      <c r="P443" s="22">
        <v>1.34</v>
      </c>
      <c r="Q443" s="69">
        <v>1.41E-2</v>
      </c>
      <c r="R443" s="30">
        <v>27892257</v>
      </c>
      <c r="S443" s="30">
        <v>13663.77</v>
      </c>
      <c r="T443" s="22">
        <v>0</v>
      </c>
      <c r="U443" s="22">
        <v>1.34</v>
      </c>
      <c r="V443" s="30">
        <v>787083.66</v>
      </c>
      <c r="W443" s="30">
        <v>1502200798</v>
      </c>
      <c r="X443" s="30">
        <v>694039914</v>
      </c>
      <c r="Y443" s="30">
        <v>38899361.909999996</v>
      </c>
      <c r="Z443" s="30">
        <v>30114582.91</v>
      </c>
      <c r="AA443" s="30">
        <v>0</v>
      </c>
      <c r="AB443" s="30">
        <v>49917.06</v>
      </c>
      <c r="AC443" s="30">
        <v>0</v>
      </c>
      <c r="AD443" s="30">
        <v>34762360.409999996</v>
      </c>
    </row>
    <row r="444" spans="1:30" x14ac:dyDescent="0.2">
      <c r="A444" s="26">
        <v>116605003</v>
      </c>
      <c r="B444" s="27" t="s">
        <v>401</v>
      </c>
      <c r="C444" s="27" t="s">
        <v>400</v>
      </c>
      <c r="D444" s="31">
        <v>66577</v>
      </c>
      <c r="E444" s="46">
        <v>6281</v>
      </c>
      <c r="F444" s="80">
        <v>7</v>
      </c>
      <c r="G444" s="30">
        <v>21423855.260000002</v>
      </c>
      <c r="H444" s="34">
        <v>1.18E-2</v>
      </c>
      <c r="I444" s="20">
        <v>51.23</v>
      </c>
      <c r="J444" s="22">
        <v>1.08</v>
      </c>
      <c r="K444" s="30">
        <v>35677812.119999997</v>
      </c>
      <c r="L444" s="23">
        <v>1817.345</v>
      </c>
      <c r="M444" s="21">
        <v>295.58999999999997</v>
      </c>
      <c r="N444" s="30">
        <v>16885.43</v>
      </c>
      <c r="O444" s="19">
        <v>1.0311999999999999</v>
      </c>
      <c r="P444" s="22">
        <v>1.08</v>
      </c>
      <c r="Q444" s="69">
        <v>1.18E-2</v>
      </c>
      <c r="R444" s="30">
        <v>23081156</v>
      </c>
      <c r="S444" s="30">
        <v>10923.74</v>
      </c>
      <c r="T444" s="22">
        <v>0</v>
      </c>
      <c r="U444" s="22">
        <v>1.08</v>
      </c>
      <c r="V444" s="30">
        <v>860557.71</v>
      </c>
      <c r="W444" s="30">
        <v>1379187718</v>
      </c>
      <c r="X444" s="30">
        <v>438226169</v>
      </c>
      <c r="Y444" s="30">
        <v>35715262.469999999</v>
      </c>
      <c r="Z444" s="30">
        <v>20475907.57</v>
      </c>
      <c r="AA444" s="30">
        <v>0</v>
      </c>
      <c r="AB444" s="30">
        <v>87389.98</v>
      </c>
      <c r="AC444" s="30">
        <v>37450.35</v>
      </c>
      <c r="AD444" s="30">
        <v>33683126.420000002</v>
      </c>
    </row>
    <row r="445" spans="1:30" x14ac:dyDescent="0.2">
      <c r="A445" s="26">
        <v>106611303</v>
      </c>
      <c r="B445" s="27" t="s">
        <v>174</v>
      </c>
      <c r="C445" s="27" t="s">
        <v>175</v>
      </c>
      <c r="D445" s="31">
        <v>62733</v>
      </c>
      <c r="E445" s="46">
        <v>3912</v>
      </c>
      <c r="F445" s="80">
        <v>6</v>
      </c>
      <c r="G445" s="30">
        <v>8859822.2400000002</v>
      </c>
      <c r="H445" s="34">
        <v>1.01E-2</v>
      </c>
      <c r="I445" s="20">
        <v>36.1</v>
      </c>
      <c r="J445" s="22">
        <v>0.76</v>
      </c>
      <c r="K445" s="30">
        <v>21643484.329999998</v>
      </c>
      <c r="L445" s="23">
        <v>1202.3409999999999</v>
      </c>
      <c r="M445" s="21">
        <v>289.33100000000002</v>
      </c>
      <c r="N445" s="30">
        <v>14509.55</v>
      </c>
      <c r="O445" s="19">
        <v>1.2000999999999999</v>
      </c>
      <c r="P445" s="22">
        <v>0.76</v>
      </c>
      <c r="Q445" s="69">
        <v>1.01E-2</v>
      </c>
      <c r="R445" s="30">
        <v>11129830</v>
      </c>
      <c r="S445" s="30">
        <v>7461.31</v>
      </c>
      <c r="T445" s="22">
        <v>0.2</v>
      </c>
      <c r="U445" s="22">
        <v>0.96</v>
      </c>
      <c r="V445" s="30">
        <v>870183.77</v>
      </c>
      <c r="W445" s="30">
        <v>654340696</v>
      </c>
      <c r="X445" s="30">
        <v>222023857</v>
      </c>
      <c r="Y445" s="30">
        <v>21696019.23</v>
      </c>
      <c r="Z445" s="30">
        <v>7980500.8700000001</v>
      </c>
      <c r="AA445" s="30">
        <v>0</v>
      </c>
      <c r="AB445" s="30">
        <v>9137.6</v>
      </c>
      <c r="AC445" s="30">
        <v>52534.9</v>
      </c>
      <c r="AD445" s="30">
        <v>19632269.649999999</v>
      </c>
    </row>
    <row r="446" spans="1:30" x14ac:dyDescent="0.2">
      <c r="A446" s="26">
        <v>106612203</v>
      </c>
      <c r="B446" s="27" t="s">
        <v>176</v>
      </c>
      <c r="C446" s="27" t="s">
        <v>175</v>
      </c>
      <c r="D446" s="31">
        <v>64203</v>
      </c>
      <c r="E446" s="46">
        <v>6425</v>
      </c>
      <c r="F446" s="80">
        <v>6</v>
      </c>
      <c r="G446" s="30">
        <v>12833696.470000001</v>
      </c>
      <c r="H446" s="34">
        <v>1.09E-2</v>
      </c>
      <c r="I446" s="20">
        <v>31.11</v>
      </c>
      <c r="J446" s="22">
        <v>0.66</v>
      </c>
      <c r="K446" s="30">
        <v>37559961.539999999</v>
      </c>
      <c r="L446" s="23">
        <v>1838.6379999999999</v>
      </c>
      <c r="M446" s="21">
        <v>372.99599999999998</v>
      </c>
      <c r="N446" s="30">
        <v>16982.900000000001</v>
      </c>
      <c r="O446" s="19">
        <v>1.0253000000000001</v>
      </c>
      <c r="P446" s="22">
        <v>0.66</v>
      </c>
      <c r="Q446" s="69">
        <v>1.09E-2</v>
      </c>
      <c r="R446" s="30">
        <v>15012838</v>
      </c>
      <c r="S446" s="30">
        <v>6788.12</v>
      </c>
      <c r="T446" s="22">
        <v>0.28000000000000003</v>
      </c>
      <c r="U446" s="22">
        <v>0.94</v>
      </c>
      <c r="V446" s="30">
        <v>1394596.41</v>
      </c>
      <c r="W446" s="30">
        <v>845582309</v>
      </c>
      <c r="X446" s="30">
        <v>336530955</v>
      </c>
      <c r="Y446" s="30">
        <v>37663008.780000001</v>
      </c>
      <c r="Z446" s="30">
        <v>11430711.800000001</v>
      </c>
      <c r="AA446" s="30">
        <v>0</v>
      </c>
      <c r="AB446" s="30">
        <v>8388.26</v>
      </c>
      <c r="AC446" s="30">
        <v>103047.24</v>
      </c>
      <c r="AD446" s="30">
        <v>33227465.77</v>
      </c>
    </row>
    <row r="447" spans="1:30" x14ac:dyDescent="0.2">
      <c r="A447" s="26">
        <v>106616203</v>
      </c>
      <c r="B447" s="27" t="s">
        <v>177</v>
      </c>
      <c r="C447" s="27" t="s">
        <v>175</v>
      </c>
      <c r="D447" s="31">
        <v>56182</v>
      </c>
      <c r="E447" s="46">
        <v>5651</v>
      </c>
      <c r="F447" s="80">
        <v>6</v>
      </c>
      <c r="G447" s="30">
        <v>8205472.6299999999</v>
      </c>
      <c r="H447" s="34">
        <v>1.14E-2</v>
      </c>
      <c r="I447" s="20">
        <v>25.85</v>
      </c>
      <c r="J447" s="22">
        <v>0.55000000000000004</v>
      </c>
      <c r="K447" s="30">
        <v>36025560.399999999</v>
      </c>
      <c r="L447" s="23">
        <v>1860.796</v>
      </c>
      <c r="M447" s="21">
        <v>380.24400000000003</v>
      </c>
      <c r="N447" s="30">
        <v>16075.38</v>
      </c>
      <c r="O447" s="19">
        <v>1.0831999999999999</v>
      </c>
      <c r="P447" s="22">
        <v>0.55000000000000004</v>
      </c>
      <c r="Q447" s="69">
        <v>1.14E-2</v>
      </c>
      <c r="R447" s="30">
        <v>9116165</v>
      </c>
      <c r="S447" s="30">
        <v>4067.83</v>
      </c>
      <c r="T447" s="22">
        <v>0.56999999999999995</v>
      </c>
      <c r="U447" s="22">
        <v>1.1200000000000001</v>
      </c>
      <c r="V447" s="30">
        <v>1567157.33</v>
      </c>
      <c r="W447" s="30">
        <v>447499254</v>
      </c>
      <c r="X447" s="30">
        <v>270309009</v>
      </c>
      <c r="Y447" s="30">
        <v>36087290.240000002</v>
      </c>
      <c r="Z447" s="30">
        <v>6582251.3799999999</v>
      </c>
      <c r="AA447" s="30">
        <v>0</v>
      </c>
      <c r="AB447" s="30">
        <v>56063.92</v>
      </c>
      <c r="AC447" s="30">
        <v>61729.84</v>
      </c>
      <c r="AD447" s="30">
        <v>32760418.68</v>
      </c>
    </row>
    <row r="448" spans="1:30" x14ac:dyDescent="0.2">
      <c r="A448" s="26">
        <v>106617203</v>
      </c>
      <c r="B448" s="27" t="s">
        <v>178</v>
      </c>
      <c r="C448" s="27" t="s">
        <v>175</v>
      </c>
      <c r="D448" s="31">
        <v>48164</v>
      </c>
      <c r="E448" s="46">
        <v>5469</v>
      </c>
      <c r="F448" s="80">
        <v>6</v>
      </c>
      <c r="G448" s="30">
        <v>9538972.8399999999</v>
      </c>
      <c r="H448" s="34">
        <v>1.14E-2</v>
      </c>
      <c r="I448" s="20">
        <v>36.21</v>
      </c>
      <c r="J448" s="22">
        <v>0.77</v>
      </c>
      <c r="K448" s="30">
        <v>38716835.829999998</v>
      </c>
      <c r="L448" s="23">
        <v>1829.5809999999999</v>
      </c>
      <c r="M448" s="21">
        <v>419.27499999999998</v>
      </c>
      <c r="N448" s="30">
        <v>17216.240000000002</v>
      </c>
      <c r="O448" s="19">
        <v>1.0114000000000001</v>
      </c>
      <c r="P448" s="22">
        <v>0.77</v>
      </c>
      <c r="Q448" s="69">
        <v>1.14E-2</v>
      </c>
      <c r="R448" s="30">
        <v>10662121</v>
      </c>
      <c r="S448" s="30">
        <v>4741.13</v>
      </c>
      <c r="T448" s="22">
        <v>0.49</v>
      </c>
      <c r="U448" s="22">
        <v>1.26</v>
      </c>
      <c r="V448" s="30">
        <v>731853.2</v>
      </c>
      <c r="W448" s="30">
        <v>587907905</v>
      </c>
      <c r="X448" s="30">
        <v>251629147</v>
      </c>
      <c r="Y448" s="30">
        <v>40573242.579999998</v>
      </c>
      <c r="Z448" s="30">
        <v>8788172.6500000004</v>
      </c>
      <c r="AA448" s="30">
        <v>0</v>
      </c>
      <c r="AB448" s="30">
        <v>18946.990000000002</v>
      </c>
      <c r="AC448" s="30">
        <v>1856406.75</v>
      </c>
      <c r="AD448" s="30">
        <v>34078115.68</v>
      </c>
    </row>
    <row r="449" spans="1:30" x14ac:dyDescent="0.2">
      <c r="A449" s="26">
        <v>106618603</v>
      </c>
      <c r="B449" s="27" t="s">
        <v>179</v>
      </c>
      <c r="C449" s="27" t="s">
        <v>175</v>
      </c>
      <c r="D449" s="31">
        <v>59806</v>
      </c>
      <c r="E449" s="46">
        <v>2584</v>
      </c>
      <c r="F449" s="80">
        <v>6</v>
      </c>
      <c r="G449" s="30">
        <v>3921897.42</v>
      </c>
      <c r="H449" s="34">
        <v>8.6999999999999994E-3</v>
      </c>
      <c r="I449" s="20">
        <v>25.38</v>
      </c>
      <c r="J449" s="22">
        <v>0.54</v>
      </c>
      <c r="K449" s="30">
        <v>16249406.77</v>
      </c>
      <c r="L449" s="23">
        <v>817.83</v>
      </c>
      <c r="M449" s="21">
        <v>260.44099999999997</v>
      </c>
      <c r="N449" s="30">
        <v>15069.87</v>
      </c>
      <c r="O449" s="19">
        <v>1.1555</v>
      </c>
      <c r="P449" s="22">
        <v>0.54</v>
      </c>
      <c r="Q449" s="69">
        <v>8.6999999999999994E-3</v>
      </c>
      <c r="R449" s="30">
        <v>5709707</v>
      </c>
      <c r="S449" s="30">
        <v>5295.24</v>
      </c>
      <c r="T449" s="22">
        <v>0.43</v>
      </c>
      <c r="U449" s="22">
        <v>0.97</v>
      </c>
      <c r="V449" s="30">
        <v>507272.8</v>
      </c>
      <c r="W449" s="30">
        <v>313413822</v>
      </c>
      <c r="X449" s="30">
        <v>136169405</v>
      </c>
      <c r="Y449" s="30">
        <v>16250456.77</v>
      </c>
      <c r="Z449" s="30">
        <v>3390501.14</v>
      </c>
      <c r="AA449" s="30">
        <v>0</v>
      </c>
      <c r="AB449" s="30">
        <v>24123.48</v>
      </c>
      <c r="AC449" s="30">
        <v>1050</v>
      </c>
      <c r="AD449" s="30">
        <v>15240704.050000001</v>
      </c>
    </row>
    <row r="450" spans="1:30" x14ac:dyDescent="0.2">
      <c r="A450" s="26">
        <v>105628302</v>
      </c>
      <c r="B450" s="27" t="s">
        <v>156</v>
      </c>
      <c r="C450" s="27" t="s">
        <v>157</v>
      </c>
      <c r="D450" s="31">
        <v>58809</v>
      </c>
      <c r="E450" s="46">
        <v>14952</v>
      </c>
      <c r="F450" s="80">
        <v>6</v>
      </c>
      <c r="G450" s="30">
        <v>30934297.789999999</v>
      </c>
      <c r="H450" s="34">
        <v>1.2200000000000001E-2</v>
      </c>
      <c r="I450" s="20">
        <v>35.18</v>
      </c>
      <c r="J450" s="22">
        <v>0.74</v>
      </c>
      <c r="K450" s="30">
        <v>81326146.170000002</v>
      </c>
      <c r="L450" s="23">
        <v>4177.3209999999999</v>
      </c>
      <c r="M450" s="21">
        <v>709.89499999999998</v>
      </c>
      <c r="N450" s="30">
        <v>16640.59</v>
      </c>
      <c r="O450" s="19">
        <v>1.0464</v>
      </c>
      <c r="P450" s="22">
        <v>0.74</v>
      </c>
      <c r="Q450" s="69">
        <v>1.2200000000000001E-2</v>
      </c>
      <c r="R450" s="30">
        <v>32205858</v>
      </c>
      <c r="S450" s="30">
        <v>6589.82</v>
      </c>
      <c r="T450" s="22">
        <v>0.3</v>
      </c>
      <c r="U450" s="22">
        <v>1.04</v>
      </c>
      <c r="V450" s="30">
        <v>4142795.8</v>
      </c>
      <c r="W450" s="30">
        <v>1777759460</v>
      </c>
      <c r="X450" s="30">
        <v>758134863</v>
      </c>
      <c r="Y450" s="30">
        <v>83450320.629999995</v>
      </c>
      <c r="Z450" s="30">
        <v>26791501.989999998</v>
      </c>
      <c r="AA450" s="30">
        <v>0</v>
      </c>
      <c r="AB450" s="30">
        <v>0</v>
      </c>
      <c r="AC450" s="30">
        <v>2124174.46</v>
      </c>
      <c r="AD450" s="30">
        <v>82152167.709999993</v>
      </c>
    </row>
    <row r="451" spans="1:30" x14ac:dyDescent="0.2">
      <c r="A451" s="26">
        <v>101630504</v>
      </c>
      <c r="B451" s="27" t="s">
        <v>49</v>
      </c>
      <c r="C451" s="27" t="s">
        <v>50</v>
      </c>
      <c r="D451" s="31">
        <v>76509</v>
      </c>
      <c r="E451" s="46">
        <v>1647</v>
      </c>
      <c r="F451" s="80">
        <v>4</v>
      </c>
      <c r="G451" s="30">
        <v>4655406.59</v>
      </c>
      <c r="H451" s="34">
        <v>1.06E-2</v>
      </c>
      <c r="I451" s="20">
        <v>36.94</v>
      </c>
      <c r="J451" s="22">
        <v>0.78</v>
      </c>
      <c r="K451" s="30">
        <v>12116359.789999999</v>
      </c>
      <c r="L451" s="23">
        <v>488.03899999999999</v>
      </c>
      <c r="M451" s="21">
        <v>184.453</v>
      </c>
      <c r="N451" s="30">
        <v>18017.11</v>
      </c>
      <c r="O451" s="19">
        <v>0.96650000000000003</v>
      </c>
      <c r="P451" s="22">
        <v>0.75</v>
      </c>
      <c r="Q451" s="69">
        <v>1.06E-2</v>
      </c>
      <c r="R451" s="30">
        <v>5582192</v>
      </c>
      <c r="S451" s="30">
        <v>8300.76</v>
      </c>
      <c r="T451" s="22">
        <v>0.11</v>
      </c>
      <c r="U451" s="22">
        <v>0.86</v>
      </c>
      <c r="V451" s="30">
        <v>373413.28</v>
      </c>
      <c r="W451" s="30">
        <v>281274661</v>
      </c>
      <c r="X451" s="30">
        <v>158268053</v>
      </c>
      <c r="Y451" s="30">
        <v>12116359.789999999</v>
      </c>
      <c r="Z451" s="30">
        <v>4216218.88</v>
      </c>
      <c r="AA451" s="30">
        <v>0</v>
      </c>
      <c r="AB451" s="30">
        <v>65774.429999999993</v>
      </c>
      <c r="AC451" s="30">
        <v>0</v>
      </c>
      <c r="AD451" s="30">
        <v>11152646.27</v>
      </c>
    </row>
    <row r="452" spans="1:30" x14ac:dyDescent="0.2">
      <c r="A452" s="26">
        <v>101630903</v>
      </c>
      <c r="B452" s="27" t="s">
        <v>51</v>
      </c>
      <c r="C452" s="27" t="s">
        <v>50</v>
      </c>
      <c r="D452" s="31">
        <v>64397</v>
      </c>
      <c r="E452" s="46">
        <v>3326</v>
      </c>
      <c r="F452" s="80">
        <v>4</v>
      </c>
      <c r="G452" s="30">
        <v>9359223.7000000011</v>
      </c>
      <c r="H452" s="34">
        <v>1.24E-2</v>
      </c>
      <c r="I452" s="20">
        <v>43.7</v>
      </c>
      <c r="J452" s="22">
        <v>0.92</v>
      </c>
      <c r="K452" s="30">
        <v>21149572.890000001</v>
      </c>
      <c r="L452" s="23">
        <v>1100.798</v>
      </c>
      <c r="M452" s="21">
        <v>194.97499999999999</v>
      </c>
      <c r="N452" s="30">
        <v>16321.97</v>
      </c>
      <c r="O452" s="19">
        <v>1.0668</v>
      </c>
      <c r="P452" s="22">
        <v>0.92</v>
      </c>
      <c r="Q452" s="69">
        <v>1.24E-2</v>
      </c>
      <c r="R452" s="30">
        <v>9588404</v>
      </c>
      <c r="S452" s="30">
        <v>7399.76</v>
      </c>
      <c r="T452" s="22">
        <v>0.21</v>
      </c>
      <c r="U452" s="22">
        <v>1.1299999999999999</v>
      </c>
      <c r="V452" s="30">
        <v>604477.46</v>
      </c>
      <c r="W452" s="30">
        <v>514062510</v>
      </c>
      <c r="X452" s="30">
        <v>240929939</v>
      </c>
      <c r="Y452" s="30">
        <v>21292163.879999999</v>
      </c>
      <c r="Z452" s="30">
        <v>8664734.5</v>
      </c>
      <c r="AA452" s="30">
        <v>0</v>
      </c>
      <c r="AB452" s="30">
        <v>90011.74</v>
      </c>
      <c r="AC452" s="30">
        <v>142590.99</v>
      </c>
      <c r="AD452" s="30">
        <v>17954766.16</v>
      </c>
    </row>
    <row r="453" spans="1:30" x14ac:dyDescent="0.2">
      <c r="A453" s="26">
        <v>101631003</v>
      </c>
      <c r="B453" s="27" t="s">
        <v>52</v>
      </c>
      <c r="C453" s="27" t="s">
        <v>50</v>
      </c>
      <c r="D453" s="31">
        <v>68823</v>
      </c>
      <c r="E453" s="46">
        <v>3374</v>
      </c>
      <c r="F453" s="80">
        <v>4</v>
      </c>
      <c r="G453" s="30">
        <v>6650699.3399999999</v>
      </c>
      <c r="H453" s="34">
        <v>1.01E-2</v>
      </c>
      <c r="I453" s="20">
        <v>28.64</v>
      </c>
      <c r="J453" s="22">
        <v>0.61</v>
      </c>
      <c r="K453" s="30">
        <v>21610091.670000002</v>
      </c>
      <c r="L453" s="23">
        <v>1061.0920000000001</v>
      </c>
      <c r="M453" s="21">
        <v>178.04</v>
      </c>
      <c r="N453" s="30">
        <v>17439.7</v>
      </c>
      <c r="O453" s="19">
        <v>0.99850000000000005</v>
      </c>
      <c r="P453" s="22">
        <v>0.61</v>
      </c>
      <c r="Q453" s="69">
        <v>1.01E-2</v>
      </c>
      <c r="R453" s="30">
        <v>8354062</v>
      </c>
      <c r="S453" s="30">
        <v>6741.87</v>
      </c>
      <c r="T453" s="22">
        <v>0.28000000000000003</v>
      </c>
      <c r="U453" s="22">
        <v>0.89</v>
      </c>
      <c r="V453" s="30">
        <v>691455.08</v>
      </c>
      <c r="W453" s="30">
        <v>421070395</v>
      </c>
      <c r="X453" s="30">
        <v>236729775</v>
      </c>
      <c r="Y453" s="30">
        <v>21624121.670000002</v>
      </c>
      <c r="Z453" s="30">
        <v>5885850.9900000002</v>
      </c>
      <c r="AA453" s="30">
        <v>0</v>
      </c>
      <c r="AB453" s="30">
        <v>73393.27</v>
      </c>
      <c r="AC453" s="30">
        <v>14030</v>
      </c>
      <c r="AD453" s="30">
        <v>20794648.079999998</v>
      </c>
    </row>
    <row r="454" spans="1:30" x14ac:dyDescent="0.2">
      <c r="A454" s="26">
        <v>101631203</v>
      </c>
      <c r="B454" s="27" t="s">
        <v>53</v>
      </c>
      <c r="C454" s="27" t="s">
        <v>50</v>
      </c>
      <c r="D454" s="31">
        <v>68107</v>
      </c>
      <c r="E454" s="46">
        <v>3950</v>
      </c>
      <c r="F454" s="80">
        <v>4</v>
      </c>
      <c r="G454" s="30">
        <v>12408694.140000001</v>
      </c>
      <c r="H454" s="34">
        <v>1.29E-2</v>
      </c>
      <c r="I454" s="20">
        <v>46.13</v>
      </c>
      <c r="J454" s="22">
        <v>0.98</v>
      </c>
      <c r="K454" s="30">
        <v>22105233.890000001</v>
      </c>
      <c r="L454" s="23">
        <v>1010.246</v>
      </c>
      <c r="M454" s="21">
        <v>201.23699999999999</v>
      </c>
      <c r="N454" s="30">
        <v>18246.43</v>
      </c>
      <c r="O454" s="19">
        <v>0.95430000000000004</v>
      </c>
      <c r="P454" s="22">
        <v>0.94</v>
      </c>
      <c r="Q454" s="69">
        <v>1.29E-2</v>
      </c>
      <c r="R454" s="30">
        <v>12251580</v>
      </c>
      <c r="S454" s="30">
        <v>10112.879999999999</v>
      </c>
      <c r="T454" s="22">
        <v>0</v>
      </c>
      <c r="U454" s="22">
        <v>0.94</v>
      </c>
      <c r="V454" s="30">
        <v>805905.64</v>
      </c>
      <c r="W454" s="30">
        <v>686679937</v>
      </c>
      <c r="X454" s="30">
        <v>278011371</v>
      </c>
      <c r="Y454" s="30">
        <v>22117440.32</v>
      </c>
      <c r="Z454" s="30">
        <v>11479137.16</v>
      </c>
      <c r="AA454" s="30">
        <v>0</v>
      </c>
      <c r="AB454" s="30">
        <v>123651.34</v>
      </c>
      <c r="AC454" s="30">
        <v>12206.43</v>
      </c>
      <c r="AD454" s="30">
        <v>20760879.780000001</v>
      </c>
    </row>
    <row r="455" spans="1:30" x14ac:dyDescent="0.2">
      <c r="A455" s="26">
        <v>101631503</v>
      </c>
      <c r="B455" s="27" t="s">
        <v>54</v>
      </c>
      <c r="C455" s="27" t="s">
        <v>50</v>
      </c>
      <c r="D455" s="31">
        <v>57885</v>
      </c>
      <c r="E455" s="46">
        <v>3308</v>
      </c>
      <c r="F455" s="80">
        <v>4</v>
      </c>
      <c r="G455" s="30">
        <v>7726541.3799999999</v>
      </c>
      <c r="H455" s="34">
        <v>1.23E-2</v>
      </c>
      <c r="I455" s="20">
        <v>40.35</v>
      </c>
      <c r="J455" s="22">
        <v>0.85</v>
      </c>
      <c r="K455" s="30">
        <v>18254325.969999999</v>
      </c>
      <c r="L455" s="23">
        <v>997.35599999999999</v>
      </c>
      <c r="M455" s="21">
        <v>186.816</v>
      </c>
      <c r="N455" s="30">
        <v>15415.27</v>
      </c>
      <c r="O455" s="19">
        <v>1.1295999999999999</v>
      </c>
      <c r="P455" s="22">
        <v>0.85</v>
      </c>
      <c r="Q455" s="69">
        <v>1.23E-2</v>
      </c>
      <c r="R455" s="30">
        <v>7998314</v>
      </c>
      <c r="S455" s="30">
        <v>6754.35</v>
      </c>
      <c r="T455" s="22">
        <v>0.28000000000000003</v>
      </c>
      <c r="U455" s="22">
        <v>1.1299999999999999</v>
      </c>
      <c r="V455" s="30">
        <v>617190.37</v>
      </c>
      <c r="W455" s="30">
        <v>433340055</v>
      </c>
      <c r="X455" s="30">
        <v>196448464</v>
      </c>
      <c r="Y455" s="30">
        <v>18254325.969999999</v>
      </c>
      <c r="Z455" s="30">
        <v>7096345.79</v>
      </c>
      <c r="AA455" s="30">
        <v>0</v>
      </c>
      <c r="AB455" s="30">
        <v>13005.22</v>
      </c>
      <c r="AC455" s="30">
        <v>0</v>
      </c>
      <c r="AD455" s="30">
        <v>15083540.1</v>
      </c>
    </row>
    <row r="456" spans="1:30" x14ac:dyDescent="0.2">
      <c r="A456" s="26">
        <v>101631703</v>
      </c>
      <c r="B456" s="27" t="s">
        <v>55</v>
      </c>
      <c r="C456" s="27" t="s">
        <v>50</v>
      </c>
      <c r="D456" s="31">
        <v>95303</v>
      </c>
      <c r="E456" s="46">
        <v>16779</v>
      </c>
      <c r="F456" s="80">
        <v>4</v>
      </c>
      <c r="G456" s="30">
        <v>81021678.11999999</v>
      </c>
      <c r="H456" s="34">
        <v>1.12E-2</v>
      </c>
      <c r="I456" s="20">
        <v>50.67</v>
      </c>
      <c r="J456" s="22">
        <v>1.07</v>
      </c>
      <c r="K456" s="30">
        <v>101103796.79000001</v>
      </c>
      <c r="L456" s="23">
        <v>5466.5060000000003</v>
      </c>
      <c r="M456" s="21">
        <v>503.40199999999999</v>
      </c>
      <c r="N456" s="30">
        <v>16935.57</v>
      </c>
      <c r="O456" s="19">
        <v>1.0282</v>
      </c>
      <c r="P456" s="22">
        <v>1.07</v>
      </c>
      <c r="Q456" s="69">
        <v>1.12E-2</v>
      </c>
      <c r="R456" s="30">
        <v>91889332</v>
      </c>
      <c r="S456" s="30">
        <v>15392.09</v>
      </c>
      <c r="T456" s="22">
        <v>0</v>
      </c>
      <c r="U456" s="22">
        <v>1.07</v>
      </c>
      <c r="V456" s="30">
        <v>1403805.14</v>
      </c>
      <c r="W456" s="30">
        <v>5179179984</v>
      </c>
      <c r="X456" s="30">
        <v>2056200473</v>
      </c>
      <c r="Y456" s="30">
        <v>102264856.95</v>
      </c>
      <c r="Z456" s="30">
        <v>79412049.849999994</v>
      </c>
      <c r="AA456" s="30">
        <v>0</v>
      </c>
      <c r="AB456" s="30">
        <v>205823.13</v>
      </c>
      <c r="AC456" s="30">
        <v>1161060.1599999999</v>
      </c>
      <c r="AD456" s="30">
        <v>81856571.420000002</v>
      </c>
    </row>
    <row r="457" spans="1:30" x14ac:dyDescent="0.2">
      <c r="A457" s="26">
        <v>101631803</v>
      </c>
      <c r="B457" s="27" t="s">
        <v>56</v>
      </c>
      <c r="C457" s="27" t="s">
        <v>50</v>
      </c>
      <c r="D457" s="31">
        <v>54954</v>
      </c>
      <c r="E457" s="46">
        <v>4962</v>
      </c>
      <c r="F457" s="80">
        <v>4</v>
      </c>
      <c r="G457" s="30">
        <v>12489896.92</v>
      </c>
      <c r="H457" s="34">
        <v>1.4999999999999999E-2</v>
      </c>
      <c r="I457" s="20">
        <v>45.8</v>
      </c>
      <c r="J457" s="22">
        <v>0.97</v>
      </c>
      <c r="K457" s="30">
        <v>29110430.84</v>
      </c>
      <c r="L457" s="23">
        <v>1463.7239999999999</v>
      </c>
      <c r="M457" s="21">
        <v>656.72500000000002</v>
      </c>
      <c r="N457" s="30">
        <v>13728.43</v>
      </c>
      <c r="O457" s="19">
        <v>1.2684</v>
      </c>
      <c r="P457" s="22">
        <v>0.97</v>
      </c>
      <c r="Q457" s="69">
        <v>1.4999999999999999E-2</v>
      </c>
      <c r="R457" s="30">
        <v>10563814</v>
      </c>
      <c r="S457" s="30">
        <v>4981.88</v>
      </c>
      <c r="T457" s="22">
        <v>0.47</v>
      </c>
      <c r="U457" s="22">
        <v>1.44</v>
      </c>
      <c r="V457" s="30">
        <v>975002.86</v>
      </c>
      <c r="W457" s="30">
        <v>558545364</v>
      </c>
      <c r="X457" s="30">
        <v>273251021</v>
      </c>
      <c r="Y457" s="30">
        <v>29131431.460000001</v>
      </c>
      <c r="Z457" s="30">
        <v>11509119.060000001</v>
      </c>
      <c r="AA457" s="30">
        <v>0</v>
      </c>
      <c r="AB457" s="30">
        <v>5775</v>
      </c>
      <c r="AC457" s="30">
        <v>21000.62</v>
      </c>
      <c r="AD457" s="30">
        <v>24858016.34</v>
      </c>
    </row>
    <row r="458" spans="1:30" x14ac:dyDescent="0.2">
      <c r="A458" s="26">
        <v>101631903</v>
      </c>
      <c r="B458" s="27" t="s">
        <v>57</v>
      </c>
      <c r="C458" s="27" t="s">
        <v>50</v>
      </c>
      <c r="D458" s="31">
        <v>93687</v>
      </c>
      <c r="E458" s="46">
        <v>4269</v>
      </c>
      <c r="F458" s="80">
        <v>4</v>
      </c>
      <c r="G458" s="30">
        <v>15518694.939999999</v>
      </c>
      <c r="H458" s="34">
        <v>1.18E-2</v>
      </c>
      <c r="I458" s="20">
        <v>38.799999999999997</v>
      </c>
      <c r="J458" s="22">
        <v>0.82</v>
      </c>
      <c r="K458" s="30">
        <v>23802803.440000001</v>
      </c>
      <c r="L458" s="23">
        <v>1259.297</v>
      </c>
      <c r="M458" s="21">
        <v>113.544</v>
      </c>
      <c r="N458" s="30">
        <v>17338.349999999999</v>
      </c>
      <c r="O458" s="19">
        <v>1.0043</v>
      </c>
      <c r="P458" s="22">
        <v>0.82</v>
      </c>
      <c r="Q458" s="69">
        <v>1.18E-2</v>
      </c>
      <c r="R458" s="30">
        <v>16638905</v>
      </c>
      <c r="S458" s="30">
        <v>12120.05</v>
      </c>
      <c r="T458" s="22">
        <v>0</v>
      </c>
      <c r="U458" s="22">
        <v>0.82</v>
      </c>
      <c r="V458" s="30">
        <v>472949.54</v>
      </c>
      <c r="W458" s="30">
        <v>934397007</v>
      </c>
      <c r="X458" s="30">
        <v>375753016</v>
      </c>
      <c r="Y458" s="30">
        <v>23806593.02</v>
      </c>
      <c r="Z458" s="30">
        <v>14991204.710000001</v>
      </c>
      <c r="AA458" s="30">
        <v>0</v>
      </c>
      <c r="AB458" s="30">
        <v>54540.69</v>
      </c>
      <c r="AC458" s="30">
        <v>3789.58</v>
      </c>
      <c r="AD458" s="30">
        <v>20336787.010000002</v>
      </c>
    </row>
    <row r="459" spans="1:30" x14ac:dyDescent="0.2">
      <c r="A459" s="26">
        <v>101632403</v>
      </c>
      <c r="B459" s="27" t="s">
        <v>58</v>
      </c>
      <c r="C459" s="27" t="s">
        <v>50</v>
      </c>
      <c r="D459" s="31">
        <v>69791</v>
      </c>
      <c r="E459" s="46">
        <v>3703</v>
      </c>
      <c r="F459" s="80">
        <v>4</v>
      </c>
      <c r="G459" s="30">
        <v>11182363.819999998</v>
      </c>
      <c r="H459" s="34">
        <v>1.1900000000000001E-2</v>
      </c>
      <c r="I459" s="20">
        <v>43.27</v>
      </c>
      <c r="J459" s="22">
        <v>0.92</v>
      </c>
      <c r="K459" s="30">
        <v>20727547.25</v>
      </c>
      <c r="L459" s="23">
        <v>945.71199999999999</v>
      </c>
      <c r="M459" s="21">
        <v>185.28</v>
      </c>
      <c r="N459" s="30">
        <v>18326.87</v>
      </c>
      <c r="O459" s="19">
        <v>0.95009999999999994</v>
      </c>
      <c r="P459" s="22">
        <v>0.87</v>
      </c>
      <c r="Q459" s="69">
        <v>1.1900000000000001E-2</v>
      </c>
      <c r="R459" s="30">
        <v>11957564</v>
      </c>
      <c r="S459" s="30">
        <v>10572.63</v>
      </c>
      <c r="T459" s="22">
        <v>0</v>
      </c>
      <c r="U459" s="22">
        <v>0.87</v>
      </c>
      <c r="V459" s="30">
        <v>680763.2</v>
      </c>
      <c r="W459" s="30">
        <v>628834409</v>
      </c>
      <c r="X459" s="30">
        <v>312706097</v>
      </c>
      <c r="Y459" s="30">
        <v>20979552.550000001</v>
      </c>
      <c r="Z459" s="30">
        <v>10438832.5</v>
      </c>
      <c r="AA459" s="30">
        <v>0</v>
      </c>
      <c r="AB459" s="30">
        <v>62768.12</v>
      </c>
      <c r="AC459" s="30">
        <v>252005.3</v>
      </c>
      <c r="AD459" s="30">
        <v>18909779.359999999</v>
      </c>
    </row>
    <row r="460" spans="1:30" x14ac:dyDescent="0.2">
      <c r="A460" s="26">
        <v>101633903</v>
      </c>
      <c r="B460" s="27" t="s">
        <v>59</v>
      </c>
      <c r="C460" s="27" t="s">
        <v>50</v>
      </c>
      <c r="D460" s="31">
        <v>79070</v>
      </c>
      <c r="E460" s="46">
        <v>4674</v>
      </c>
      <c r="F460" s="80">
        <v>4</v>
      </c>
      <c r="G460" s="30">
        <v>15728687.609999999</v>
      </c>
      <c r="H460" s="34">
        <v>1.1299999999999999E-2</v>
      </c>
      <c r="I460" s="20">
        <v>42.56</v>
      </c>
      <c r="J460" s="22">
        <v>0.9</v>
      </c>
      <c r="K460" s="30">
        <v>32793071.68</v>
      </c>
      <c r="L460" s="23">
        <v>1588.4690000000001</v>
      </c>
      <c r="M460" s="21">
        <v>228.40100000000001</v>
      </c>
      <c r="N460" s="30">
        <v>18049.21</v>
      </c>
      <c r="O460" s="19">
        <v>0.9647</v>
      </c>
      <c r="P460" s="22">
        <v>0.87</v>
      </c>
      <c r="Q460" s="69">
        <v>1.1299999999999999E-2</v>
      </c>
      <c r="R460" s="30">
        <v>17611687</v>
      </c>
      <c r="S460" s="30">
        <v>9693.42</v>
      </c>
      <c r="T460" s="22">
        <v>0</v>
      </c>
      <c r="U460" s="22">
        <v>0.87</v>
      </c>
      <c r="V460" s="30">
        <v>1295540.46</v>
      </c>
      <c r="W460" s="30">
        <v>957925009</v>
      </c>
      <c r="X460" s="30">
        <v>428821969</v>
      </c>
      <c r="Y460" s="30">
        <v>32827621.699999999</v>
      </c>
      <c r="Z460" s="30">
        <v>14433147.15</v>
      </c>
      <c r="AA460" s="30">
        <v>0</v>
      </c>
      <c r="AB460" s="30">
        <v>0</v>
      </c>
      <c r="AC460" s="30">
        <v>34550.019999999997</v>
      </c>
      <c r="AD460" s="30">
        <v>30001235.75</v>
      </c>
    </row>
    <row r="461" spans="1:30" x14ac:dyDescent="0.2">
      <c r="A461" s="26">
        <v>101636503</v>
      </c>
      <c r="B461" s="27" t="s">
        <v>60</v>
      </c>
      <c r="C461" s="27" t="s">
        <v>50</v>
      </c>
      <c r="D461" s="31">
        <v>143692</v>
      </c>
      <c r="E461" s="46">
        <v>8213</v>
      </c>
      <c r="F461" s="80">
        <v>4</v>
      </c>
      <c r="G461" s="30">
        <v>62314444.93</v>
      </c>
      <c r="H461" s="34">
        <v>1.1599999999999999E-2</v>
      </c>
      <c r="I461" s="20">
        <v>52.8</v>
      </c>
      <c r="J461" s="22">
        <v>1.1200000000000001</v>
      </c>
      <c r="K461" s="30">
        <v>71262766.069999993</v>
      </c>
      <c r="L461" s="23">
        <v>3937.1950000000002</v>
      </c>
      <c r="M461" s="21">
        <v>114.158</v>
      </c>
      <c r="N461" s="30">
        <v>17589.87</v>
      </c>
      <c r="O461" s="19">
        <v>0.9899</v>
      </c>
      <c r="P461" s="22">
        <v>1.1100000000000001</v>
      </c>
      <c r="Q461" s="69">
        <v>1.1599999999999999E-2</v>
      </c>
      <c r="R461" s="30">
        <v>68164054</v>
      </c>
      <c r="S461" s="30">
        <v>16825.009999999998</v>
      </c>
      <c r="T461" s="22">
        <v>0</v>
      </c>
      <c r="U461" s="22">
        <v>1.1100000000000001</v>
      </c>
      <c r="V461" s="30">
        <v>1139138.96</v>
      </c>
      <c r="W461" s="30">
        <v>3424054423</v>
      </c>
      <c r="X461" s="30">
        <v>1943193895</v>
      </c>
      <c r="Y461" s="30">
        <v>71378378.129999995</v>
      </c>
      <c r="Z461" s="30">
        <v>61134583.469999999</v>
      </c>
      <c r="AA461" s="30">
        <v>0</v>
      </c>
      <c r="AB461" s="30">
        <v>40722.5</v>
      </c>
      <c r="AC461" s="30">
        <v>115612.06</v>
      </c>
      <c r="AD461" s="30">
        <v>64630422.329999998</v>
      </c>
    </row>
    <row r="462" spans="1:30" x14ac:dyDescent="0.2">
      <c r="A462" s="26">
        <v>101637002</v>
      </c>
      <c r="B462" s="27" t="s">
        <v>61</v>
      </c>
      <c r="C462" s="27" t="s">
        <v>50</v>
      </c>
      <c r="D462" s="31">
        <v>62098</v>
      </c>
      <c r="E462" s="46">
        <v>11551</v>
      </c>
      <c r="F462" s="80">
        <v>4</v>
      </c>
      <c r="G462" s="30">
        <v>30167087.23</v>
      </c>
      <c r="H462" s="34">
        <v>1.38E-2</v>
      </c>
      <c r="I462" s="20">
        <v>42.06</v>
      </c>
      <c r="J462" s="22">
        <v>0.89</v>
      </c>
      <c r="K462" s="30">
        <v>51353797.289999999</v>
      </c>
      <c r="L462" s="23">
        <v>2639.48</v>
      </c>
      <c r="M462" s="21">
        <v>524.58900000000006</v>
      </c>
      <c r="N462" s="30">
        <v>16230.3</v>
      </c>
      <c r="O462" s="19">
        <v>1.0729</v>
      </c>
      <c r="P462" s="22">
        <v>0.89</v>
      </c>
      <c r="Q462" s="69">
        <v>1.38E-2</v>
      </c>
      <c r="R462" s="30">
        <v>27810352</v>
      </c>
      <c r="S462" s="30">
        <v>8789.43</v>
      </c>
      <c r="T462" s="22">
        <v>0.06</v>
      </c>
      <c r="U462" s="22">
        <v>0.95</v>
      </c>
      <c r="V462" s="30">
        <v>1846878.15</v>
      </c>
      <c r="W462" s="30">
        <v>1512499727</v>
      </c>
      <c r="X462" s="30">
        <v>677291807</v>
      </c>
      <c r="Y462" s="30">
        <v>51353797.289999999</v>
      </c>
      <c r="Z462" s="30">
        <v>28123862.670000002</v>
      </c>
      <c r="AA462" s="30">
        <v>0</v>
      </c>
      <c r="AB462" s="30">
        <v>196346.41</v>
      </c>
      <c r="AC462" s="30">
        <v>0</v>
      </c>
      <c r="AD462" s="30">
        <v>41848825.409999996</v>
      </c>
    </row>
    <row r="463" spans="1:30" x14ac:dyDescent="0.2">
      <c r="A463" s="26">
        <v>101638003</v>
      </c>
      <c r="B463" s="27" t="s">
        <v>62</v>
      </c>
      <c r="C463" s="27" t="s">
        <v>50</v>
      </c>
      <c r="D463" s="31">
        <v>76098</v>
      </c>
      <c r="E463" s="46">
        <v>11397</v>
      </c>
      <c r="F463" s="80">
        <v>4</v>
      </c>
      <c r="G463" s="30">
        <v>45285090.469999999</v>
      </c>
      <c r="H463" s="34">
        <v>1.3899999999999999E-2</v>
      </c>
      <c r="I463" s="20">
        <v>52.21</v>
      </c>
      <c r="J463" s="22">
        <v>1.1000000000000001</v>
      </c>
      <c r="K463" s="30">
        <v>65994396.520000003</v>
      </c>
      <c r="L463" s="23">
        <v>3344.0819999999999</v>
      </c>
      <c r="M463" s="21">
        <v>517.78099999999995</v>
      </c>
      <c r="N463" s="30">
        <v>17088.75</v>
      </c>
      <c r="O463" s="19">
        <v>1.0189999999999999</v>
      </c>
      <c r="P463" s="22">
        <v>1.1000000000000001</v>
      </c>
      <c r="Q463" s="69">
        <v>1.3899999999999999E-2</v>
      </c>
      <c r="R463" s="30">
        <v>41492782</v>
      </c>
      <c r="S463" s="30">
        <v>10744.24</v>
      </c>
      <c r="T463" s="22">
        <v>0</v>
      </c>
      <c r="U463" s="22">
        <v>1.1000000000000001</v>
      </c>
      <c r="V463" s="30">
        <v>1951414.31</v>
      </c>
      <c r="W463" s="30">
        <v>2336041117</v>
      </c>
      <c r="X463" s="30">
        <v>931107097</v>
      </c>
      <c r="Y463" s="30">
        <v>66546981.090000004</v>
      </c>
      <c r="Z463" s="30">
        <v>43270079</v>
      </c>
      <c r="AA463" s="30">
        <v>0</v>
      </c>
      <c r="AB463" s="30">
        <v>63597.16</v>
      </c>
      <c r="AC463" s="30">
        <v>552584.56999999995</v>
      </c>
      <c r="AD463" s="30">
        <v>58868781.25</v>
      </c>
    </row>
    <row r="464" spans="1:30" x14ac:dyDescent="0.2">
      <c r="A464" s="26">
        <v>101638803</v>
      </c>
      <c r="B464" s="27" t="s">
        <v>63</v>
      </c>
      <c r="C464" s="27" t="s">
        <v>50</v>
      </c>
      <c r="D464" s="31">
        <v>54422</v>
      </c>
      <c r="E464" s="46">
        <v>6691</v>
      </c>
      <c r="F464" s="80">
        <v>4</v>
      </c>
      <c r="G464" s="30">
        <v>12815771.619999999</v>
      </c>
      <c r="H464" s="34">
        <v>1.41E-2</v>
      </c>
      <c r="I464" s="20">
        <v>35.19</v>
      </c>
      <c r="J464" s="22">
        <v>0.74</v>
      </c>
      <c r="K464" s="30">
        <v>31644390.02</v>
      </c>
      <c r="L464" s="23">
        <v>1591.402</v>
      </c>
      <c r="M464" s="21">
        <v>416.85199999999998</v>
      </c>
      <c r="N464" s="30">
        <v>15757.17</v>
      </c>
      <c r="O464" s="19">
        <v>1.1051</v>
      </c>
      <c r="P464" s="22">
        <v>0.74</v>
      </c>
      <c r="Q464" s="69">
        <v>1.41E-2</v>
      </c>
      <c r="R464" s="30">
        <v>11524849</v>
      </c>
      <c r="S464" s="30">
        <v>5738.74</v>
      </c>
      <c r="T464" s="22">
        <v>0.39</v>
      </c>
      <c r="U464" s="22">
        <v>1.1299999999999999</v>
      </c>
      <c r="V464" s="30">
        <v>1696170.69</v>
      </c>
      <c r="W464" s="30">
        <v>619381349</v>
      </c>
      <c r="X464" s="30">
        <v>288087090</v>
      </c>
      <c r="Y464" s="30">
        <v>31650502.68</v>
      </c>
      <c r="Z464" s="30">
        <v>11108541</v>
      </c>
      <c r="AA464" s="30">
        <v>0</v>
      </c>
      <c r="AB464" s="30">
        <v>11059.93</v>
      </c>
      <c r="AC464" s="30">
        <v>6112.66</v>
      </c>
      <c r="AD464" s="30">
        <v>26807556.77</v>
      </c>
    </row>
    <row r="465" spans="1:30" x14ac:dyDescent="0.2">
      <c r="A465" s="26">
        <v>119648703</v>
      </c>
      <c r="B465" s="27" t="s">
        <v>459</v>
      </c>
      <c r="C465" s="27" t="s">
        <v>460</v>
      </c>
      <c r="D465" s="31">
        <v>60081</v>
      </c>
      <c r="E465" s="46">
        <v>8797</v>
      </c>
      <c r="F465" s="80">
        <v>6</v>
      </c>
      <c r="G465" s="30">
        <v>42002454.829999998</v>
      </c>
      <c r="H465" s="34">
        <v>1.2200000000000001E-2</v>
      </c>
      <c r="I465" s="20">
        <v>79.47</v>
      </c>
      <c r="J465" s="22">
        <v>1.68</v>
      </c>
      <c r="K465" s="30">
        <v>62467119.479999997</v>
      </c>
      <c r="L465" s="23">
        <v>2474.5259999999998</v>
      </c>
      <c r="M465" s="21">
        <v>392.29399999999998</v>
      </c>
      <c r="N465" s="30">
        <v>21789.69</v>
      </c>
      <c r="O465" s="19">
        <v>0.79910000000000003</v>
      </c>
      <c r="P465" s="22">
        <v>1.34</v>
      </c>
      <c r="Q465" s="69">
        <v>1.2200000000000001E-2</v>
      </c>
      <c r="R465" s="30">
        <v>43667573</v>
      </c>
      <c r="S465" s="30">
        <v>15232.06</v>
      </c>
      <c r="T465" s="22">
        <v>0</v>
      </c>
      <c r="U465" s="22">
        <v>1.34</v>
      </c>
      <c r="V465" s="30">
        <v>1747215.55</v>
      </c>
      <c r="W465" s="30">
        <v>2849148895</v>
      </c>
      <c r="X465" s="30">
        <v>589242705</v>
      </c>
      <c r="Y465" s="30">
        <v>63395381.600000001</v>
      </c>
      <c r="Z465" s="30">
        <v>40223687.990000002</v>
      </c>
      <c r="AA465" s="30">
        <v>0</v>
      </c>
      <c r="AB465" s="30">
        <v>31551.29</v>
      </c>
      <c r="AC465" s="30">
        <v>928262.12</v>
      </c>
      <c r="AD465" s="30">
        <v>56358420.210000001</v>
      </c>
    </row>
    <row r="466" spans="1:30" x14ac:dyDescent="0.2">
      <c r="A466" s="26">
        <v>119648903</v>
      </c>
      <c r="B466" s="27" t="s">
        <v>461</v>
      </c>
      <c r="C466" s="27" t="s">
        <v>460</v>
      </c>
      <c r="D466" s="31">
        <v>63303</v>
      </c>
      <c r="E466" s="46">
        <v>6051</v>
      </c>
      <c r="F466" s="80">
        <v>6</v>
      </c>
      <c r="G466" s="30">
        <v>33040859.210000001</v>
      </c>
      <c r="H466" s="34">
        <v>1.21E-2</v>
      </c>
      <c r="I466" s="20">
        <v>86.26</v>
      </c>
      <c r="J466" s="22">
        <v>1.82</v>
      </c>
      <c r="K466" s="30">
        <v>52475197.18</v>
      </c>
      <c r="L466" s="23">
        <v>1837.7550000000001</v>
      </c>
      <c r="M466" s="21">
        <v>328.06</v>
      </c>
      <c r="N466" s="30">
        <v>24228.85</v>
      </c>
      <c r="O466" s="19">
        <v>0.71870000000000001</v>
      </c>
      <c r="P466" s="22">
        <v>1.31</v>
      </c>
      <c r="Q466" s="69">
        <v>1.21E-2</v>
      </c>
      <c r="R466" s="30">
        <v>34636228</v>
      </c>
      <c r="S466" s="30">
        <v>15992.24</v>
      </c>
      <c r="T466" s="22">
        <v>0</v>
      </c>
      <c r="U466" s="22">
        <v>1.31</v>
      </c>
      <c r="V466" s="30">
        <v>1327725.46</v>
      </c>
      <c r="W466" s="30">
        <v>2338873392</v>
      </c>
      <c r="X466" s="30">
        <v>388388670</v>
      </c>
      <c r="Y466" s="30">
        <v>53017397.020000003</v>
      </c>
      <c r="Z466" s="30">
        <v>31710170.98</v>
      </c>
      <c r="AA466" s="30">
        <v>0</v>
      </c>
      <c r="AB466" s="30">
        <v>2962.77</v>
      </c>
      <c r="AC466" s="30">
        <v>542199.84</v>
      </c>
      <c r="AD466" s="30">
        <v>46371878.869999997</v>
      </c>
    </row>
    <row r="467" spans="1:30" x14ac:dyDescent="0.2">
      <c r="A467" s="26">
        <v>107650603</v>
      </c>
      <c r="B467" s="27" t="s">
        <v>180</v>
      </c>
      <c r="C467" s="27" t="s">
        <v>181</v>
      </c>
      <c r="D467" s="31">
        <v>60716</v>
      </c>
      <c r="E467" s="46">
        <v>8185</v>
      </c>
      <c r="F467" s="80">
        <v>3</v>
      </c>
      <c r="G467" s="30">
        <v>22527624.93</v>
      </c>
      <c r="H467" s="34">
        <v>1.11E-2</v>
      </c>
      <c r="I467" s="20">
        <v>45.33</v>
      </c>
      <c r="J467" s="22">
        <v>0.96</v>
      </c>
      <c r="K467" s="30">
        <v>41991981.189999998</v>
      </c>
      <c r="L467" s="23">
        <v>2513.5169999999998</v>
      </c>
      <c r="M467" s="21">
        <v>473.94</v>
      </c>
      <c r="N467" s="30">
        <v>14056.1</v>
      </c>
      <c r="O467" s="19">
        <v>1.2387999999999999</v>
      </c>
      <c r="P467" s="22">
        <v>0.96</v>
      </c>
      <c r="Q467" s="69">
        <v>1.11E-2</v>
      </c>
      <c r="R467" s="30">
        <v>25789665</v>
      </c>
      <c r="S467" s="30">
        <v>8632.65</v>
      </c>
      <c r="T467" s="22">
        <v>0.08</v>
      </c>
      <c r="U467" s="22">
        <v>1.04</v>
      </c>
      <c r="V467" s="30">
        <v>1430110.93</v>
      </c>
      <c r="W467" s="30">
        <v>1414938781</v>
      </c>
      <c r="X467" s="30">
        <v>615743530</v>
      </c>
      <c r="Y467" s="30">
        <v>41991981.189999998</v>
      </c>
      <c r="Z467" s="30">
        <v>21060667</v>
      </c>
      <c r="AA467" s="30">
        <v>0</v>
      </c>
      <c r="AB467" s="30">
        <v>36847</v>
      </c>
      <c r="AC467" s="30">
        <v>0</v>
      </c>
      <c r="AD467" s="30">
        <v>36261796.32</v>
      </c>
    </row>
    <row r="468" spans="1:30" x14ac:dyDescent="0.2">
      <c r="A468" s="26">
        <v>107650703</v>
      </c>
      <c r="B468" s="27" t="s">
        <v>182</v>
      </c>
      <c r="C468" s="27" t="s">
        <v>181</v>
      </c>
      <c r="D468" s="31">
        <v>83183</v>
      </c>
      <c r="E468" s="46">
        <v>5999</v>
      </c>
      <c r="F468" s="80">
        <v>3</v>
      </c>
      <c r="G468" s="30">
        <v>21031241.190000001</v>
      </c>
      <c r="H468" s="34">
        <v>1.43E-2</v>
      </c>
      <c r="I468" s="20">
        <v>42.15</v>
      </c>
      <c r="J468" s="22">
        <v>0.89</v>
      </c>
      <c r="K468" s="30">
        <v>33922361.039999999</v>
      </c>
      <c r="L468" s="23">
        <v>1679.4590000000001</v>
      </c>
      <c r="M468" s="21">
        <v>205.096</v>
      </c>
      <c r="N468" s="30">
        <v>18000.2</v>
      </c>
      <c r="O468" s="19">
        <v>0.96740000000000004</v>
      </c>
      <c r="P468" s="22">
        <v>0.86</v>
      </c>
      <c r="Q468" s="69">
        <v>1.43E-2</v>
      </c>
      <c r="R468" s="30">
        <v>18706835</v>
      </c>
      <c r="S468" s="30">
        <v>9926.39</v>
      </c>
      <c r="T468" s="22">
        <v>0</v>
      </c>
      <c r="U468" s="22">
        <v>0.86</v>
      </c>
      <c r="V468" s="30">
        <v>1062103.44</v>
      </c>
      <c r="W468" s="30">
        <v>1034864834</v>
      </c>
      <c r="X468" s="30">
        <v>438114313</v>
      </c>
      <c r="Y468" s="30">
        <v>34133302.039999999</v>
      </c>
      <c r="Z468" s="30">
        <v>19954627.66</v>
      </c>
      <c r="AA468" s="30">
        <v>0</v>
      </c>
      <c r="AB468" s="30">
        <v>14510.09</v>
      </c>
      <c r="AC468" s="30">
        <v>210941</v>
      </c>
      <c r="AD468" s="30">
        <v>29859407.780000001</v>
      </c>
    </row>
    <row r="469" spans="1:30" x14ac:dyDescent="0.2">
      <c r="A469" s="26">
        <v>107651603</v>
      </c>
      <c r="B469" s="27" t="s">
        <v>183</v>
      </c>
      <c r="C469" s="27" t="s">
        <v>181</v>
      </c>
      <c r="D469" s="31">
        <v>64141</v>
      </c>
      <c r="E469" s="46">
        <v>7167</v>
      </c>
      <c r="F469" s="80">
        <v>3</v>
      </c>
      <c r="G469" s="30">
        <v>15478442.209999999</v>
      </c>
      <c r="H469" s="34">
        <v>1.04E-2</v>
      </c>
      <c r="I469" s="20">
        <v>33.67</v>
      </c>
      <c r="J469" s="22">
        <v>0.71</v>
      </c>
      <c r="K469" s="30">
        <v>34866981.840000004</v>
      </c>
      <c r="L469" s="23">
        <v>1901.415</v>
      </c>
      <c r="M469" s="21">
        <v>304.26100000000002</v>
      </c>
      <c r="N469" s="30">
        <v>15807.84</v>
      </c>
      <c r="O469" s="19">
        <v>1.1014999999999999</v>
      </c>
      <c r="P469" s="22">
        <v>0.71</v>
      </c>
      <c r="Q469" s="69">
        <v>1.04E-2</v>
      </c>
      <c r="R469" s="30">
        <v>18912233</v>
      </c>
      <c r="S469" s="30">
        <v>8574.35</v>
      </c>
      <c r="T469" s="22">
        <v>0.08</v>
      </c>
      <c r="U469" s="22">
        <v>0.79</v>
      </c>
      <c r="V469" s="30">
        <v>1467594.82</v>
      </c>
      <c r="W469" s="30">
        <v>1073615631</v>
      </c>
      <c r="X469" s="30">
        <v>415536577</v>
      </c>
      <c r="Y469" s="30">
        <v>35007529.829999998</v>
      </c>
      <c r="Z469" s="30">
        <v>14007096.119999999</v>
      </c>
      <c r="AA469" s="30">
        <v>0</v>
      </c>
      <c r="AB469" s="30">
        <v>3751.27</v>
      </c>
      <c r="AC469" s="30">
        <v>140547.99</v>
      </c>
      <c r="AD469" s="30">
        <v>33978991.140000001</v>
      </c>
    </row>
    <row r="470" spans="1:30" x14ac:dyDescent="0.2">
      <c r="A470" s="26">
        <v>107652603</v>
      </c>
      <c r="B470" s="27" t="s">
        <v>184</v>
      </c>
      <c r="C470" s="27" t="s">
        <v>181</v>
      </c>
      <c r="D470" s="31">
        <v>112955</v>
      </c>
      <c r="E470" s="46">
        <v>9699</v>
      </c>
      <c r="F470" s="80">
        <v>3</v>
      </c>
      <c r="G470" s="30">
        <v>47543699.809999995</v>
      </c>
      <c r="H470" s="34">
        <v>1.1900000000000001E-2</v>
      </c>
      <c r="I470" s="20">
        <v>43.4</v>
      </c>
      <c r="J470" s="22">
        <v>0.92</v>
      </c>
      <c r="K470" s="30">
        <v>64805434.969999999</v>
      </c>
      <c r="L470" s="23">
        <v>3331.3989999999999</v>
      </c>
      <c r="M470" s="21">
        <v>193.12200000000001</v>
      </c>
      <c r="N470" s="30">
        <v>18387.02</v>
      </c>
      <c r="O470" s="19">
        <v>0.94699999999999995</v>
      </c>
      <c r="P470" s="22">
        <v>0.87</v>
      </c>
      <c r="Q470" s="69">
        <v>1.1900000000000001E-2</v>
      </c>
      <c r="R470" s="30">
        <v>50893172</v>
      </c>
      <c r="S470" s="30">
        <v>14439.74</v>
      </c>
      <c r="T470" s="22">
        <v>0</v>
      </c>
      <c r="U470" s="22">
        <v>0.87</v>
      </c>
      <c r="V470" s="30">
        <v>1310833.6200000001</v>
      </c>
      <c r="W470" s="30">
        <v>2634520845</v>
      </c>
      <c r="X470" s="30">
        <v>1372815547</v>
      </c>
      <c r="Y470" s="30">
        <v>64812584.969999999</v>
      </c>
      <c r="Z470" s="30">
        <v>46174689.189999998</v>
      </c>
      <c r="AA470" s="30">
        <v>0</v>
      </c>
      <c r="AB470" s="30">
        <v>58177</v>
      </c>
      <c r="AC470" s="30">
        <v>7150</v>
      </c>
      <c r="AD470" s="30">
        <v>59348353.960000001</v>
      </c>
    </row>
    <row r="471" spans="1:30" x14ac:dyDescent="0.2">
      <c r="A471" s="26">
        <v>107653102</v>
      </c>
      <c r="B471" s="27" t="s">
        <v>185</v>
      </c>
      <c r="C471" s="27" t="s">
        <v>181</v>
      </c>
      <c r="D471" s="31">
        <v>69672</v>
      </c>
      <c r="E471" s="46">
        <v>12461</v>
      </c>
      <c r="F471" s="80">
        <v>3</v>
      </c>
      <c r="G471" s="30">
        <v>38602161.649999999</v>
      </c>
      <c r="H471" s="34">
        <v>1.0500000000000001E-2</v>
      </c>
      <c r="I471" s="20">
        <v>44.46</v>
      </c>
      <c r="J471" s="22">
        <v>0.94</v>
      </c>
      <c r="K471" s="30">
        <v>61458430.399999999</v>
      </c>
      <c r="L471" s="23">
        <v>3397.663</v>
      </c>
      <c r="M471" s="21">
        <v>468.31200000000001</v>
      </c>
      <c r="N471" s="30">
        <v>15897.27</v>
      </c>
      <c r="O471" s="19">
        <v>1.0952999999999999</v>
      </c>
      <c r="P471" s="22">
        <v>0.94</v>
      </c>
      <c r="Q471" s="69">
        <v>1.0500000000000001E-2</v>
      </c>
      <c r="R471" s="30">
        <v>46682076</v>
      </c>
      <c r="S471" s="30">
        <v>12075.11</v>
      </c>
      <c r="T471" s="22">
        <v>0</v>
      </c>
      <c r="U471" s="22">
        <v>0.94</v>
      </c>
      <c r="V471" s="30">
        <v>1144499.17</v>
      </c>
      <c r="W471" s="30">
        <v>2520319245</v>
      </c>
      <c r="X471" s="30">
        <v>1155434758</v>
      </c>
      <c r="Y471" s="30">
        <v>61621709.25</v>
      </c>
      <c r="Z471" s="30">
        <v>37457662.479999997</v>
      </c>
      <c r="AA471" s="30">
        <v>0</v>
      </c>
      <c r="AB471" s="30">
        <v>0</v>
      </c>
      <c r="AC471" s="30">
        <v>163278.85</v>
      </c>
      <c r="AD471" s="30">
        <v>56742968.920000002</v>
      </c>
    </row>
    <row r="472" spans="1:30" x14ac:dyDescent="0.2">
      <c r="A472" s="26">
        <v>107653203</v>
      </c>
      <c r="B472" s="27" t="s">
        <v>186</v>
      </c>
      <c r="C472" s="27" t="s">
        <v>181</v>
      </c>
      <c r="D472" s="31">
        <v>64483</v>
      </c>
      <c r="E472" s="46">
        <v>11876</v>
      </c>
      <c r="F472" s="80">
        <v>3</v>
      </c>
      <c r="G472" s="30">
        <v>27217116.240000002</v>
      </c>
      <c r="H472" s="34">
        <v>1.15E-2</v>
      </c>
      <c r="I472" s="20">
        <v>35.54</v>
      </c>
      <c r="J472" s="22">
        <v>0.75</v>
      </c>
      <c r="K472" s="30">
        <v>49516923.210000001</v>
      </c>
      <c r="L472" s="23">
        <v>2654.8440000000001</v>
      </c>
      <c r="M472" s="21">
        <v>271.29000000000002</v>
      </c>
      <c r="N472" s="30">
        <v>16922.3</v>
      </c>
      <c r="O472" s="19">
        <v>1.0289999999999999</v>
      </c>
      <c r="P472" s="22">
        <v>0.75</v>
      </c>
      <c r="Q472" s="69">
        <v>1.15E-2</v>
      </c>
      <c r="R472" s="30">
        <v>30027008</v>
      </c>
      <c r="S472" s="30">
        <v>10261.67</v>
      </c>
      <c r="T472" s="22">
        <v>0</v>
      </c>
      <c r="U472" s="22">
        <v>0.75</v>
      </c>
      <c r="V472" s="30">
        <v>1255651.42</v>
      </c>
      <c r="W472" s="30">
        <v>1665246187</v>
      </c>
      <c r="X472" s="30">
        <v>699085167</v>
      </c>
      <c r="Y472" s="30">
        <v>49563020.280000001</v>
      </c>
      <c r="Z472" s="30">
        <v>25954759.969999999</v>
      </c>
      <c r="AA472" s="30">
        <v>0</v>
      </c>
      <c r="AB472" s="30">
        <v>6704.85</v>
      </c>
      <c r="AC472" s="30">
        <v>46097.07</v>
      </c>
      <c r="AD472" s="30">
        <v>44796490.25</v>
      </c>
    </row>
    <row r="473" spans="1:30" x14ac:dyDescent="0.2">
      <c r="A473" s="26">
        <v>107653802</v>
      </c>
      <c r="B473" s="27" t="s">
        <v>187</v>
      </c>
      <c r="C473" s="27" t="s">
        <v>181</v>
      </c>
      <c r="D473" s="31">
        <v>78018</v>
      </c>
      <c r="E473" s="46">
        <v>20688</v>
      </c>
      <c r="F473" s="80">
        <v>3</v>
      </c>
      <c r="G473" s="30">
        <v>66939515.259999998</v>
      </c>
      <c r="H473" s="34">
        <v>1.1599999999999999E-2</v>
      </c>
      <c r="I473" s="20">
        <v>41.47</v>
      </c>
      <c r="J473" s="22">
        <v>0.88</v>
      </c>
      <c r="K473" s="30">
        <v>103368322.15000001</v>
      </c>
      <c r="L473" s="23">
        <v>5238.7430000000004</v>
      </c>
      <c r="M473" s="21">
        <v>541.71500000000003</v>
      </c>
      <c r="N473" s="30">
        <v>17882.38</v>
      </c>
      <c r="O473" s="19">
        <v>0.97370000000000001</v>
      </c>
      <c r="P473" s="22">
        <v>0.86</v>
      </c>
      <c r="Q473" s="69">
        <v>1.1599999999999999E-2</v>
      </c>
      <c r="R473" s="30">
        <v>73060981</v>
      </c>
      <c r="S473" s="30">
        <v>12639.31</v>
      </c>
      <c r="T473" s="22">
        <v>0</v>
      </c>
      <c r="U473" s="22">
        <v>0.86</v>
      </c>
      <c r="V473" s="30">
        <v>1903952.03</v>
      </c>
      <c r="W473" s="30">
        <v>4140421563</v>
      </c>
      <c r="X473" s="30">
        <v>1612411565</v>
      </c>
      <c r="Y473" s="30">
        <v>103783359</v>
      </c>
      <c r="Z473" s="30">
        <v>64988659</v>
      </c>
      <c r="AA473" s="30">
        <v>0</v>
      </c>
      <c r="AB473" s="30">
        <v>46904.23</v>
      </c>
      <c r="AC473" s="30">
        <v>415036.85</v>
      </c>
      <c r="AD473" s="30">
        <v>90769649.760000005</v>
      </c>
    </row>
    <row r="474" spans="1:30" x14ac:dyDescent="0.2">
      <c r="A474" s="26">
        <v>107654103</v>
      </c>
      <c r="B474" s="27" t="s">
        <v>188</v>
      </c>
      <c r="C474" s="27" t="s">
        <v>181</v>
      </c>
      <c r="D474" s="31">
        <v>49026</v>
      </c>
      <c r="E474" s="46">
        <v>4292</v>
      </c>
      <c r="F474" s="80">
        <v>3</v>
      </c>
      <c r="G474" s="30">
        <v>6486592.0999999996</v>
      </c>
      <c r="H474" s="34">
        <v>1.2200000000000001E-2</v>
      </c>
      <c r="I474" s="20">
        <v>30.83</v>
      </c>
      <c r="J474" s="22">
        <v>0.65</v>
      </c>
      <c r="K474" s="30">
        <v>22291024.699999999</v>
      </c>
      <c r="L474" s="23">
        <v>1028.499</v>
      </c>
      <c r="M474" s="21">
        <v>463.84899999999999</v>
      </c>
      <c r="N474" s="30">
        <v>14936.88</v>
      </c>
      <c r="O474" s="19">
        <v>1.1657999999999999</v>
      </c>
      <c r="P474" s="22">
        <v>0.65</v>
      </c>
      <c r="Q474" s="69">
        <v>1.2200000000000001E-2</v>
      </c>
      <c r="R474" s="30">
        <v>6736373</v>
      </c>
      <c r="S474" s="30">
        <v>4513.9399999999996</v>
      </c>
      <c r="T474" s="22">
        <v>0.52</v>
      </c>
      <c r="U474" s="22">
        <v>1.17</v>
      </c>
      <c r="V474" s="30">
        <v>951898.65</v>
      </c>
      <c r="W474" s="30">
        <v>349153447</v>
      </c>
      <c r="X474" s="30">
        <v>181269604</v>
      </c>
      <c r="Y474" s="30">
        <v>22291024.699999999</v>
      </c>
      <c r="Z474" s="30">
        <v>5528748.8099999996</v>
      </c>
      <c r="AA474" s="30">
        <v>0</v>
      </c>
      <c r="AB474" s="30">
        <v>5944.64</v>
      </c>
      <c r="AC474" s="30">
        <v>0</v>
      </c>
      <c r="AD474" s="30">
        <v>18947091.09</v>
      </c>
    </row>
    <row r="475" spans="1:30" x14ac:dyDescent="0.2">
      <c r="A475" s="26">
        <v>107654403</v>
      </c>
      <c r="B475" s="27" t="s">
        <v>189</v>
      </c>
      <c r="C475" s="27" t="s">
        <v>181</v>
      </c>
      <c r="D475" s="31">
        <v>64416</v>
      </c>
      <c r="E475" s="46">
        <v>11819</v>
      </c>
      <c r="F475" s="80">
        <v>3</v>
      </c>
      <c r="G475" s="30">
        <v>31784225.780000001</v>
      </c>
      <c r="H475" s="34">
        <v>1.2200000000000001E-2</v>
      </c>
      <c r="I475" s="20">
        <v>41.75</v>
      </c>
      <c r="J475" s="22">
        <v>0.88</v>
      </c>
      <c r="K475" s="30">
        <v>64455453.770000003</v>
      </c>
      <c r="L475" s="23">
        <v>3427.91</v>
      </c>
      <c r="M475" s="21">
        <v>525.87400000000002</v>
      </c>
      <c r="N475" s="30">
        <v>16302.22</v>
      </c>
      <c r="O475" s="19">
        <v>1.0681</v>
      </c>
      <c r="P475" s="22">
        <v>0.88</v>
      </c>
      <c r="Q475" s="69">
        <v>1.2200000000000001E-2</v>
      </c>
      <c r="R475" s="30">
        <v>33222948</v>
      </c>
      <c r="S475" s="30">
        <v>8402.82</v>
      </c>
      <c r="T475" s="22">
        <v>0.1</v>
      </c>
      <c r="U475" s="22">
        <v>0.98</v>
      </c>
      <c r="V475" s="30">
        <v>1767030.69</v>
      </c>
      <c r="W475" s="30">
        <v>1791100169</v>
      </c>
      <c r="X475" s="30">
        <v>824879975</v>
      </c>
      <c r="Y475" s="30">
        <v>64613893.399999999</v>
      </c>
      <c r="Z475" s="30">
        <v>29820981.629999999</v>
      </c>
      <c r="AA475" s="30">
        <v>0</v>
      </c>
      <c r="AB475" s="30">
        <v>196213.46</v>
      </c>
      <c r="AC475" s="30">
        <v>158439.63</v>
      </c>
      <c r="AD475" s="30">
        <v>58864976.68</v>
      </c>
    </row>
    <row r="476" spans="1:30" x14ac:dyDescent="0.2">
      <c r="A476" s="26">
        <v>107654903</v>
      </c>
      <c r="B476" s="27" t="s">
        <v>190</v>
      </c>
      <c r="C476" s="27" t="s">
        <v>181</v>
      </c>
      <c r="D476" s="31">
        <v>66897</v>
      </c>
      <c r="E476" s="46">
        <v>6558</v>
      </c>
      <c r="F476" s="80">
        <v>3</v>
      </c>
      <c r="G476" s="30">
        <v>19193580.899999999</v>
      </c>
      <c r="H476" s="34">
        <v>9.4999999999999998E-3</v>
      </c>
      <c r="I476" s="20">
        <v>43.75</v>
      </c>
      <c r="J476" s="22">
        <v>0.93</v>
      </c>
      <c r="K476" s="30">
        <v>33380207.670000002</v>
      </c>
      <c r="L476" s="23">
        <v>1391.9649999999999</v>
      </c>
      <c r="M476" s="21">
        <v>313.84800000000001</v>
      </c>
      <c r="N476" s="30">
        <v>19568.5</v>
      </c>
      <c r="O476" s="19">
        <v>0.88980000000000004</v>
      </c>
      <c r="P476" s="22">
        <v>0.83</v>
      </c>
      <c r="Q476" s="69">
        <v>9.4999999999999998E-3</v>
      </c>
      <c r="R476" s="30">
        <v>25690275</v>
      </c>
      <c r="S476" s="30">
        <v>15060.43</v>
      </c>
      <c r="T476" s="22">
        <v>0</v>
      </c>
      <c r="U476" s="22">
        <v>0.83</v>
      </c>
      <c r="V476" s="30">
        <v>505948.19</v>
      </c>
      <c r="W476" s="30">
        <v>1519683178</v>
      </c>
      <c r="X476" s="30">
        <v>503173128</v>
      </c>
      <c r="Y476" s="30">
        <v>33380207.670000002</v>
      </c>
      <c r="Z476" s="30">
        <v>18599810.879999999</v>
      </c>
      <c r="AA476" s="30">
        <v>0</v>
      </c>
      <c r="AB476" s="30">
        <v>87821.83</v>
      </c>
      <c r="AC476" s="30">
        <v>0</v>
      </c>
      <c r="AD476" s="30">
        <v>30452504.899999999</v>
      </c>
    </row>
    <row r="477" spans="1:30" x14ac:dyDescent="0.2">
      <c r="A477" s="26">
        <v>107655803</v>
      </c>
      <c r="B477" s="27" t="s">
        <v>191</v>
      </c>
      <c r="C477" s="27" t="s">
        <v>181</v>
      </c>
      <c r="D477" s="31">
        <v>51782</v>
      </c>
      <c r="E477" s="46">
        <v>3182</v>
      </c>
      <c r="F477" s="80">
        <v>3</v>
      </c>
      <c r="G477" s="30">
        <v>5631088.2300000004</v>
      </c>
      <c r="H477" s="34">
        <v>1.3899999999999999E-2</v>
      </c>
      <c r="I477" s="20">
        <v>34.18</v>
      </c>
      <c r="J477" s="22">
        <v>0.72</v>
      </c>
      <c r="K477" s="30">
        <v>18446280.949999999</v>
      </c>
      <c r="L477" s="23">
        <v>688.59799999999996</v>
      </c>
      <c r="M477" s="21">
        <v>278.62599999999998</v>
      </c>
      <c r="N477" s="30">
        <v>19071.36</v>
      </c>
      <c r="O477" s="19">
        <v>0.91300000000000003</v>
      </c>
      <c r="P477" s="22">
        <v>0.66</v>
      </c>
      <c r="Q477" s="69">
        <v>1.3899999999999999E-2</v>
      </c>
      <c r="R477" s="30">
        <v>5145288</v>
      </c>
      <c r="S477" s="30">
        <v>5319.64</v>
      </c>
      <c r="T477" s="22">
        <v>0.43</v>
      </c>
      <c r="U477" s="22">
        <v>1.0900000000000001</v>
      </c>
      <c r="V477" s="30">
        <v>798737.4</v>
      </c>
      <c r="W477" s="30">
        <v>260792780</v>
      </c>
      <c r="X477" s="30">
        <v>144347972</v>
      </c>
      <c r="Y477" s="30">
        <v>18446280.949999999</v>
      </c>
      <c r="Z477" s="30">
        <v>4664265.32</v>
      </c>
      <c r="AA477" s="30">
        <v>0</v>
      </c>
      <c r="AB477" s="30">
        <v>168085.51</v>
      </c>
      <c r="AC477" s="30">
        <v>0</v>
      </c>
      <c r="AD477" s="30">
        <v>15577341.560000001</v>
      </c>
    </row>
    <row r="478" spans="1:30" x14ac:dyDescent="0.2">
      <c r="A478" s="26">
        <v>107655903</v>
      </c>
      <c r="B478" s="27" t="s">
        <v>192</v>
      </c>
      <c r="C478" s="27" t="s">
        <v>181</v>
      </c>
      <c r="D478" s="31">
        <v>60612</v>
      </c>
      <c r="E478" s="46">
        <v>7751</v>
      </c>
      <c r="F478" s="80">
        <v>3</v>
      </c>
      <c r="G478" s="30">
        <v>18377330.460000001</v>
      </c>
      <c r="H478" s="34">
        <v>1.0200000000000001E-2</v>
      </c>
      <c r="I478" s="20">
        <v>39.119999999999997</v>
      </c>
      <c r="J478" s="22">
        <v>0.83</v>
      </c>
      <c r="K478" s="30">
        <v>35315922.479999997</v>
      </c>
      <c r="L478" s="23">
        <v>1965.692</v>
      </c>
      <c r="M478" s="21">
        <v>185.59800000000001</v>
      </c>
      <c r="N478" s="30">
        <v>16416.16</v>
      </c>
      <c r="O478" s="19">
        <v>1.0607</v>
      </c>
      <c r="P478" s="22">
        <v>0.83</v>
      </c>
      <c r="Q478" s="69">
        <v>1.0200000000000001E-2</v>
      </c>
      <c r="R478" s="30">
        <v>22770609</v>
      </c>
      <c r="S478" s="30">
        <v>10584.63</v>
      </c>
      <c r="T478" s="22">
        <v>0</v>
      </c>
      <c r="U478" s="22">
        <v>0.83</v>
      </c>
      <c r="V478" s="30">
        <v>1266238.68</v>
      </c>
      <c r="W478" s="30">
        <v>1249487387</v>
      </c>
      <c r="X478" s="30">
        <v>543473960</v>
      </c>
      <c r="Y478" s="30">
        <v>35321930.380000003</v>
      </c>
      <c r="Z478" s="30">
        <v>17102786.57</v>
      </c>
      <c r="AA478" s="30">
        <v>0</v>
      </c>
      <c r="AB478" s="30">
        <v>8305.2099999999991</v>
      </c>
      <c r="AC478" s="30">
        <v>6007.9</v>
      </c>
      <c r="AD478" s="30">
        <v>31933430.18</v>
      </c>
    </row>
    <row r="479" spans="1:30" x14ac:dyDescent="0.2">
      <c r="A479" s="26">
        <v>107656303</v>
      </c>
      <c r="B479" s="27" t="s">
        <v>193</v>
      </c>
      <c r="C479" s="27" t="s">
        <v>181</v>
      </c>
      <c r="D479" s="31">
        <v>48122</v>
      </c>
      <c r="E479" s="46">
        <v>8222</v>
      </c>
      <c r="F479" s="80">
        <v>3</v>
      </c>
      <c r="G479" s="30">
        <v>14529010.920000002</v>
      </c>
      <c r="H479" s="34">
        <v>1.4800000000000001E-2</v>
      </c>
      <c r="I479" s="20">
        <v>36.72</v>
      </c>
      <c r="J479" s="22">
        <v>0.78</v>
      </c>
      <c r="K479" s="30">
        <v>43259075.890000001</v>
      </c>
      <c r="L479" s="23">
        <v>2132.3890000000001</v>
      </c>
      <c r="M479" s="21">
        <v>768.22400000000005</v>
      </c>
      <c r="N479" s="30">
        <v>14913.77</v>
      </c>
      <c r="O479" s="19">
        <v>1.1676</v>
      </c>
      <c r="P479" s="22">
        <v>0.78</v>
      </c>
      <c r="Q479" s="69">
        <v>1.4800000000000001E-2</v>
      </c>
      <c r="R479" s="30">
        <v>12454904</v>
      </c>
      <c r="S479" s="30">
        <v>4293.8900000000003</v>
      </c>
      <c r="T479" s="22">
        <v>0.54</v>
      </c>
      <c r="U479" s="22">
        <v>1.32</v>
      </c>
      <c r="V479" s="30">
        <v>1938887.05</v>
      </c>
      <c r="W479" s="30">
        <v>639401153</v>
      </c>
      <c r="X479" s="30">
        <v>341299925</v>
      </c>
      <c r="Y479" s="30">
        <v>43261575.890000001</v>
      </c>
      <c r="Z479" s="30">
        <v>12491380.220000001</v>
      </c>
      <c r="AA479" s="30">
        <v>0</v>
      </c>
      <c r="AB479" s="30">
        <v>98743.65</v>
      </c>
      <c r="AC479" s="30">
        <v>2500</v>
      </c>
      <c r="AD479" s="30">
        <v>35707790.18</v>
      </c>
    </row>
    <row r="480" spans="1:30" x14ac:dyDescent="0.2">
      <c r="A480" s="26">
        <v>107656502</v>
      </c>
      <c r="B480" s="27" t="s">
        <v>194</v>
      </c>
      <c r="C480" s="27" t="s">
        <v>181</v>
      </c>
      <c r="D480" s="31">
        <v>89913</v>
      </c>
      <c r="E480" s="46">
        <v>15601</v>
      </c>
      <c r="F480" s="80">
        <v>3</v>
      </c>
      <c r="G480" s="30">
        <v>49283654.619999997</v>
      </c>
      <c r="H480" s="34">
        <v>1.0500000000000001E-2</v>
      </c>
      <c r="I480" s="20">
        <v>35.130000000000003</v>
      </c>
      <c r="J480" s="22">
        <v>0.74</v>
      </c>
      <c r="K480" s="30">
        <v>84203340.239999995</v>
      </c>
      <c r="L480" s="23">
        <v>4990.665</v>
      </c>
      <c r="M480" s="21">
        <v>374.98599999999999</v>
      </c>
      <c r="N480" s="30">
        <v>15693.03</v>
      </c>
      <c r="O480" s="19">
        <v>1.1095999999999999</v>
      </c>
      <c r="P480" s="22">
        <v>0.74</v>
      </c>
      <c r="Q480" s="69">
        <v>1.0500000000000001E-2</v>
      </c>
      <c r="R480" s="30">
        <v>59858588</v>
      </c>
      <c r="S480" s="30">
        <v>11155.89</v>
      </c>
      <c r="T480" s="22">
        <v>0</v>
      </c>
      <c r="U480" s="22">
        <v>0.74</v>
      </c>
      <c r="V480" s="30">
        <v>1438725.45</v>
      </c>
      <c r="W480" s="30">
        <v>3168567592</v>
      </c>
      <c r="X480" s="30">
        <v>1544707081</v>
      </c>
      <c r="Y480" s="30">
        <v>84206667.319999993</v>
      </c>
      <c r="Z480" s="30">
        <v>47671831.619999997</v>
      </c>
      <c r="AA480" s="30">
        <v>0</v>
      </c>
      <c r="AB480" s="30">
        <v>173097.55</v>
      </c>
      <c r="AC480" s="30">
        <v>3327.08</v>
      </c>
      <c r="AD480" s="30">
        <v>71897461.329999998</v>
      </c>
    </row>
    <row r="481" spans="1:30" x14ac:dyDescent="0.2">
      <c r="A481" s="26">
        <v>107657103</v>
      </c>
      <c r="B481" s="27" t="s">
        <v>195</v>
      </c>
      <c r="C481" s="27" t="s">
        <v>181</v>
      </c>
      <c r="D481" s="31">
        <v>99256</v>
      </c>
      <c r="E481" s="46">
        <v>10761</v>
      </c>
      <c r="F481" s="80">
        <v>3</v>
      </c>
      <c r="G481" s="30">
        <v>37686906.390000001</v>
      </c>
      <c r="H481" s="34">
        <v>1.0200000000000001E-2</v>
      </c>
      <c r="I481" s="20">
        <v>35.28</v>
      </c>
      <c r="J481" s="22">
        <v>0.75</v>
      </c>
      <c r="K481" s="30">
        <v>65518803.340000004</v>
      </c>
      <c r="L481" s="23">
        <v>3766.3620000000001</v>
      </c>
      <c r="M481" s="21">
        <v>273.16500000000002</v>
      </c>
      <c r="N481" s="30">
        <v>16219.42</v>
      </c>
      <c r="O481" s="19">
        <v>1.0736000000000001</v>
      </c>
      <c r="P481" s="22">
        <v>0.75</v>
      </c>
      <c r="Q481" s="69">
        <v>1.0200000000000001E-2</v>
      </c>
      <c r="R481" s="30">
        <v>46708504</v>
      </c>
      <c r="S481" s="30">
        <v>11562.86</v>
      </c>
      <c r="T481" s="22">
        <v>0</v>
      </c>
      <c r="U481" s="22">
        <v>0.75</v>
      </c>
      <c r="V481" s="30">
        <v>1550624.3</v>
      </c>
      <c r="W481" s="30">
        <v>2494035829</v>
      </c>
      <c r="X481" s="30">
        <v>1183799142</v>
      </c>
      <c r="Y481" s="30">
        <v>65551108.840000004</v>
      </c>
      <c r="Z481" s="30">
        <v>35992180.700000003</v>
      </c>
      <c r="AA481" s="30">
        <v>0</v>
      </c>
      <c r="AB481" s="30">
        <v>144101.39000000001</v>
      </c>
      <c r="AC481" s="30">
        <v>32305.5</v>
      </c>
      <c r="AD481" s="30">
        <v>60917412.170000002</v>
      </c>
    </row>
    <row r="482" spans="1:30" x14ac:dyDescent="0.2">
      <c r="A482" s="26">
        <v>107657503</v>
      </c>
      <c r="B482" s="27" t="s">
        <v>196</v>
      </c>
      <c r="C482" s="27" t="s">
        <v>181</v>
      </c>
      <c r="D482" s="31">
        <v>61154</v>
      </c>
      <c r="E482" s="46">
        <v>6628</v>
      </c>
      <c r="F482" s="80">
        <v>3</v>
      </c>
      <c r="G482" s="30">
        <v>15723792.83</v>
      </c>
      <c r="H482" s="34">
        <v>1.06E-2</v>
      </c>
      <c r="I482" s="20">
        <v>38.79</v>
      </c>
      <c r="J482" s="22">
        <v>0.82</v>
      </c>
      <c r="K482" s="30">
        <v>34617469.810000002</v>
      </c>
      <c r="L482" s="23">
        <v>1913.048</v>
      </c>
      <c r="M482" s="21">
        <v>257.88400000000001</v>
      </c>
      <c r="N482" s="30">
        <v>15945.9</v>
      </c>
      <c r="O482" s="19">
        <v>1.0920000000000001</v>
      </c>
      <c r="P482" s="22">
        <v>0.82</v>
      </c>
      <c r="Q482" s="69">
        <v>1.06E-2</v>
      </c>
      <c r="R482" s="30">
        <v>18885866</v>
      </c>
      <c r="S482" s="30">
        <v>8699.43</v>
      </c>
      <c r="T482" s="22">
        <v>7.0000000000000007E-2</v>
      </c>
      <c r="U482" s="22">
        <v>0.89</v>
      </c>
      <c r="V482" s="30">
        <v>1420943.09</v>
      </c>
      <c r="W482" s="30">
        <v>1097869704</v>
      </c>
      <c r="X482" s="30">
        <v>389206342</v>
      </c>
      <c r="Y482" s="30">
        <v>34617469.810000002</v>
      </c>
      <c r="Z482" s="30">
        <v>14258957.98</v>
      </c>
      <c r="AA482" s="30">
        <v>0</v>
      </c>
      <c r="AB482" s="30">
        <v>43891.76</v>
      </c>
      <c r="AC482" s="30">
        <v>0</v>
      </c>
      <c r="AD482" s="30">
        <v>29581049.100000001</v>
      </c>
    </row>
    <row r="483" spans="1:30" x14ac:dyDescent="0.2">
      <c r="A483" s="26">
        <v>107658903</v>
      </c>
      <c r="B483" s="27" t="s">
        <v>197</v>
      </c>
      <c r="C483" s="27" t="s">
        <v>181</v>
      </c>
      <c r="D483" s="31">
        <v>65743</v>
      </c>
      <c r="E483" s="46">
        <v>6768</v>
      </c>
      <c r="F483" s="80">
        <v>3</v>
      </c>
      <c r="G483" s="30">
        <v>15617247.380000001</v>
      </c>
      <c r="H483" s="34">
        <v>1.03E-2</v>
      </c>
      <c r="I483" s="20">
        <v>35.1</v>
      </c>
      <c r="J483" s="22">
        <v>0.74</v>
      </c>
      <c r="K483" s="30">
        <v>34743473.859999999</v>
      </c>
      <c r="L483" s="23">
        <v>1894.415</v>
      </c>
      <c r="M483" s="21">
        <v>261.87599999999998</v>
      </c>
      <c r="N483" s="30">
        <v>16112.61</v>
      </c>
      <c r="O483" s="19">
        <v>1.0807</v>
      </c>
      <c r="P483" s="22">
        <v>0.74</v>
      </c>
      <c r="Q483" s="69">
        <v>1.03E-2</v>
      </c>
      <c r="R483" s="30">
        <v>19294155</v>
      </c>
      <c r="S483" s="30">
        <v>8947.84</v>
      </c>
      <c r="T483" s="22">
        <v>0.05</v>
      </c>
      <c r="U483" s="22">
        <v>0.79</v>
      </c>
      <c r="V483" s="30">
        <v>1164575.8600000001</v>
      </c>
      <c r="W483" s="30">
        <v>1069241400</v>
      </c>
      <c r="X483" s="30">
        <v>449983434</v>
      </c>
      <c r="Y483" s="30">
        <v>34967984.200000003</v>
      </c>
      <c r="Z483" s="30">
        <v>14448251.220000001</v>
      </c>
      <c r="AA483" s="30">
        <v>0</v>
      </c>
      <c r="AB483" s="30">
        <v>4420.3</v>
      </c>
      <c r="AC483" s="30">
        <v>224510.34</v>
      </c>
      <c r="AD483" s="30">
        <v>31245765.399999999</v>
      </c>
    </row>
    <row r="484" spans="1:30" x14ac:dyDescent="0.2">
      <c r="A484" s="26">
        <v>119665003</v>
      </c>
      <c r="B484" s="27" t="s">
        <v>462</v>
      </c>
      <c r="C484" s="27" t="s">
        <v>438</v>
      </c>
      <c r="D484" s="31">
        <v>69823</v>
      </c>
      <c r="E484" s="46">
        <v>3191</v>
      </c>
      <c r="F484" s="80">
        <v>7</v>
      </c>
      <c r="G484" s="30">
        <v>12586625.780000001</v>
      </c>
      <c r="H484" s="34">
        <v>1.35E-2</v>
      </c>
      <c r="I484" s="20">
        <v>56.49</v>
      </c>
      <c r="J484" s="22">
        <v>1.19</v>
      </c>
      <c r="K484" s="30">
        <v>24023334.210000001</v>
      </c>
      <c r="L484" s="23">
        <v>1002.367</v>
      </c>
      <c r="M484" s="21">
        <v>236.065</v>
      </c>
      <c r="N484" s="30">
        <v>19398.189999999999</v>
      </c>
      <c r="O484" s="19">
        <v>0.89770000000000005</v>
      </c>
      <c r="P484" s="22">
        <v>1.07</v>
      </c>
      <c r="Q484" s="69">
        <v>1.35E-2</v>
      </c>
      <c r="R484" s="30">
        <v>11801534</v>
      </c>
      <c r="S484" s="30">
        <v>9529.42</v>
      </c>
      <c r="T484" s="22">
        <v>0</v>
      </c>
      <c r="U484" s="22">
        <v>1.07</v>
      </c>
      <c r="V484" s="30">
        <v>804879.74</v>
      </c>
      <c r="W484" s="30">
        <v>670956528</v>
      </c>
      <c r="X484" s="30">
        <v>258298127</v>
      </c>
      <c r="Y484" s="30">
        <v>24023334.210000001</v>
      </c>
      <c r="Z484" s="30">
        <v>11746716.300000001</v>
      </c>
      <c r="AA484" s="30">
        <v>0</v>
      </c>
      <c r="AB484" s="30">
        <v>35029.74</v>
      </c>
      <c r="AC484" s="30">
        <v>0</v>
      </c>
      <c r="AD484" s="30">
        <v>21057625.41</v>
      </c>
    </row>
    <row r="485" spans="1:30" x14ac:dyDescent="0.2">
      <c r="A485" s="26">
        <v>118667503</v>
      </c>
      <c r="B485" s="27" t="s">
        <v>437</v>
      </c>
      <c r="C485" s="27" t="s">
        <v>438</v>
      </c>
      <c r="D485" s="31">
        <v>71799</v>
      </c>
      <c r="E485" s="46">
        <v>7551</v>
      </c>
      <c r="F485" s="80">
        <v>7</v>
      </c>
      <c r="G485" s="30">
        <v>28505933.32</v>
      </c>
      <c r="H485" s="34">
        <v>1.1900000000000001E-2</v>
      </c>
      <c r="I485" s="20">
        <v>52.58</v>
      </c>
      <c r="J485" s="22">
        <v>1.1100000000000001</v>
      </c>
      <c r="K485" s="30">
        <v>50198939.799999997</v>
      </c>
      <c r="L485" s="23">
        <v>2094.1979999999999</v>
      </c>
      <c r="M485" s="21">
        <v>319.75299999999999</v>
      </c>
      <c r="N485" s="30">
        <v>20795.34</v>
      </c>
      <c r="O485" s="19">
        <v>0.83730000000000004</v>
      </c>
      <c r="P485" s="22">
        <v>0.93</v>
      </c>
      <c r="Q485" s="69">
        <v>1.1900000000000001E-2</v>
      </c>
      <c r="R485" s="30">
        <v>30354894</v>
      </c>
      <c r="S485" s="30">
        <v>12574.78</v>
      </c>
      <c r="T485" s="22">
        <v>0</v>
      </c>
      <c r="U485" s="22">
        <v>0.93</v>
      </c>
      <c r="V485" s="30">
        <v>1739120.26</v>
      </c>
      <c r="W485" s="30">
        <v>1827014536</v>
      </c>
      <c r="X485" s="30">
        <v>563134620</v>
      </c>
      <c r="Y485" s="30">
        <v>50225044.799999997</v>
      </c>
      <c r="Z485" s="30">
        <v>26785189.039999999</v>
      </c>
      <c r="AA485" s="30">
        <v>0</v>
      </c>
      <c r="AB485" s="30">
        <v>-18375.98</v>
      </c>
      <c r="AC485" s="30">
        <v>26105</v>
      </c>
      <c r="AD485" s="30">
        <v>48617219.649999999</v>
      </c>
    </row>
    <row r="486" spans="1:30" x14ac:dyDescent="0.2">
      <c r="A486" s="26">
        <v>112671303</v>
      </c>
      <c r="B486" s="27" t="s">
        <v>295</v>
      </c>
      <c r="C486" s="27" t="s">
        <v>296</v>
      </c>
      <c r="D486" s="31">
        <v>87859</v>
      </c>
      <c r="E486" s="46">
        <v>14461</v>
      </c>
      <c r="F486" s="80">
        <v>3</v>
      </c>
      <c r="G486" s="30">
        <v>80555246.520000011</v>
      </c>
      <c r="H486" s="34">
        <v>1.4500000000000001E-2</v>
      </c>
      <c r="I486" s="20">
        <v>63.4</v>
      </c>
      <c r="J486" s="22">
        <v>1.34</v>
      </c>
      <c r="K486" s="30">
        <v>110465341.75</v>
      </c>
      <c r="L486" s="23">
        <v>5869.9539999999997</v>
      </c>
      <c r="M486" s="21">
        <v>839.31799999999998</v>
      </c>
      <c r="N486" s="30">
        <v>16464.580000000002</v>
      </c>
      <c r="O486" s="19">
        <v>1.0576000000000001</v>
      </c>
      <c r="P486" s="22">
        <v>1.34</v>
      </c>
      <c r="Q486" s="69">
        <v>1.4500000000000001E-2</v>
      </c>
      <c r="R486" s="30">
        <v>70735364</v>
      </c>
      <c r="S486" s="30">
        <v>10542.93</v>
      </c>
      <c r="T486" s="22">
        <v>0</v>
      </c>
      <c r="U486" s="22">
        <v>1.34</v>
      </c>
      <c r="V486" s="30">
        <v>1618763.65</v>
      </c>
      <c r="W486" s="30">
        <v>3942500845</v>
      </c>
      <c r="X486" s="30">
        <v>1627212878</v>
      </c>
      <c r="Y486" s="30">
        <v>111147112.56</v>
      </c>
      <c r="Z486" s="30">
        <v>78758583.120000005</v>
      </c>
      <c r="AA486" s="30">
        <v>0</v>
      </c>
      <c r="AB486" s="30">
        <v>177899.75</v>
      </c>
      <c r="AC486" s="30">
        <v>681770.81</v>
      </c>
      <c r="AD486" s="30">
        <v>94983934.489999995</v>
      </c>
    </row>
    <row r="487" spans="1:30" x14ac:dyDescent="0.2">
      <c r="A487" s="26">
        <v>112671603</v>
      </c>
      <c r="B487" s="27" t="s">
        <v>297</v>
      </c>
      <c r="C487" s="27" t="s">
        <v>296</v>
      </c>
      <c r="D487" s="31">
        <v>82591</v>
      </c>
      <c r="E487" s="46">
        <v>18349</v>
      </c>
      <c r="F487" s="80">
        <v>3</v>
      </c>
      <c r="G487" s="30">
        <v>91831049.61999999</v>
      </c>
      <c r="H487" s="34">
        <v>1.66E-2</v>
      </c>
      <c r="I487" s="20">
        <v>60.6</v>
      </c>
      <c r="J487" s="22">
        <v>1.28</v>
      </c>
      <c r="K487" s="30">
        <v>122559401.34</v>
      </c>
      <c r="L487" s="23">
        <v>6692.8779999999997</v>
      </c>
      <c r="M487" s="21">
        <v>902.36199999999997</v>
      </c>
      <c r="N487" s="30">
        <v>16136.34</v>
      </c>
      <c r="O487" s="19">
        <v>1.0790999999999999</v>
      </c>
      <c r="P487" s="22">
        <v>1.28</v>
      </c>
      <c r="Q487" s="69">
        <v>1.66E-2</v>
      </c>
      <c r="R487" s="30">
        <v>70066694</v>
      </c>
      <c r="S487" s="30">
        <v>9225.08</v>
      </c>
      <c r="T487" s="22">
        <v>0.02</v>
      </c>
      <c r="U487" s="22">
        <v>1.3</v>
      </c>
      <c r="V487" s="30">
        <v>2107915.35</v>
      </c>
      <c r="W487" s="30">
        <v>3748993284</v>
      </c>
      <c r="X487" s="30">
        <v>1768069198</v>
      </c>
      <c r="Y487" s="30">
        <v>122894859.34</v>
      </c>
      <c r="Z487" s="30">
        <v>89712826.269999996</v>
      </c>
      <c r="AA487" s="30">
        <v>0</v>
      </c>
      <c r="AB487" s="30">
        <v>10308</v>
      </c>
      <c r="AC487" s="30">
        <v>335458</v>
      </c>
      <c r="AD487" s="30">
        <v>107382370.45999999</v>
      </c>
    </row>
    <row r="488" spans="1:30" x14ac:dyDescent="0.2">
      <c r="A488" s="26">
        <v>112671803</v>
      </c>
      <c r="B488" s="27" t="s">
        <v>298</v>
      </c>
      <c r="C488" s="27" t="s">
        <v>296</v>
      </c>
      <c r="D488" s="31">
        <v>78455</v>
      </c>
      <c r="E488" s="46">
        <v>10333</v>
      </c>
      <c r="F488" s="80">
        <v>3</v>
      </c>
      <c r="G488" s="30">
        <v>39919171.219999999</v>
      </c>
      <c r="H488" s="34">
        <v>1.6199999999999999E-2</v>
      </c>
      <c r="I488" s="20">
        <v>49.24</v>
      </c>
      <c r="J488" s="22">
        <v>1.04</v>
      </c>
      <c r="K488" s="30">
        <v>68575031.640000001</v>
      </c>
      <c r="L488" s="23">
        <v>3480.3980000000001</v>
      </c>
      <c r="M488" s="21">
        <v>408.18400000000003</v>
      </c>
      <c r="N488" s="30">
        <v>17634.97</v>
      </c>
      <c r="O488" s="19">
        <v>0.98740000000000006</v>
      </c>
      <c r="P488" s="22">
        <v>1.03</v>
      </c>
      <c r="Q488" s="69">
        <v>1.6199999999999999E-2</v>
      </c>
      <c r="R488" s="30">
        <v>31320239</v>
      </c>
      <c r="S488" s="30">
        <v>8054.41</v>
      </c>
      <c r="T488" s="22">
        <v>0.14000000000000001</v>
      </c>
      <c r="U488" s="22">
        <v>1.17</v>
      </c>
      <c r="V488" s="30">
        <v>1932017.45</v>
      </c>
      <c r="W488" s="30">
        <v>1693187642</v>
      </c>
      <c r="X488" s="30">
        <v>772972927</v>
      </c>
      <c r="Y488" s="30">
        <v>68684674.969999999</v>
      </c>
      <c r="Z488" s="30">
        <v>37976992.229999997</v>
      </c>
      <c r="AA488" s="30">
        <v>0</v>
      </c>
      <c r="AB488" s="30">
        <v>10161.540000000001</v>
      </c>
      <c r="AC488" s="30">
        <v>109643.33</v>
      </c>
      <c r="AD488" s="30">
        <v>62616217.490000002</v>
      </c>
    </row>
    <row r="489" spans="1:30" x14ac:dyDescent="0.2">
      <c r="A489" s="26">
        <v>112672203</v>
      </c>
      <c r="B489" s="27" t="s">
        <v>299</v>
      </c>
      <c r="C489" s="27" t="s">
        <v>296</v>
      </c>
      <c r="D489" s="31">
        <v>82362</v>
      </c>
      <c r="E489" s="46">
        <v>7445</v>
      </c>
      <c r="F489" s="80">
        <v>3</v>
      </c>
      <c r="G489" s="30">
        <v>35146161.729999997</v>
      </c>
      <c r="H489" s="34">
        <v>1.6299999999999999E-2</v>
      </c>
      <c r="I489" s="20">
        <v>57.32</v>
      </c>
      <c r="J489" s="22">
        <v>1.21</v>
      </c>
      <c r="K489" s="30">
        <v>51990002.549999997</v>
      </c>
      <c r="L489" s="23">
        <v>2436.3510000000001</v>
      </c>
      <c r="M489" s="21">
        <v>331.48899999999998</v>
      </c>
      <c r="N489" s="30">
        <v>18783.599999999999</v>
      </c>
      <c r="O489" s="19">
        <v>0.92700000000000005</v>
      </c>
      <c r="P489" s="22">
        <v>1.1200000000000001</v>
      </c>
      <c r="Q489" s="69">
        <v>1.6299999999999999E-2</v>
      </c>
      <c r="R489" s="30">
        <v>27356593</v>
      </c>
      <c r="S489" s="30">
        <v>9883.73</v>
      </c>
      <c r="T489" s="22">
        <v>0</v>
      </c>
      <c r="U489" s="22">
        <v>1.1200000000000001</v>
      </c>
      <c r="V489" s="30">
        <v>1108684.1000000001</v>
      </c>
      <c r="W489" s="30">
        <v>1480534373</v>
      </c>
      <c r="X489" s="30">
        <v>673528047</v>
      </c>
      <c r="Y489" s="30">
        <v>52327173.090000004</v>
      </c>
      <c r="Z489" s="30">
        <v>34021923.979999997</v>
      </c>
      <c r="AA489" s="30">
        <v>0</v>
      </c>
      <c r="AB489" s="30">
        <v>15553.65</v>
      </c>
      <c r="AC489" s="30">
        <v>337170.54</v>
      </c>
      <c r="AD489" s="30">
        <v>45100363.539999999</v>
      </c>
    </row>
    <row r="490" spans="1:30" x14ac:dyDescent="0.2">
      <c r="A490" s="26">
        <v>112672803</v>
      </c>
      <c r="B490" s="27" t="s">
        <v>300</v>
      </c>
      <c r="C490" s="27" t="s">
        <v>296</v>
      </c>
      <c r="D490" s="31">
        <v>61826</v>
      </c>
      <c r="E490" s="46">
        <v>7309</v>
      </c>
      <c r="F490" s="80">
        <v>3</v>
      </c>
      <c r="G490" s="30">
        <v>25669124.98</v>
      </c>
      <c r="H490" s="34">
        <v>1.6500000000000001E-2</v>
      </c>
      <c r="I490" s="20">
        <v>56.8</v>
      </c>
      <c r="J490" s="22">
        <v>1.2</v>
      </c>
      <c r="K490" s="30">
        <v>40729265</v>
      </c>
      <c r="L490" s="23">
        <v>2105.4740000000002</v>
      </c>
      <c r="M490" s="21">
        <v>515.65</v>
      </c>
      <c r="N490" s="30">
        <v>15538.85</v>
      </c>
      <c r="O490" s="19">
        <v>1.1206</v>
      </c>
      <c r="P490" s="22">
        <v>1.2</v>
      </c>
      <c r="Q490" s="69">
        <v>1.6500000000000001E-2</v>
      </c>
      <c r="R490" s="30">
        <v>19725758</v>
      </c>
      <c r="S490" s="30">
        <v>7525.69</v>
      </c>
      <c r="T490" s="22">
        <v>0.2</v>
      </c>
      <c r="U490" s="22">
        <v>1.4</v>
      </c>
      <c r="V490" s="30">
        <v>869262.98</v>
      </c>
      <c r="W490" s="30">
        <v>1129191002</v>
      </c>
      <c r="X490" s="30">
        <v>424018309</v>
      </c>
      <c r="Y490" s="30">
        <v>40804039</v>
      </c>
      <c r="Z490" s="30">
        <v>24721416</v>
      </c>
      <c r="AA490" s="30">
        <v>0</v>
      </c>
      <c r="AB490" s="30">
        <v>78446</v>
      </c>
      <c r="AC490" s="30">
        <v>74774</v>
      </c>
      <c r="AD490" s="30">
        <v>33781551</v>
      </c>
    </row>
    <row r="491" spans="1:30" x14ac:dyDescent="0.2">
      <c r="A491" s="26">
        <v>112674403</v>
      </c>
      <c r="B491" s="27" t="s">
        <v>301</v>
      </c>
      <c r="C491" s="27" t="s">
        <v>296</v>
      </c>
      <c r="D491" s="31">
        <v>89523</v>
      </c>
      <c r="E491" s="46">
        <v>10280</v>
      </c>
      <c r="F491" s="80">
        <v>3</v>
      </c>
      <c r="G491" s="30">
        <v>59688141.340000004</v>
      </c>
      <c r="H491" s="34">
        <v>1.7600000000000001E-2</v>
      </c>
      <c r="I491" s="20">
        <v>64.86</v>
      </c>
      <c r="J491" s="22">
        <v>1.37</v>
      </c>
      <c r="K491" s="30">
        <v>79724860.569999993</v>
      </c>
      <c r="L491" s="23">
        <v>4364.3829999999998</v>
      </c>
      <c r="M491" s="21">
        <v>492.572</v>
      </c>
      <c r="N491" s="30">
        <v>16414.580000000002</v>
      </c>
      <c r="O491" s="19">
        <v>1.0608</v>
      </c>
      <c r="P491" s="22">
        <v>1.37</v>
      </c>
      <c r="Q491" s="69">
        <v>1.7600000000000001E-2</v>
      </c>
      <c r="R491" s="30">
        <v>43168872</v>
      </c>
      <c r="S491" s="30">
        <v>8888.0499999999993</v>
      </c>
      <c r="T491" s="22">
        <v>0.05</v>
      </c>
      <c r="U491" s="22">
        <v>1.42</v>
      </c>
      <c r="V491" s="30">
        <v>1949333.23</v>
      </c>
      <c r="W491" s="30">
        <v>2497706528</v>
      </c>
      <c r="X491" s="30">
        <v>901417264</v>
      </c>
      <c r="Y491" s="30">
        <v>79754099.590000004</v>
      </c>
      <c r="Z491" s="30">
        <v>57721190.090000004</v>
      </c>
      <c r="AA491" s="30">
        <v>0</v>
      </c>
      <c r="AB491" s="30">
        <v>17618.02</v>
      </c>
      <c r="AC491" s="30">
        <v>29239.02</v>
      </c>
      <c r="AD491" s="30">
        <v>69301555.959999993</v>
      </c>
    </row>
    <row r="492" spans="1:30" x14ac:dyDescent="0.2">
      <c r="A492" s="26">
        <v>115674603</v>
      </c>
      <c r="B492" s="27" t="s">
        <v>379</v>
      </c>
      <c r="C492" s="27" t="s">
        <v>296</v>
      </c>
      <c r="D492" s="31">
        <v>88639</v>
      </c>
      <c r="E492" s="46">
        <v>10006</v>
      </c>
      <c r="F492" s="80">
        <v>3</v>
      </c>
      <c r="G492" s="30">
        <v>42397517.359999999</v>
      </c>
      <c r="H492" s="34">
        <v>1.2800000000000001E-2</v>
      </c>
      <c r="I492" s="20">
        <v>47.8</v>
      </c>
      <c r="J492" s="22">
        <v>1.01</v>
      </c>
      <c r="K492" s="30">
        <v>61890971.509999998</v>
      </c>
      <c r="L492" s="23">
        <v>3439.1350000000002</v>
      </c>
      <c r="M492" s="21">
        <v>395.63900000000001</v>
      </c>
      <c r="N492" s="30">
        <v>16139.41</v>
      </c>
      <c r="O492" s="19">
        <v>1.0789</v>
      </c>
      <c r="P492" s="22">
        <v>1.01</v>
      </c>
      <c r="Q492" s="69">
        <v>1.2800000000000001E-2</v>
      </c>
      <c r="R492" s="30">
        <v>42104786</v>
      </c>
      <c r="S492" s="30">
        <v>10979.73</v>
      </c>
      <c r="T492" s="22">
        <v>0</v>
      </c>
      <c r="U492" s="22">
        <v>1.01</v>
      </c>
      <c r="V492" s="30">
        <v>1095179.8700000001</v>
      </c>
      <c r="W492" s="30">
        <v>2278498281</v>
      </c>
      <c r="X492" s="30">
        <v>1036839196</v>
      </c>
      <c r="Y492" s="30">
        <v>62232661.140000001</v>
      </c>
      <c r="Z492" s="30">
        <v>41262233.280000001</v>
      </c>
      <c r="AA492" s="30">
        <v>0</v>
      </c>
      <c r="AB492" s="30">
        <v>40104.21</v>
      </c>
      <c r="AC492" s="30">
        <v>341689.63</v>
      </c>
      <c r="AD492" s="30">
        <v>51806797.200000003</v>
      </c>
    </row>
    <row r="493" spans="1:30" x14ac:dyDescent="0.2">
      <c r="A493" s="26">
        <v>112675503</v>
      </c>
      <c r="B493" s="27" t="s">
        <v>302</v>
      </c>
      <c r="C493" s="27" t="s">
        <v>296</v>
      </c>
      <c r="D493" s="31">
        <v>88549</v>
      </c>
      <c r="E493" s="46">
        <v>14933</v>
      </c>
      <c r="F493" s="80">
        <v>3</v>
      </c>
      <c r="G493" s="30">
        <v>57929684.390000001</v>
      </c>
      <c r="H493" s="34">
        <v>1.46E-2</v>
      </c>
      <c r="I493" s="20">
        <v>43.81</v>
      </c>
      <c r="J493" s="22">
        <v>0.93</v>
      </c>
      <c r="K493" s="30">
        <v>97451794</v>
      </c>
      <c r="L493" s="23">
        <v>5145.7290000000003</v>
      </c>
      <c r="M493" s="21">
        <v>546.35</v>
      </c>
      <c r="N493" s="30">
        <v>17120.599999999999</v>
      </c>
      <c r="O493" s="19">
        <v>1.0170999999999999</v>
      </c>
      <c r="P493" s="22">
        <v>0.93</v>
      </c>
      <c r="Q493" s="69">
        <v>1.46E-2</v>
      </c>
      <c r="R493" s="30">
        <v>50295469</v>
      </c>
      <c r="S493" s="30">
        <v>8836.0499999999993</v>
      </c>
      <c r="T493" s="22">
        <v>0.06</v>
      </c>
      <c r="U493" s="22">
        <v>0.99</v>
      </c>
      <c r="V493" s="30">
        <v>2881019.39</v>
      </c>
      <c r="W493" s="30">
        <v>2709235961</v>
      </c>
      <c r="X493" s="30">
        <v>1251037212</v>
      </c>
      <c r="Y493" s="30">
        <v>97585074</v>
      </c>
      <c r="Z493" s="30">
        <v>54827161</v>
      </c>
      <c r="AA493" s="30">
        <v>0</v>
      </c>
      <c r="AB493" s="30">
        <v>221504</v>
      </c>
      <c r="AC493" s="30">
        <v>133280</v>
      </c>
      <c r="AD493" s="30">
        <v>86504381</v>
      </c>
    </row>
    <row r="494" spans="1:30" x14ac:dyDescent="0.2">
      <c r="A494" s="26">
        <v>112676203</v>
      </c>
      <c r="B494" s="27" t="s">
        <v>303</v>
      </c>
      <c r="C494" s="27" t="s">
        <v>296</v>
      </c>
      <c r="D494" s="31">
        <v>96377</v>
      </c>
      <c r="E494" s="46">
        <v>7250</v>
      </c>
      <c r="F494" s="80">
        <v>3</v>
      </c>
      <c r="G494" s="30">
        <v>39174980.730000004</v>
      </c>
      <c r="H494" s="34">
        <v>1.4999999999999999E-2</v>
      </c>
      <c r="I494" s="20">
        <v>56.07</v>
      </c>
      <c r="J494" s="22">
        <v>1.19</v>
      </c>
      <c r="K494" s="30">
        <v>59163460.75</v>
      </c>
      <c r="L494" s="23">
        <v>2654.2170000000001</v>
      </c>
      <c r="M494" s="21">
        <v>167.416</v>
      </c>
      <c r="N494" s="30">
        <v>20967.810000000001</v>
      </c>
      <c r="O494" s="19">
        <v>0.83050000000000002</v>
      </c>
      <c r="P494" s="22">
        <v>0.99</v>
      </c>
      <c r="Q494" s="69">
        <v>1.4999999999999999E-2</v>
      </c>
      <c r="R494" s="30">
        <v>33114056</v>
      </c>
      <c r="S494" s="30">
        <v>11735.78</v>
      </c>
      <c r="T494" s="22">
        <v>0</v>
      </c>
      <c r="U494" s="22">
        <v>0.99</v>
      </c>
      <c r="V494" s="30">
        <v>1511075.88</v>
      </c>
      <c r="W494" s="30">
        <v>1884418518</v>
      </c>
      <c r="X494" s="30">
        <v>722987435</v>
      </c>
      <c r="Y494" s="30">
        <v>59164507.630000003</v>
      </c>
      <c r="Z494" s="30">
        <v>37537378.350000001</v>
      </c>
      <c r="AA494" s="30">
        <v>0</v>
      </c>
      <c r="AB494" s="30">
        <v>126526.5</v>
      </c>
      <c r="AC494" s="30">
        <v>1046.8800000000001</v>
      </c>
      <c r="AD494" s="30">
        <v>52246006.810000002</v>
      </c>
    </row>
    <row r="495" spans="1:30" x14ac:dyDescent="0.2">
      <c r="A495" s="26">
        <v>112676403</v>
      </c>
      <c r="B495" s="27" t="s">
        <v>304</v>
      </c>
      <c r="C495" s="27" t="s">
        <v>296</v>
      </c>
      <c r="D495" s="31">
        <v>88366</v>
      </c>
      <c r="E495" s="46">
        <v>11641</v>
      </c>
      <c r="F495" s="80">
        <v>3</v>
      </c>
      <c r="G495" s="30">
        <v>59965922.549999997</v>
      </c>
      <c r="H495" s="34">
        <v>1.4800000000000001E-2</v>
      </c>
      <c r="I495" s="20">
        <v>58.29</v>
      </c>
      <c r="J495" s="22">
        <v>1.23</v>
      </c>
      <c r="K495" s="30">
        <v>92582188.420000002</v>
      </c>
      <c r="L495" s="23">
        <v>4698.3190000000004</v>
      </c>
      <c r="M495" s="21">
        <v>616.29899999999998</v>
      </c>
      <c r="N495" s="30">
        <v>17420.29</v>
      </c>
      <c r="O495" s="19">
        <v>0.99960000000000004</v>
      </c>
      <c r="P495" s="22">
        <v>1.23</v>
      </c>
      <c r="Q495" s="69">
        <v>1.4800000000000001E-2</v>
      </c>
      <c r="R495" s="30">
        <v>51390627</v>
      </c>
      <c r="S495" s="30">
        <v>9669.67</v>
      </c>
      <c r="T495" s="22">
        <v>0</v>
      </c>
      <c r="U495" s="22">
        <v>1.23</v>
      </c>
      <c r="V495" s="30">
        <v>1698736.83</v>
      </c>
      <c r="W495" s="30">
        <v>2917560796</v>
      </c>
      <c r="X495" s="30">
        <v>1128945261</v>
      </c>
      <c r="Y495" s="30">
        <v>92668291.069999993</v>
      </c>
      <c r="Z495" s="30">
        <v>58172463.299999997</v>
      </c>
      <c r="AA495" s="30">
        <v>0</v>
      </c>
      <c r="AB495" s="30">
        <v>94722.42</v>
      </c>
      <c r="AC495" s="30">
        <v>86102.65</v>
      </c>
      <c r="AD495" s="30">
        <v>72325383.510000005</v>
      </c>
    </row>
    <row r="496" spans="1:30" x14ac:dyDescent="0.2">
      <c r="A496" s="26">
        <v>112676503</v>
      </c>
      <c r="B496" s="27" t="s">
        <v>305</v>
      </c>
      <c r="C496" s="27" t="s">
        <v>296</v>
      </c>
      <c r="D496" s="31">
        <v>102770</v>
      </c>
      <c r="E496" s="46">
        <v>8591</v>
      </c>
      <c r="F496" s="80">
        <v>3</v>
      </c>
      <c r="G496" s="30">
        <v>41695764.100000001</v>
      </c>
      <c r="H496" s="34">
        <v>1.43E-2</v>
      </c>
      <c r="I496" s="20">
        <v>47.23</v>
      </c>
      <c r="J496" s="22">
        <v>1</v>
      </c>
      <c r="K496" s="30">
        <v>59648939.619999997</v>
      </c>
      <c r="L496" s="23">
        <v>2889.15</v>
      </c>
      <c r="M496" s="21">
        <v>236.91399999999999</v>
      </c>
      <c r="N496" s="30">
        <v>19081.16</v>
      </c>
      <c r="O496" s="19">
        <v>0.91259999999999997</v>
      </c>
      <c r="P496" s="22">
        <v>0.91</v>
      </c>
      <c r="Q496" s="69">
        <v>1.43E-2</v>
      </c>
      <c r="R496" s="30">
        <v>37006275</v>
      </c>
      <c r="S496" s="30">
        <v>11837.98</v>
      </c>
      <c r="T496" s="22">
        <v>0</v>
      </c>
      <c r="U496" s="22">
        <v>0.91</v>
      </c>
      <c r="V496" s="30">
        <v>1606787.81</v>
      </c>
      <c r="W496" s="30">
        <v>2053852611</v>
      </c>
      <c r="X496" s="30">
        <v>860027301</v>
      </c>
      <c r="Y496" s="30">
        <v>59653553</v>
      </c>
      <c r="Z496" s="30">
        <v>40084138.119999997</v>
      </c>
      <c r="AA496" s="30">
        <v>0</v>
      </c>
      <c r="AB496" s="30">
        <v>4838.17</v>
      </c>
      <c r="AC496" s="30">
        <v>4613.38</v>
      </c>
      <c r="AD496" s="30">
        <v>51614625.329999998</v>
      </c>
    </row>
    <row r="497" spans="1:30" x14ac:dyDescent="0.2">
      <c r="A497" s="26">
        <v>112676703</v>
      </c>
      <c r="B497" s="27" t="s">
        <v>306</v>
      </c>
      <c r="C497" s="27" t="s">
        <v>296</v>
      </c>
      <c r="D497" s="31">
        <v>86906</v>
      </c>
      <c r="E497" s="46">
        <v>11683</v>
      </c>
      <c r="F497" s="80">
        <v>3</v>
      </c>
      <c r="G497" s="30">
        <v>51563201.580000006</v>
      </c>
      <c r="H497" s="34">
        <v>1.5599999999999999E-2</v>
      </c>
      <c r="I497" s="20">
        <v>50.79</v>
      </c>
      <c r="J497" s="22">
        <v>1.07</v>
      </c>
      <c r="K497" s="30">
        <v>80425767.239999995</v>
      </c>
      <c r="L497" s="23">
        <v>4167.6540000000005</v>
      </c>
      <c r="M497" s="21">
        <v>346.36900000000003</v>
      </c>
      <c r="N497" s="30">
        <v>17816.87</v>
      </c>
      <c r="O497" s="19">
        <v>0.97729999999999995</v>
      </c>
      <c r="P497" s="22">
        <v>1.05</v>
      </c>
      <c r="Q497" s="69">
        <v>1.5599999999999999E-2</v>
      </c>
      <c r="R497" s="30">
        <v>41939755</v>
      </c>
      <c r="S497" s="30">
        <v>9290.99</v>
      </c>
      <c r="T497" s="22">
        <v>0.01</v>
      </c>
      <c r="U497" s="22">
        <v>1.06</v>
      </c>
      <c r="V497" s="30">
        <v>1517151.72</v>
      </c>
      <c r="W497" s="30">
        <v>2307045560</v>
      </c>
      <c r="X497" s="30">
        <v>995297325</v>
      </c>
      <c r="Y497" s="30">
        <v>81239403.640000001</v>
      </c>
      <c r="Z497" s="30">
        <v>49977376.340000004</v>
      </c>
      <c r="AA497" s="30">
        <v>0</v>
      </c>
      <c r="AB497" s="30">
        <v>68673.52</v>
      </c>
      <c r="AC497" s="30">
        <v>813636.4</v>
      </c>
      <c r="AD497" s="30">
        <v>73809762.239999995</v>
      </c>
    </row>
    <row r="498" spans="1:30" x14ac:dyDescent="0.2">
      <c r="A498" s="26">
        <v>115219002</v>
      </c>
      <c r="B498" s="27" t="s">
        <v>362</v>
      </c>
      <c r="C498" s="27" t="s">
        <v>296</v>
      </c>
      <c r="D498" s="31">
        <v>89838</v>
      </c>
      <c r="E498" s="46">
        <v>27057</v>
      </c>
      <c r="F498" s="80">
        <v>3</v>
      </c>
      <c r="G498" s="30">
        <v>109676272.38999999</v>
      </c>
      <c r="H498" s="34">
        <v>1.2999999999999999E-2</v>
      </c>
      <c r="I498" s="20">
        <v>45.12</v>
      </c>
      <c r="J498" s="22">
        <v>0.95</v>
      </c>
      <c r="K498" s="30">
        <v>156439990.44</v>
      </c>
      <c r="L498" s="23">
        <v>7784.1729999999998</v>
      </c>
      <c r="M498" s="21">
        <v>1134.7260000000001</v>
      </c>
      <c r="N498" s="30">
        <v>17540.28</v>
      </c>
      <c r="O498" s="19">
        <v>0.99270000000000003</v>
      </c>
      <c r="P498" s="22">
        <v>0.94</v>
      </c>
      <c r="Q498" s="69">
        <v>1.2999999999999999E-2</v>
      </c>
      <c r="R498" s="30">
        <v>106970385</v>
      </c>
      <c r="S498" s="30">
        <v>11993.68</v>
      </c>
      <c r="T498" s="22">
        <v>0</v>
      </c>
      <c r="U498" s="22">
        <v>0.94</v>
      </c>
      <c r="V498" s="30">
        <v>1963137.55</v>
      </c>
      <c r="W498" s="30">
        <v>6033918595</v>
      </c>
      <c r="X498" s="30">
        <v>2388946377</v>
      </c>
      <c r="Y498" s="30">
        <v>156912147.96000001</v>
      </c>
      <c r="Z498" s="30">
        <v>107277095.34999999</v>
      </c>
      <c r="AA498" s="30">
        <v>0</v>
      </c>
      <c r="AB498" s="30">
        <v>436039.49</v>
      </c>
      <c r="AC498" s="30">
        <v>472157.52</v>
      </c>
      <c r="AD498" s="30">
        <v>124190435.43000001</v>
      </c>
    </row>
    <row r="499" spans="1:30" x14ac:dyDescent="0.2">
      <c r="A499" s="26">
        <v>112678503</v>
      </c>
      <c r="B499" s="27" t="s">
        <v>307</v>
      </c>
      <c r="C499" s="27" t="s">
        <v>296</v>
      </c>
      <c r="D499" s="31">
        <v>78028</v>
      </c>
      <c r="E499" s="46">
        <v>9656</v>
      </c>
      <c r="F499" s="80">
        <v>3</v>
      </c>
      <c r="G499" s="30">
        <v>46282954.189999998</v>
      </c>
      <c r="H499" s="34">
        <v>1.7600000000000001E-2</v>
      </c>
      <c r="I499" s="20">
        <v>61.43</v>
      </c>
      <c r="J499" s="22">
        <v>1.3</v>
      </c>
      <c r="K499" s="30">
        <v>70494791.459999993</v>
      </c>
      <c r="L499" s="23">
        <v>3147.9279999999999</v>
      </c>
      <c r="M499" s="21">
        <v>536.89200000000005</v>
      </c>
      <c r="N499" s="30">
        <v>19131.14</v>
      </c>
      <c r="O499" s="19">
        <v>0.91020000000000001</v>
      </c>
      <c r="P499" s="22">
        <v>1.18</v>
      </c>
      <c r="Q499" s="69">
        <v>1.7600000000000001E-2</v>
      </c>
      <c r="R499" s="30">
        <v>33419046</v>
      </c>
      <c r="S499" s="30">
        <v>9069.3799999999992</v>
      </c>
      <c r="T499" s="22">
        <v>0.03</v>
      </c>
      <c r="U499" s="22">
        <v>1.21</v>
      </c>
      <c r="V499" s="30">
        <v>1611236.29</v>
      </c>
      <c r="W499" s="30">
        <v>1922787157</v>
      </c>
      <c r="X499" s="30">
        <v>708633819</v>
      </c>
      <c r="Y499" s="30">
        <v>70497697.790000007</v>
      </c>
      <c r="Z499" s="30">
        <v>43545963.969999999</v>
      </c>
      <c r="AA499" s="30">
        <v>0</v>
      </c>
      <c r="AB499" s="30">
        <v>1125753.93</v>
      </c>
      <c r="AC499" s="30">
        <v>2906.33</v>
      </c>
      <c r="AD499" s="30">
        <v>60606056</v>
      </c>
    </row>
    <row r="500" spans="1:30" x14ac:dyDescent="0.2">
      <c r="A500" s="26">
        <v>112679002</v>
      </c>
      <c r="B500" s="27" t="s">
        <v>308</v>
      </c>
      <c r="C500" s="27" t="s">
        <v>296</v>
      </c>
      <c r="D500" s="31">
        <v>45944</v>
      </c>
      <c r="E500" s="46">
        <v>17827</v>
      </c>
      <c r="F500" s="80">
        <v>3</v>
      </c>
      <c r="G500" s="30">
        <v>43536838.009999998</v>
      </c>
      <c r="H500" s="34">
        <v>2.2200000000000001E-2</v>
      </c>
      <c r="I500" s="20">
        <v>53.16</v>
      </c>
      <c r="J500" s="22">
        <v>1.1200000000000001</v>
      </c>
      <c r="K500" s="30">
        <v>182343523.53999999</v>
      </c>
      <c r="L500" s="23">
        <v>8278.6149999999998</v>
      </c>
      <c r="M500" s="21">
        <v>3940.636</v>
      </c>
      <c r="N500" s="30">
        <v>14922.64</v>
      </c>
      <c r="O500" s="19">
        <v>1.1669</v>
      </c>
      <c r="P500" s="22">
        <v>1.1200000000000001</v>
      </c>
      <c r="Q500" s="69">
        <v>2.2200000000000001E-2</v>
      </c>
      <c r="R500" s="30">
        <v>24926216</v>
      </c>
      <c r="S500" s="30">
        <v>2039.91</v>
      </c>
      <c r="T500" s="22">
        <v>0.78</v>
      </c>
      <c r="U500" s="22">
        <v>1.9</v>
      </c>
      <c r="V500" s="30">
        <v>4263143.3600000003</v>
      </c>
      <c r="W500" s="30">
        <v>1288351006</v>
      </c>
      <c r="X500" s="30">
        <v>674343173</v>
      </c>
      <c r="Y500" s="30">
        <v>182354059.80000001</v>
      </c>
      <c r="Z500" s="30">
        <v>39202059.780000001</v>
      </c>
      <c r="AA500" s="30">
        <v>0</v>
      </c>
      <c r="AB500" s="30">
        <v>71634.87</v>
      </c>
      <c r="AC500" s="30">
        <v>10536.26</v>
      </c>
      <c r="AD500" s="30">
        <v>146786461.75999999</v>
      </c>
    </row>
    <row r="501" spans="1:30" x14ac:dyDescent="0.2">
      <c r="A501" s="26">
        <v>112679403</v>
      </c>
      <c r="B501" s="27" t="s">
        <v>309</v>
      </c>
      <c r="C501" s="27" t="s">
        <v>296</v>
      </c>
      <c r="D501" s="31">
        <v>86909</v>
      </c>
      <c r="E501" s="46">
        <v>8233</v>
      </c>
      <c r="F501" s="80">
        <v>3</v>
      </c>
      <c r="G501" s="30">
        <v>54050826.740000002</v>
      </c>
      <c r="H501" s="34">
        <v>1.6799999999999999E-2</v>
      </c>
      <c r="I501" s="20">
        <v>75.540000000000006</v>
      </c>
      <c r="J501" s="22">
        <v>1.6</v>
      </c>
      <c r="K501" s="30">
        <v>66893088.670000002</v>
      </c>
      <c r="L501" s="23">
        <v>3194.0529999999999</v>
      </c>
      <c r="M501" s="21">
        <v>472.40199999999999</v>
      </c>
      <c r="N501" s="30">
        <v>18244.62</v>
      </c>
      <c r="O501" s="19">
        <v>0.95440000000000003</v>
      </c>
      <c r="P501" s="22">
        <v>1.53</v>
      </c>
      <c r="Q501" s="69">
        <v>1.6799999999999999E-2</v>
      </c>
      <c r="R501" s="30">
        <v>40874287</v>
      </c>
      <c r="S501" s="30">
        <v>11148.18</v>
      </c>
      <c r="T501" s="22">
        <v>0</v>
      </c>
      <c r="U501" s="22">
        <v>1.53</v>
      </c>
      <c r="V501" s="30">
        <v>1013817.51</v>
      </c>
      <c r="W501" s="30">
        <v>2252796026</v>
      </c>
      <c r="X501" s="30">
        <v>965651774</v>
      </c>
      <c r="Y501" s="30">
        <v>66918338.659999996</v>
      </c>
      <c r="Z501" s="30">
        <v>52740289.810000002</v>
      </c>
      <c r="AA501" s="30">
        <v>0</v>
      </c>
      <c r="AB501" s="30">
        <v>296719.42</v>
      </c>
      <c r="AC501" s="30">
        <v>25249.99</v>
      </c>
      <c r="AD501" s="30">
        <v>58761130.829999998</v>
      </c>
    </row>
    <row r="502" spans="1:30" x14ac:dyDescent="0.2">
      <c r="A502" s="27"/>
      <c r="B502" s="27"/>
      <c r="C502" s="27"/>
    </row>
    <row r="503" spans="1:30" x14ac:dyDescent="0.2">
      <c r="A503" s="29"/>
      <c r="B503" s="29"/>
      <c r="C503" s="29"/>
      <c r="E503" s="46">
        <v>5234647</v>
      </c>
      <c r="G503" s="30">
        <v>21710628187.789989</v>
      </c>
      <c r="H503" s="34">
        <v>1.3100000000000001E-2</v>
      </c>
      <c r="I503" s="19">
        <v>47.275000000000006</v>
      </c>
      <c r="J503" s="19">
        <v>501.15999999999991</v>
      </c>
      <c r="K503" s="30">
        <v>35753186832.650009</v>
      </c>
      <c r="L503" s="23">
        <v>1668905.4909999997</v>
      </c>
      <c r="M503" s="38">
        <v>388785.3829999998</v>
      </c>
      <c r="N503" s="30">
        <v>17412.8</v>
      </c>
      <c r="O503" s="19">
        <v>501.07359999999977</v>
      </c>
      <c r="P503" s="19">
        <v>462.51999999999987</v>
      </c>
      <c r="Q503" s="69">
        <v>1.2699999999999999E-2</v>
      </c>
      <c r="R503" s="30">
        <v>21082287006</v>
      </c>
      <c r="S503" s="30">
        <v>9370.18</v>
      </c>
      <c r="T503" s="19">
        <v>75.97999999999999</v>
      </c>
      <c r="U503" s="19">
        <v>538.50000000000011</v>
      </c>
      <c r="V503" s="30">
        <f t="shared" ref="V503:AD503" si="0">SUM(V2:V501)</f>
        <v>931060391.71999967</v>
      </c>
      <c r="W503" s="30">
        <f t="shared" si="0"/>
        <v>1188238228083</v>
      </c>
      <c r="X503" s="30">
        <f t="shared" si="0"/>
        <v>471784371270</v>
      </c>
      <c r="Y503" s="30">
        <f t="shared" si="0"/>
        <v>35859069386.589996</v>
      </c>
      <c r="Z503" s="30">
        <f t="shared" si="0"/>
        <v>20400241383.200016</v>
      </c>
      <c r="AA503" s="30">
        <f t="shared" si="0"/>
        <v>18744930.690000001</v>
      </c>
      <c r="AB503" s="30">
        <f t="shared" si="0"/>
        <v>360581482.18000001</v>
      </c>
      <c r="AC503" s="30">
        <f t="shared" si="0"/>
        <v>105882553.94000001</v>
      </c>
      <c r="AD503" s="30">
        <f t="shared" si="0"/>
        <v>31049171117.770012</v>
      </c>
    </row>
    <row r="504" spans="1:30" x14ac:dyDescent="0.2">
      <c r="N504" s="71" t="s">
        <v>678</v>
      </c>
      <c r="Q504" s="70" t="s">
        <v>678</v>
      </c>
      <c r="S504" s="71" t="s">
        <v>678</v>
      </c>
    </row>
    <row r="505" spans="1:30" x14ac:dyDescent="0.2">
      <c r="F505" s="82"/>
    </row>
    <row r="506" spans="1:30" x14ac:dyDescent="0.2">
      <c r="F506" s="82"/>
    </row>
    <row r="507" spans="1:30" x14ac:dyDescent="0.2">
      <c r="F507" s="82"/>
    </row>
    <row r="508" spans="1:30" x14ac:dyDescent="0.2">
      <c r="F508" s="82"/>
    </row>
    <row r="509" spans="1:30" x14ac:dyDescent="0.2">
      <c r="F509" s="83"/>
    </row>
    <row r="510" spans="1:30" x14ac:dyDescent="0.2">
      <c r="F510" s="82"/>
    </row>
  </sheetData>
  <sortState xmlns:xlrd2="http://schemas.microsoft.com/office/spreadsheetml/2017/richdata2" ref="A2:AD501">
    <sortCondition ref="C2:C501"/>
    <sortCondition ref="B2:B501"/>
  </sortState>
  <pageMargins left="0.7" right="0.7" top="0.75" bottom="0.75" header="0.3" footer="0.3"/>
  <pageSetup orientation="landscape" horizontalDpi="1200" verticalDpi="1200" r:id="rId1"/>
  <headerFooter>
    <oddHeader>&amp;C2026-27 Estimated Basic Education Funding
Local Effort Capacity Index</oddHeader>
    <oddFooter>&amp;LPage &amp;P of &amp;N&amp;RJuly 2026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A5F00-93F2-429D-828D-8CD508BE26F7}">
  <dimension ref="A1:P504"/>
  <sheetViews>
    <sheetView workbookViewId="0">
      <pane ySplit="1" topLeftCell="A2" activePane="bottomLeft" state="frozen"/>
      <selection pane="bottomLeft"/>
    </sheetView>
  </sheetViews>
  <sheetFormatPr defaultColWidth="8.85546875" defaultRowHeight="12" x14ac:dyDescent="0.2"/>
  <cols>
    <col min="1" max="1" width="8.7109375" style="17" bestFit="1" customWidth="1"/>
    <col min="2" max="2" width="26.140625" style="18" bestFit="1" customWidth="1"/>
    <col min="3" max="3" width="14" style="18" bestFit="1" customWidth="1"/>
    <col min="4" max="4" width="9" style="19" bestFit="1" customWidth="1"/>
    <col min="5" max="5" width="10.85546875" style="19" bestFit="1" customWidth="1"/>
    <col min="6" max="7" width="10.7109375" style="19" customWidth="1"/>
    <col min="8" max="8" width="10.85546875" style="19" bestFit="1" customWidth="1"/>
    <col min="9" max="16384" width="8.85546875" style="19"/>
  </cols>
  <sheetData>
    <row r="1" spans="1:16" ht="48" x14ac:dyDescent="0.2">
      <c r="A1" s="55" t="s">
        <v>26</v>
      </c>
      <c r="B1" s="56" t="s">
        <v>27</v>
      </c>
      <c r="C1" s="56" t="s">
        <v>28</v>
      </c>
      <c r="D1" s="50" t="s">
        <v>679</v>
      </c>
      <c r="E1" s="57" t="s">
        <v>680</v>
      </c>
      <c r="F1" s="50" t="s">
        <v>630</v>
      </c>
      <c r="G1" s="50" t="s">
        <v>631</v>
      </c>
      <c r="H1" s="50" t="s">
        <v>632</v>
      </c>
      <c r="I1" s="57" t="s">
        <v>681</v>
      </c>
      <c r="J1" s="57" t="s">
        <v>682</v>
      </c>
      <c r="K1" s="57" t="s">
        <v>683</v>
      </c>
      <c r="L1" s="57" t="s">
        <v>684</v>
      </c>
      <c r="M1" s="57" t="s">
        <v>685</v>
      </c>
      <c r="N1" s="57" t="s">
        <v>686</v>
      </c>
      <c r="O1" s="57" t="s">
        <v>687</v>
      </c>
      <c r="P1" s="50" t="s">
        <v>688</v>
      </c>
    </row>
    <row r="2" spans="1:16" x14ac:dyDescent="0.2">
      <c r="A2" s="17">
        <v>112011103</v>
      </c>
      <c r="B2" s="18" t="s">
        <v>282</v>
      </c>
      <c r="C2" s="18" t="s">
        <v>283</v>
      </c>
      <c r="D2" s="23">
        <v>75.221999999999994</v>
      </c>
      <c r="E2" s="23">
        <v>1852.944</v>
      </c>
      <c r="F2" s="23">
        <v>1806.893</v>
      </c>
      <c r="G2" s="23">
        <v>1879.819</v>
      </c>
      <c r="H2" s="23">
        <v>1872.1189999999999</v>
      </c>
      <c r="I2" s="22">
        <v>24.632999999999999</v>
      </c>
      <c r="J2" s="22">
        <v>0.66759999999999997</v>
      </c>
      <c r="K2" s="22">
        <v>0.33379999999999999</v>
      </c>
      <c r="L2" s="22">
        <v>0.66620000000000001</v>
      </c>
      <c r="M2" s="22">
        <v>0.55420000000000003</v>
      </c>
      <c r="N2" s="22">
        <v>0.27710000000000001</v>
      </c>
      <c r="O2" s="22">
        <v>0.72289999999999999</v>
      </c>
      <c r="P2" s="22">
        <v>0.70020000000000004</v>
      </c>
    </row>
    <row r="3" spans="1:16" x14ac:dyDescent="0.2">
      <c r="A3" s="17">
        <v>112011603</v>
      </c>
      <c r="B3" s="18" t="s">
        <v>284</v>
      </c>
      <c r="C3" s="18" t="s">
        <v>283</v>
      </c>
      <c r="D3" s="23">
        <v>75.095999999999989</v>
      </c>
      <c r="E3" s="23">
        <v>3999.105</v>
      </c>
      <c r="F3" s="23">
        <v>3970.1640000000002</v>
      </c>
      <c r="G3" s="23">
        <v>4011.7849999999999</v>
      </c>
      <c r="H3" s="23">
        <v>4015.3670000000002</v>
      </c>
      <c r="I3" s="22">
        <v>53.2532</v>
      </c>
      <c r="J3" s="22">
        <v>1.4432</v>
      </c>
      <c r="K3" s="22">
        <v>0.72160000000000002</v>
      </c>
      <c r="L3" s="22">
        <v>0.27839999999999998</v>
      </c>
      <c r="M3" s="22">
        <v>1.1960999999999999</v>
      </c>
      <c r="N3" s="22">
        <v>0.59799999999999998</v>
      </c>
      <c r="O3" s="22">
        <v>0.40200000000000002</v>
      </c>
      <c r="P3" s="22">
        <v>0.35249999999999998</v>
      </c>
    </row>
    <row r="4" spans="1:16" x14ac:dyDescent="0.2">
      <c r="A4" s="17">
        <v>112013054</v>
      </c>
      <c r="B4" s="18" t="s">
        <v>285</v>
      </c>
      <c r="C4" s="18" t="s">
        <v>283</v>
      </c>
      <c r="D4" s="23">
        <v>61.589000000000006</v>
      </c>
      <c r="E4" s="23">
        <v>992.35599999999999</v>
      </c>
      <c r="F4" s="23">
        <v>965.71299999999997</v>
      </c>
      <c r="G4" s="23">
        <v>988.6</v>
      </c>
      <c r="H4" s="23">
        <v>1022.755</v>
      </c>
      <c r="I4" s="22">
        <v>16.112500000000001</v>
      </c>
      <c r="J4" s="22">
        <v>0.43659999999999999</v>
      </c>
      <c r="K4" s="22">
        <v>0.21829999999999999</v>
      </c>
      <c r="L4" s="22">
        <v>0.78169999999999995</v>
      </c>
      <c r="M4" s="22">
        <v>0.29680000000000001</v>
      </c>
      <c r="N4" s="22">
        <v>0.1484</v>
      </c>
      <c r="O4" s="22">
        <v>0.85160000000000002</v>
      </c>
      <c r="P4" s="22">
        <v>0.8236</v>
      </c>
    </row>
    <row r="5" spans="1:16" x14ac:dyDescent="0.2">
      <c r="A5" s="17">
        <v>112013753</v>
      </c>
      <c r="B5" s="18" t="s">
        <v>286</v>
      </c>
      <c r="C5" s="18" t="s">
        <v>283</v>
      </c>
      <c r="D5" s="23">
        <v>176.88200000000001</v>
      </c>
      <c r="E5" s="23">
        <v>3170.491</v>
      </c>
      <c r="F5" s="23">
        <v>3152.5390000000002</v>
      </c>
      <c r="G5" s="23">
        <v>3204.069</v>
      </c>
      <c r="H5" s="23">
        <v>3154.864</v>
      </c>
      <c r="I5" s="22">
        <v>17.924299999999999</v>
      </c>
      <c r="J5" s="22">
        <v>0.48570000000000002</v>
      </c>
      <c r="K5" s="22">
        <v>0.24279999999999999</v>
      </c>
      <c r="L5" s="22">
        <v>0.75719999999999998</v>
      </c>
      <c r="M5" s="22">
        <v>0.94820000000000004</v>
      </c>
      <c r="N5" s="22">
        <v>0.47410000000000002</v>
      </c>
      <c r="O5" s="22">
        <v>0.52590000000000003</v>
      </c>
      <c r="P5" s="22">
        <v>0.61839999999999995</v>
      </c>
    </row>
    <row r="6" spans="1:16" x14ac:dyDescent="0.2">
      <c r="A6" s="17">
        <v>112015203</v>
      </c>
      <c r="B6" s="18" t="s">
        <v>287</v>
      </c>
      <c r="C6" s="18" t="s">
        <v>283</v>
      </c>
      <c r="D6" s="23">
        <v>49.174999999999997</v>
      </c>
      <c r="E6" s="23">
        <v>1920.048</v>
      </c>
      <c r="F6" s="23">
        <v>1894.1579999999999</v>
      </c>
      <c r="G6" s="23">
        <v>1915.8779999999999</v>
      </c>
      <c r="H6" s="23">
        <v>1950.1079999999999</v>
      </c>
      <c r="I6" s="22">
        <v>39.045200000000001</v>
      </c>
      <c r="J6" s="22">
        <v>1.0581</v>
      </c>
      <c r="K6" s="22">
        <v>0.52900000000000003</v>
      </c>
      <c r="L6" s="22">
        <v>0.47099999999999997</v>
      </c>
      <c r="M6" s="22">
        <v>0.57420000000000004</v>
      </c>
      <c r="N6" s="22">
        <v>0.28710000000000002</v>
      </c>
      <c r="O6" s="22">
        <v>0.71289999999999998</v>
      </c>
      <c r="P6" s="22">
        <v>0.61609999999999998</v>
      </c>
    </row>
    <row r="7" spans="1:16" x14ac:dyDescent="0.2">
      <c r="A7" s="17">
        <v>112018523</v>
      </c>
      <c r="B7" s="18" t="s">
        <v>288</v>
      </c>
      <c r="C7" s="18" t="s">
        <v>283</v>
      </c>
      <c r="D7" s="23">
        <v>83.727999999999994</v>
      </c>
      <c r="E7" s="23">
        <v>1679.3150000000001</v>
      </c>
      <c r="F7" s="23">
        <v>1667.8409999999999</v>
      </c>
      <c r="G7" s="23">
        <v>1674.5709999999999</v>
      </c>
      <c r="H7" s="23">
        <v>1695.5329999999999</v>
      </c>
      <c r="I7" s="22">
        <v>20.056699999999999</v>
      </c>
      <c r="J7" s="22">
        <v>0.54349999999999998</v>
      </c>
      <c r="K7" s="22">
        <v>0.2717</v>
      </c>
      <c r="L7" s="22">
        <v>0.72829999999999995</v>
      </c>
      <c r="M7" s="22">
        <v>0.50219999999999998</v>
      </c>
      <c r="N7" s="22">
        <v>0.25109999999999999</v>
      </c>
      <c r="O7" s="22">
        <v>0.74890000000000001</v>
      </c>
      <c r="P7" s="22">
        <v>0.74060000000000004</v>
      </c>
    </row>
    <row r="8" spans="1:16" x14ac:dyDescent="0.2">
      <c r="A8" s="17">
        <v>103020603</v>
      </c>
      <c r="B8" s="18" t="s">
        <v>66</v>
      </c>
      <c r="C8" s="18" t="s">
        <v>65</v>
      </c>
      <c r="D8" s="23">
        <v>10.349</v>
      </c>
      <c r="E8" s="23">
        <v>918.47199999999998</v>
      </c>
      <c r="F8" s="23">
        <v>926.17600000000004</v>
      </c>
      <c r="G8" s="23">
        <v>923.798</v>
      </c>
      <c r="H8" s="23">
        <v>905.44200000000001</v>
      </c>
      <c r="I8" s="22">
        <v>88.749799999999993</v>
      </c>
      <c r="J8" s="22">
        <v>2.4051999999999998</v>
      </c>
      <c r="K8" s="22">
        <v>1.2025999999999999</v>
      </c>
      <c r="L8" s="22">
        <v>-0.2026</v>
      </c>
      <c r="M8" s="22">
        <v>0.2747</v>
      </c>
      <c r="N8" s="22">
        <v>0.13730000000000001</v>
      </c>
      <c r="O8" s="22">
        <v>0.86270000000000002</v>
      </c>
      <c r="P8" s="22">
        <v>0.4365</v>
      </c>
    </row>
    <row r="9" spans="1:16" x14ac:dyDescent="0.2">
      <c r="A9" s="17">
        <v>103020753</v>
      </c>
      <c r="B9" s="18" t="s">
        <v>67</v>
      </c>
      <c r="C9" s="18" t="s">
        <v>65</v>
      </c>
      <c r="D9" s="23">
        <v>10.77</v>
      </c>
      <c r="E9" s="23">
        <v>1947.37</v>
      </c>
      <c r="F9" s="23">
        <v>1916.3789999999999</v>
      </c>
      <c r="G9" s="23">
        <v>1992.308</v>
      </c>
      <c r="H9" s="23">
        <v>1933.422</v>
      </c>
      <c r="I9" s="22">
        <v>180.8142</v>
      </c>
      <c r="J9" s="22">
        <v>4.9004000000000003</v>
      </c>
      <c r="K9" s="22">
        <v>2.4502000000000002</v>
      </c>
      <c r="L9" s="22">
        <v>-1.4501999999999999</v>
      </c>
      <c r="M9" s="22">
        <v>0.58240000000000003</v>
      </c>
      <c r="N9" s="22">
        <v>0.29120000000000001</v>
      </c>
      <c r="O9" s="22">
        <v>0.70879999999999999</v>
      </c>
      <c r="P9" s="22">
        <v>-0.15479999999999999</v>
      </c>
    </row>
    <row r="10" spans="1:16" x14ac:dyDescent="0.2">
      <c r="A10" s="17">
        <v>103021102</v>
      </c>
      <c r="B10" s="18" t="s">
        <v>69</v>
      </c>
      <c r="C10" s="18" t="s">
        <v>65</v>
      </c>
      <c r="D10" s="23">
        <v>10.779</v>
      </c>
      <c r="E10" s="23">
        <v>4613.5709999999999</v>
      </c>
      <c r="F10" s="23">
        <v>4604.6120000000001</v>
      </c>
      <c r="G10" s="23">
        <v>4578.8019999999997</v>
      </c>
      <c r="H10" s="23">
        <v>4657.299</v>
      </c>
      <c r="I10" s="22">
        <v>428.0147</v>
      </c>
      <c r="J10" s="22">
        <v>11.6</v>
      </c>
      <c r="K10" s="22">
        <v>5.8</v>
      </c>
      <c r="L10" s="22">
        <v>-4.8</v>
      </c>
      <c r="M10" s="22">
        <v>1.3798999999999999</v>
      </c>
      <c r="N10" s="22">
        <v>0.68989999999999996</v>
      </c>
      <c r="O10" s="22">
        <v>0.31009999999999999</v>
      </c>
      <c r="P10" s="22">
        <v>-1.7339</v>
      </c>
    </row>
    <row r="11" spans="1:16" x14ac:dyDescent="0.2">
      <c r="A11" s="17">
        <v>103021252</v>
      </c>
      <c r="B11" s="18" t="s">
        <v>70</v>
      </c>
      <c r="C11" s="18" t="s">
        <v>65</v>
      </c>
      <c r="D11" s="23">
        <v>11.78</v>
      </c>
      <c r="E11" s="23">
        <v>3971.7739999999999</v>
      </c>
      <c r="F11" s="23">
        <v>4001.0250000000001</v>
      </c>
      <c r="G11" s="23">
        <v>3983.0450000000001</v>
      </c>
      <c r="H11" s="23">
        <v>3931.2530000000002</v>
      </c>
      <c r="I11" s="22">
        <v>337.16239999999999</v>
      </c>
      <c r="J11" s="22">
        <v>9.1377000000000006</v>
      </c>
      <c r="K11" s="22">
        <v>4.5688000000000004</v>
      </c>
      <c r="L11" s="22">
        <v>-3.5688</v>
      </c>
      <c r="M11" s="22">
        <v>1.1879</v>
      </c>
      <c r="N11" s="22">
        <v>0.59389999999999998</v>
      </c>
      <c r="O11" s="22">
        <v>0.40610000000000002</v>
      </c>
      <c r="P11" s="22">
        <v>-1.1838</v>
      </c>
    </row>
    <row r="12" spans="1:16" x14ac:dyDescent="0.2">
      <c r="A12" s="17">
        <v>103021453</v>
      </c>
      <c r="B12" s="18" t="s">
        <v>71</v>
      </c>
      <c r="C12" s="18" t="s">
        <v>65</v>
      </c>
      <c r="D12" s="23">
        <v>1.4490000000000001</v>
      </c>
      <c r="E12" s="23">
        <v>1194.318</v>
      </c>
      <c r="F12" s="23">
        <v>1165.8710000000001</v>
      </c>
      <c r="G12" s="23">
        <v>1195.529</v>
      </c>
      <c r="H12" s="23">
        <v>1221.5550000000001</v>
      </c>
      <c r="I12" s="22">
        <v>824.23599999999999</v>
      </c>
      <c r="J12" s="22">
        <v>22.3383</v>
      </c>
      <c r="K12" s="22">
        <v>11.1691</v>
      </c>
      <c r="L12" s="22">
        <v>-10.1691</v>
      </c>
      <c r="M12" s="22">
        <v>0.35720000000000002</v>
      </c>
      <c r="N12" s="22">
        <v>0.17860000000000001</v>
      </c>
      <c r="O12" s="22">
        <v>0.82140000000000002</v>
      </c>
      <c r="P12" s="22">
        <v>-3.5748000000000002</v>
      </c>
    </row>
    <row r="13" spans="1:16" x14ac:dyDescent="0.2">
      <c r="A13" s="17">
        <v>103021603</v>
      </c>
      <c r="B13" s="18" t="s">
        <v>72</v>
      </c>
      <c r="C13" s="18" t="s">
        <v>65</v>
      </c>
      <c r="D13" s="23">
        <v>3.3180000000000001</v>
      </c>
      <c r="E13" s="23">
        <v>1393.443</v>
      </c>
      <c r="F13" s="23">
        <v>1427.0119999999999</v>
      </c>
      <c r="G13" s="23">
        <v>1411.97</v>
      </c>
      <c r="H13" s="23">
        <v>1341.347</v>
      </c>
      <c r="I13" s="22">
        <v>419.96469999999999</v>
      </c>
      <c r="J13" s="22">
        <v>11.3818</v>
      </c>
      <c r="K13" s="22">
        <v>5.6909000000000001</v>
      </c>
      <c r="L13" s="22">
        <v>-4.6909000000000001</v>
      </c>
      <c r="M13" s="22">
        <v>0.41670000000000001</v>
      </c>
      <c r="N13" s="22">
        <v>0.20830000000000001</v>
      </c>
      <c r="O13" s="22">
        <v>0.79169999999999996</v>
      </c>
      <c r="P13" s="22">
        <v>-1.4013</v>
      </c>
    </row>
    <row r="14" spans="1:16" x14ac:dyDescent="0.2">
      <c r="A14" s="17">
        <v>103021752</v>
      </c>
      <c r="B14" s="18" t="s">
        <v>73</v>
      </c>
      <c r="C14" s="18" t="s">
        <v>65</v>
      </c>
      <c r="D14" s="23">
        <v>18.934999999999999</v>
      </c>
      <c r="E14" s="23">
        <v>3552.5810000000001</v>
      </c>
      <c r="F14" s="23">
        <v>3576.4369999999999</v>
      </c>
      <c r="G14" s="23">
        <v>3563.6210000000001</v>
      </c>
      <c r="H14" s="23">
        <v>3517.6840000000002</v>
      </c>
      <c r="I14" s="22">
        <v>187.6198</v>
      </c>
      <c r="J14" s="22">
        <v>5.0848000000000004</v>
      </c>
      <c r="K14" s="22">
        <v>2.5424000000000002</v>
      </c>
      <c r="L14" s="22">
        <v>-1.5424</v>
      </c>
      <c r="M14" s="22">
        <v>1.0625</v>
      </c>
      <c r="N14" s="22">
        <v>0.53120000000000001</v>
      </c>
      <c r="O14" s="22">
        <v>0.46879999999999999</v>
      </c>
      <c r="P14" s="22">
        <v>-0.33560000000000001</v>
      </c>
    </row>
    <row r="15" spans="1:16" x14ac:dyDescent="0.2">
      <c r="A15" s="17">
        <v>103021903</v>
      </c>
      <c r="B15" s="18" t="s">
        <v>74</v>
      </c>
      <c r="C15" s="18" t="s">
        <v>65</v>
      </c>
      <c r="D15" s="23">
        <v>2.9950000000000001</v>
      </c>
      <c r="E15" s="23">
        <v>1013.251</v>
      </c>
      <c r="F15" s="23">
        <v>1007.866</v>
      </c>
      <c r="G15" s="23">
        <v>1035.26</v>
      </c>
      <c r="H15" s="23">
        <v>996.62800000000004</v>
      </c>
      <c r="I15" s="22">
        <v>338.3141</v>
      </c>
      <c r="J15" s="22">
        <v>9.1689000000000007</v>
      </c>
      <c r="K15" s="22">
        <v>4.5843999999999996</v>
      </c>
      <c r="L15" s="22">
        <v>-3.5844</v>
      </c>
      <c r="M15" s="22">
        <v>0.30299999999999999</v>
      </c>
      <c r="N15" s="22">
        <v>0.1515</v>
      </c>
      <c r="O15" s="22">
        <v>0.84850000000000003</v>
      </c>
      <c r="P15" s="22">
        <v>-0.92459999999999998</v>
      </c>
    </row>
    <row r="16" spans="1:16" x14ac:dyDescent="0.2">
      <c r="A16" s="17">
        <v>103022103</v>
      </c>
      <c r="B16" s="18" t="s">
        <v>75</v>
      </c>
      <c r="C16" s="18" t="s">
        <v>65</v>
      </c>
      <c r="D16" s="23">
        <v>3.8090000000000002</v>
      </c>
      <c r="E16" s="23">
        <v>590.70899999999995</v>
      </c>
      <c r="F16" s="23">
        <v>589.36800000000005</v>
      </c>
      <c r="G16" s="23">
        <v>605.83299999999997</v>
      </c>
      <c r="H16" s="23">
        <v>576.92600000000004</v>
      </c>
      <c r="I16" s="22">
        <v>155.08240000000001</v>
      </c>
      <c r="J16" s="22">
        <v>4.2030000000000003</v>
      </c>
      <c r="K16" s="22">
        <v>2.1015000000000001</v>
      </c>
      <c r="L16" s="22">
        <v>-1.1014999999999999</v>
      </c>
      <c r="M16" s="22">
        <v>0.17660000000000001</v>
      </c>
      <c r="N16" s="22">
        <v>8.8300000000000003E-2</v>
      </c>
      <c r="O16" s="22">
        <v>0.91169999999999995</v>
      </c>
      <c r="P16" s="22">
        <v>0.10639999999999999</v>
      </c>
    </row>
    <row r="17" spans="1:16" x14ac:dyDescent="0.2">
      <c r="A17" s="17">
        <v>103022253</v>
      </c>
      <c r="B17" s="18" t="s">
        <v>76</v>
      </c>
      <c r="C17" s="18" t="s">
        <v>65</v>
      </c>
      <c r="D17" s="23">
        <v>40.747</v>
      </c>
      <c r="E17" s="23">
        <v>1776.7270000000001</v>
      </c>
      <c r="F17" s="23">
        <v>1740.28</v>
      </c>
      <c r="G17" s="23">
        <v>1793.9110000000001</v>
      </c>
      <c r="H17" s="23">
        <v>1795.991</v>
      </c>
      <c r="I17" s="22">
        <v>43.6038</v>
      </c>
      <c r="J17" s="22">
        <v>1.1817</v>
      </c>
      <c r="K17" s="22">
        <v>0.59079999999999999</v>
      </c>
      <c r="L17" s="22">
        <v>0.40920000000000001</v>
      </c>
      <c r="M17" s="22">
        <v>0.53139999999999998</v>
      </c>
      <c r="N17" s="22">
        <v>0.26569999999999999</v>
      </c>
      <c r="O17" s="22">
        <v>0.73429999999999995</v>
      </c>
      <c r="P17" s="22">
        <v>0.60419999999999996</v>
      </c>
    </row>
    <row r="18" spans="1:16" x14ac:dyDescent="0.2">
      <c r="A18" s="17">
        <v>103022503</v>
      </c>
      <c r="B18" s="18" t="s">
        <v>77</v>
      </c>
      <c r="C18" s="18" t="s">
        <v>65</v>
      </c>
      <c r="D18" s="23">
        <v>2.012</v>
      </c>
      <c r="E18" s="23">
        <v>933.94399999999996</v>
      </c>
      <c r="F18" s="23">
        <v>941.55200000000002</v>
      </c>
      <c r="G18" s="23">
        <v>942.13800000000003</v>
      </c>
      <c r="H18" s="23">
        <v>918.14099999999996</v>
      </c>
      <c r="I18" s="22">
        <v>464.18680000000001</v>
      </c>
      <c r="J18" s="22">
        <v>12.580299999999999</v>
      </c>
      <c r="K18" s="22">
        <v>6.2900999999999998</v>
      </c>
      <c r="L18" s="22">
        <v>-5.2900999999999998</v>
      </c>
      <c r="M18" s="22">
        <v>0.27929999999999999</v>
      </c>
      <c r="N18" s="22">
        <v>0.1396</v>
      </c>
      <c r="O18" s="22">
        <v>0.86040000000000005</v>
      </c>
      <c r="P18" s="22">
        <v>-1.5998000000000001</v>
      </c>
    </row>
    <row r="19" spans="1:16" x14ac:dyDescent="0.2">
      <c r="A19" s="17">
        <v>103022803</v>
      </c>
      <c r="B19" s="18" t="s">
        <v>78</v>
      </c>
      <c r="C19" s="18" t="s">
        <v>65</v>
      </c>
      <c r="D19" s="23">
        <v>9.4649999999999999</v>
      </c>
      <c r="E19" s="23">
        <v>1620.414</v>
      </c>
      <c r="F19" s="23">
        <v>1615.3140000000001</v>
      </c>
      <c r="G19" s="23">
        <v>1632.5409999999999</v>
      </c>
      <c r="H19" s="23">
        <v>1613.3869999999999</v>
      </c>
      <c r="I19" s="22">
        <v>171.20060000000001</v>
      </c>
      <c r="J19" s="22">
        <v>4.6398000000000001</v>
      </c>
      <c r="K19" s="22">
        <v>2.3199000000000001</v>
      </c>
      <c r="L19" s="22">
        <v>-1.3199000000000001</v>
      </c>
      <c r="M19" s="22">
        <v>0.48459999999999998</v>
      </c>
      <c r="N19" s="22">
        <v>0.24229999999999999</v>
      </c>
      <c r="O19" s="22">
        <v>0.75770000000000004</v>
      </c>
      <c r="P19" s="22">
        <v>-7.3300000000000004E-2</v>
      </c>
    </row>
    <row r="20" spans="1:16" x14ac:dyDescent="0.2">
      <c r="A20" s="17">
        <v>103023153</v>
      </c>
      <c r="B20" s="18" t="s">
        <v>79</v>
      </c>
      <c r="C20" s="18" t="s">
        <v>65</v>
      </c>
      <c r="D20" s="23">
        <v>43.439</v>
      </c>
      <c r="E20" s="23">
        <v>2372.683</v>
      </c>
      <c r="F20" s="23">
        <v>2368.415</v>
      </c>
      <c r="G20" s="23">
        <v>2368.3739999999998</v>
      </c>
      <c r="H20" s="23">
        <v>2381.259</v>
      </c>
      <c r="I20" s="22">
        <v>54.621000000000002</v>
      </c>
      <c r="J20" s="22">
        <v>1.4802999999999999</v>
      </c>
      <c r="K20" s="22">
        <v>0.74009999999999998</v>
      </c>
      <c r="L20" s="22">
        <v>0.25990000000000002</v>
      </c>
      <c r="M20" s="22">
        <v>0.70960000000000001</v>
      </c>
      <c r="N20" s="22">
        <v>0.3548</v>
      </c>
      <c r="O20" s="22">
        <v>0.6452</v>
      </c>
      <c r="P20" s="22">
        <v>0.49099999999999999</v>
      </c>
    </row>
    <row r="21" spans="1:16" x14ac:dyDescent="0.2">
      <c r="A21" s="17">
        <v>103023912</v>
      </c>
      <c r="B21" s="18" t="s">
        <v>80</v>
      </c>
      <c r="C21" s="18" t="s">
        <v>65</v>
      </c>
      <c r="D21" s="23">
        <v>34.270000000000003</v>
      </c>
      <c r="E21" s="23">
        <v>4254.3869999999997</v>
      </c>
      <c r="F21" s="23">
        <v>4356.2169999999996</v>
      </c>
      <c r="G21" s="23">
        <v>4196.1760000000004</v>
      </c>
      <c r="H21" s="23">
        <v>4210.768</v>
      </c>
      <c r="I21" s="22">
        <v>124.1431</v>
      </c>
      <c r="J21" s="22">
        <v>3.3645</v>
      </c>
      <c r="K21" s="22">
        <v>1.6821999999999999</v>
      </c>
      <c r="L21" s="22">
        <v>-0.68220000000000003</v>
      </c>
      <c r="M21" s="22">
        <v>1.2724</v>
      </c>
      <c r="N21" s="22">
        <v>0.63619999999999999</v>
      </c>
      <c r="O21" s="22">
        <v>0.36380000000000001</v>
      </c>
      <c r="P21" s="22">
        <v>-5.4600000000000003E-2</v>
      </c>
    </row>
    <row r="22" spans="1:16" x14ac:dyDescent="0.2">
      <c r="A22" s="17">
        <v>103024102</v>
      </c>
      <c r="B22" s="18" t="s">
        <v>81</v>
      </c>
      <c r="C22" s="18" t="s">
        <v>65</v>
      </c>
      <c r="D22" s="23">
        <v>20.227</v>
      </c>
      <c r="E22" s="23">
        <v>3670.69</v>
      </c>
      <c r="F22" s="23">
        <v>3739.1390000000001</v>
      </c>
      <c r="G22" s="23">
        <v>3658.0970000000002</v>
      </c>
      <c r="H22" s="23">
        <v>3614.8339999999998</v>
      </c>
      <c r="I22" s="22">
        <v>181.47470000000001</v>
      </c>
      <c r="J22" s="22">
        <v>4.9183000000000003</v>
      </c>
      <c r="K22" s="22">
        <v>2.4590999999999998</v>
      </c>
      <c r="L22" s="22">
        <v>-1.4591000000000001</v>
      </c>
      <c r="M22" s="22">
        <v>1.0979000000000001</v>
      </c>
      <c r="N22" s="22">
        <v>0.54890000000000005</v>
      </c>
      <c r="O22" s="22">
        <v>0.4511</v>
      </c>
      <c r="P22" s="22">
        <v>-0.31290000000000001</v>
      </c>
    </row>
    <row r="23" spans="1:16" x14ac:dyDescent="0.2">
      <c r="A23" s="17">
        <v>103024603</v>
      </c>
      <c r="B23" s="18" t="s">
        <v>82</v>
      </c>
      <c r="C23" s="18" t="s">
        <v>65</v>
      </c>
      <c r="D23" s="23">
        <v>16.21</v>
      </c>
      <c r="E23" s="23">
        <v>2580.259</v>
      </c>
      <c r="F23" s="23">
        <v>2524.0590000000002</v>
      </c>
      <c r="G23" s="23">
        <v>2606.7939999999999</v>
      </c>
      <c r="H23" s="23">
        <v>2609.924</v>
      </c>
      <c r="I23" s="22">
        <v>159.17689999999999</v>
      </c>
      <c r="J23" s="22">
        <v>4.3139000000000003</v>
      </c>
      <c r="K23" s="22">
        <v>2.1568999999999998</v>
      </c>
      <c r="L23" s="22">
        <v>-1.1569</v>
      </c>
      <c r="M23" s="22">
        <v>0.77170000000000005</v>
      </c>
      <c r="N23" s="22">
        <v>0.38579999999999998</v>
      </c>
      <c r="O23" s="22">
        <v>0.61419999999999997</v>
      </c>
      <c r="P23" s="22">
        <v>-9.4200000000000006E-2</v>
      </c>
    </row>
    <row r="24" spans="1:16" x14ac:dyDescent="0.2">
      <c r="A24" s="17">
        <v>103024753</v>
      </c>
      <c r="B24" s="18" t="s">
        <v>83</v>
      </c>
      <c r="C24" s="18" t="s">
        <v>65</v>
      </c>
      <c r="D24" s="23">
        <v>22.652000000000001</v>
      </c>
      <c r="E24" s="23">
        <v>2161.2559999999999</v>
      </c>
      <c r="F24" s="23">
        <v>2082.4029999999998</v>
      </c>
      <c r="G24" s="23">
        <v>2163.9830000000002</v>
      </c>
      <c r="H24" s="23">
        <v>2237.3809999999999</v>
      </c>
      <c r="I24" s="22">
        <v>95.411199999999994</v>
      </c>
      <c r="J24" s="22">
        <v>2.5857999999999999</v>
      </c>
      <c r="K24" s="22">
        <v>1.2928999999999999</v>
      </c>
      <c r="L24" s="22">
        <v>-0.29289999999999999</v>
      </c>
      <c r="M24" s="22">
        <v>0.64639999999999997</v>
      </c>
      <c r="N24" s="22">
        <v>0.32319999999999999</v>
      </c>
      <c r="O24" s="22">
        <v>0.67679999999999996</v>
      </c>
      <c r="P24" s="22">
        <v>0.28889999999999999</v>
      </c>
    </row>
    <row r="25" spans="1:16" x14ac:dyDescent="0.2">
      <c r="A25" s="17">
        <v>103025002</v>
      </c>
      <c r="B25" s="18" t="s">
        <v>84</v>
      </c>
      <c r="C25" s="18" t="s">
        <v>65</v>
      </c>
      <c r="D25" s="23">
        <v>4.3550000000000004</v>
      </c>
      <c r="E25" s="23">
        <v>1956.7639999999999</v>
      </c>
      <c r="F25" s="23">
        <v>1977.8679999999999</v>
      </c>
      <c r="G25" s="23">
        <v>1969.87</v>
      </c>
      <c r="H25" s="23">
        <v>1922.5540000000001</v>
      </c>
      <c r="I25" s="22">
        <v>449.3143</v>
      </c>
      <c r="J25" s="22">
        <v>12.177199999999999</v>
      </c>
      <c r="K25" s="22">
        <v>6.0885999999999996</v>
      </c>
      <c r="L25" s="22">
        <v>-5.0885999999999996</v>
      </c>
      <c r="M25" s="22">
        <v>0.58520000000000005</v>
      </c>
      <c r="N25" s="22">
        <v>0.29260000000000003</v>
      </c>
      <c r="O25" s="22">
        <v>0.70740000000000003</v>
      </c>
      <c r="P25" s="22">
        <v>-1.611</v>
      </c>
    </row>
    <row r="26" spans="1:16" x14ac:dyDescent="0.2">
      <c r="A26" s="17">
        <v>103026002</v>
      </c>
      <c r="B26" s="18" t="s">
        <v>85</v>
      </c>
      <c r="C26" s="18" t="s">
        <v>65</v>
      </c>
      <c r="D26" s="23">
        <v>14.57</v>
      </c>
      <c r="E26" s="23">
        <v>3760.0970000000002</v>
      </c>
      <c r="F26" s="23">
        <v>3682.9789999999998</v>
      </c>
      <c r="G26" s="23">
        <v>3831.6419999999998</v>
      </c>
      <c r="H26" s="23">
        <v>3765.6709999999998</v>
      </c>
      <c r="I26" s="22">
        <v>258.0711</v>
      </c>
      <c r="J26" s="22">
        <v>6.9942000000000002</v>
      </c>
      <c r="K26" s="22">
        <v>3.4971000000000001</v>
      </c>
      <c r="L26" s="22">
        <v>-2.4971000000000001</v>
      </c>
      <c r="M26" s="22">
        <v>1.1246</v>
      </c>
      <c r="N26" s="22">
        <v>0.56230000000000002</v>
      </c>
      <c r="O26" s="22">
        <v>0.43769999999999998</v>
      </c>
      <c r="P26" s="22">
        <v>-0.73619999999999997</v>
      </c>
    </row>
    <row r="27" spans="1:16" x14ac:dyDescent="0.2">
      <c r="A27" s="17">
        <v>103026303</v>
      </c>
      <c r="B27" s="18" t="s">
        <v>86</v>
      </c>
      <c r="C27" s="18" t="s">
        <v>65</v>
      </c>
      <c r="D27" s="23">
        <v>21.793999999999997</v>
      </c>
      <c r="E27" s="23">
        <v>3220.2489999999998</v>
      </c>
      <c r="F27" s="23">
        <v>3300.0189999999998</v>
      </c>
      <c r="G27" s="23">
        <v>3215.527</v>
      </c>
      <c r="H27" s="23">
        <v>3145.2020000000002</v>
      </c>
      <c r="I27" s="22">
        <v>147.7585</v>
      </c>
      <c r="J27" s="22">
        <v>4.0045000000000002</v>
      </c>
      <c r="K27" s="22">
        <v>2.0022000000000002</v>
      </c>
      <c r="L27" s="22">
        <v>-1.0022</v>
      </c>
      <c r="M27" s="22">
        <v>0.96309999999999996</v>
      </c>
      <c r="N27" s="22">
        <v>0.48149999999999998</v>
      </c>
      <c r="O27" s="22">
        <v>0.51849999999999996</v>
      </c>
      <c r="P27" s="22">
        <v>-8.9700000000000002E-2</v>
      </c>
    </row>
    <row r="28" spans="1:16" x14ac:dyDescent="0.2">
      <c r="A28" s="17">
        <v>103026343</v>
      </c>
      <c r="B28" s="18" t="s">
        <v>87</v>
      </c>
      <c r="C28" s="18" t="s">
        <v>65</v>
      </c>
      <c r="D28" s="23">
        <v>26.460999999999999</v>
      </c>
      <c r="E28" s="23">
        <v>4186.9809999999998</v>
      </c>
      <c r="F28" s="23">
        <v>4241.1390000000001</v>
      </c>
      <c r="G28" s="23">
        <v>4183.402</v>
      </c>
      <c r="H28" s="23">
        <v>4136.4030000000002</v>
      </c>
      <c r="I28" s="22">
        <v>158.2321</v>
      </c>
      <c r="J28" s="22">
        <v>4.2882999999999996</v>
      </c>
      <c r="K28" s="22">
        <v>2.1440999999999999</v>
      </c>
      <c r="L28" s="22">
        <v>-1.1440999999999999</v>
      </c>
      <c r="M28" s="22">
        <v>1.2523</v>
      </c>
      <c r="N28" s="22">
        <v>0.62609999999999999</v>
      </c>
      <c r="O28" s="22">
        <v>0.37390000000000001</v>
      </c>
      <c r="P28" s="22">
        <v>-0.23330000000000001</v>
      </c>
    </row>
    <row r="29" spans="1:16" x14ac:dyDescent="0.2">
      <c r="A29" s="17">
        <v>103026402</v>
      </c>
      <c r="B29" s="18" t="s">
        <v>88</v>
      </c>
      <c r="C29" s="18" t="s">
        <v>65</v>
      </c>
      <c r="D29" s="23">
        <v>6.0810000000000004</v>
      </c>
      <c r="E29" s="23">
        <v>5367.1</v>
      </c>
      <c r="F29" s="23">
        <v>5379.9040000000005</v>
      </c>
      <c r="G29" s="23">
        <v>5365.7759999999998</v>
      </c>
      <c r="H29" s="23">
        <v>5355.6189999999997</v>
      </c>
      <c r="I29" s="22">
        <v>882.60149999999999</v>
      </c>
      <c r="J29" s="22">
        <v>23.920100000000001</v>
      </c>
      <c r="K29" s="22">
        <v>11.96</v>
      </c>
      <c r="L29" s="22">
        <v>-10.96</v>
      </c>
      <c r="M29" s="22">
        <v>1.6052999999999999</v>
      </c>
      <c r="N29" s="22">
        <v>0.80259999999999998</v>
      </c>
      <c r="O29" s="22">
        <v>0.19739999999999999</v>
      </c>
      <c r="P29" s="22">
        <v>-4.2655000000000003</v>
      </c>
    </row>
    <row r="30" spans="1:16" x14ac:dyDescent="0.2">
      <c r="A30" s="17">
        <v>103026852</v>
      </c>
      <c r="B30" s="18" t="s">
        <v>89</v>
      </c>
      <c r="C30" s="18" t="s">
        <v>65</v>
      </c>
      <c r="D30" s="23">
        <v>46.473999999999997</v>
      </c>
      <c r="E30" s="23">
        <v>8360.2819999999992</v>
      </c>
      <c r="F30" s="23">
        <v>8462.7070000000003</v>
      </c>
      <c r="G30" s="23">
        <v>8373.2950000000001</v>
      </c>
      <c r="H30" s="23">
        <v>8244.8449999999993</v>
      </c>
      <c r="I30" s="22">
        <v>179.89150000000001</v>
      </c>
      <c r="J30" s="22">
        <v>4.8753000000000002</v>
      </c>
      <c r="K30" s="22">
        <v>2.4376000000000002</v>
      </c>
      <c r="L30" s="22">
        <v>-1.4376</v>
      </c>
      <c r="M30" s="22">
        <v>2.5005000000000002</v>
      </c>
      <c r="N30" s="22">
        <v>1.2502</v>
      </c>
      <c r="O30" s="22">
        <v>-0.25019999999999998</v>
      </c>
      <c r="P30" s="22">
        <v>-0.72509999999999997</v>
      </c>
    </row>
    <row r="31" spans="1:16" x14ac:dyDescent="0.2">
      <c r="A31" s="17">
        <v>103026902</v>
      </c>
      <c r="B31" s="18" t="s">
        <v>91</v>
      </c>
      <c r="C31" s="18" t="s">
        <v>65</v>
      </c>
      <c r="D31" s="23">
        <v>15.481999999999999</v>
      </c>
      <c r="E31" s="23">
        <v>4654.0919999999996</v>
      </c>
      <c r="F31" s="23">
        <v>4573.1289999999999</v>
      </c>
      <c r="G31" s="23">
        <v>4698.2070000000003</v>
      </c>
      <c r="H31" s="23">
        <v>4690.9390000000003</v>
      </c>
      <c r="I31" s="22">
        <v>300.613</v>
      </c>
      <c r="J31" s="22">
        <v>8.1471</v>
      </c>
      <c r="K31" s="22">
        <v>4.0735000000000001</v>
      </c>
      <c r="L31" s="22">
        <v>-3.0735000000000001</v>
      </c>
      <c r="M31" s="22">
        <v>1.3919999999999999</v>
      </c>
      <c r="N31" s="22">
        <v>0.69599999999999995</v>
      </c>
      <c r="O31" s="22">
        <v>0.30399999999999999</v>
      </c>
      <c r="P31" s="22">
        <v>-1.0469999999999999</v>
      </c>
    </row>
    <row r="32" spans="1:16" x14ac:dyDescent="0.2">
      <c r="A32" s="17">
        <v>103026873</v>
      </c>
      <c r="B32" s="18" t="s">
        <v>90</v>
      </c>
      <c r="C32" s="18" t="s">
        <v>65</v>
      </c>
      <c r="D32" s="23">
        <v>1.8139999999999998</v>
      </c>
      <c r="E32" s="23">
        <v>1133.461</v>
      </c>
      <c r="F32" s="23">
        <v>1157.078</v>
      </c>
      <c r="G32" s="23">
        <v>1133.567</v>
      </c>
      <c r="H32" s="23">
        <v>1109.7370000000001</v>
      </c>
      <c r="I32" s="22">
        <v>624.84059999999999</v>
      </c>
      <c r="J32" s="22">
        <v>16.9343</v>
      </c>
      <c r="K32" s="22">
        <v>8.4671000000000003</v>
      </c>
      <c r="L32" s="22">
        <v>-7.4671000000000003</v>
      </c>
      <c r="M32" s="22">
        <v>0.33900000000000002</v>
      </c>
      <c r="N32" s="22">
        <v>0.16950000000000001</v>
      </c>
      <c r="O32" s="22">
        <v>0.83050000000000002</v>
      </c>
      <c r="P32" s="22">
        <v>-2.4885000000000002</v>
      </c>
    </row>
    <row r="33" spans="1:16" x14ac:dyDescent="0.2">
      <c r="A33" s="17">
        <v>103027352</v>
      </c>
      <c r="B33" s="18" t="s">
        <v>92</v>
      </c>
      <c r="C33" s="18" t="s">
        <v>65</v>
      </c>
      <c r="D33" s="23">
        <v>19.429000000000002</v>
      </c>
      <c r="E33" s="23">
        <v>4013.93</v>
      </c>
      <c r="F33" s="23">
        <v>3967.71</v>
      </c>
      <c r="G33" s="23">
        <v>4024.6750000000002</v>
      </c>
      <c r="H33" s="23">
        <v>4049.4050000000002</v>
      </c>
      <c r="I33" s="22">
        <v>206.59469999999999</v>
      </c>
      <c r="J33" s="22">
        <v>5.5991</v>
      </c>
      <c r="K33" s="22">
        <v>2.7995000000000001</v>
      </c>
      <c r="L33" s="22">
        <v>-1.7995000000000001</v>
      </c>
      <c r="M33" s="22">
        <v>1.2004999999999999</v>
      </c>
      <c r="N33" s="22">
        <v>0.60019999999999996</v>
      </c>
      <c r="O33" s="22">
        <v>0.39979999999999999</v>
      </c>
      <c r="P33" s="22">
        <v>-0.47989999999999999</v>
      </c>
    </row>
    <row r="34" spans="1:16" x14ac:dyDescent="0.2">
      <c r="A34" s="17">
        <v>103021003</v>
      </c>
      <c r="B34" s="18" t="s">
        <v>68</v>
      </c>
      <c r="C34" s="18" t="s">
        <v>65</v>
      </c>
      <c r="D34" s="23">
        <v>31.606999999999999</v>
      </c>
      <c r="E34" s="23">
        <v>4451.6469999999999</v>
      </c>
      <c r="F34" s="23">
        <v>4492.5780000000004</v>
      </c>
      <c r="G34" s="23">
        <v>4430.8389999999999</v>
      </c>
      <c r="H34" s="23">
        <v>4431.5249999999996</v>
      </c>
      <c r="I34" s="22">
        <v>140.84370000000001</v>
      </c>
      <c r="J34" s="22">
        <v>3.8170999999999999</v>
      </c>
      <c r="K34" s="22">
        <v>1.9085000000000001</v>
      </c>
      <c r="L34" s="22">
        <v>-0.90849999999999997</v>
      </c>
      <c r="M34" s="22">
        <v>1.3313999999999999</v>
      </c>
      <c r="N34" s="22">
        <v>0.66569999999999996</v>
      </c>
      <c r="O34" s="22">
        <v>0.33429999999999999</v>
      </c>
      <c r="P34" s="22">
        <v>-0.1628</v>
      </c>
    </row>
    <row r="35" spans="1:16" x14ac:dyDescent="0.2">
      <c r="A35" s="17">
        <v>102027451</v>
      </c>
      <c r="B35" s="18" t="s">
        <v>64</v>
      </c>
      <c r="C35" s="18" t="s">
        <v>65</v>
      </c>
      <c r="D35" s="23">
        <v>57.615000000000002</v>
      </c>
      <c r="E35" s="23">
        <v>23644.277999999998</v>
      </c>
      <c r="F35" s="23">
        <v>23736.149000000001</v>
      </c>
      <c r="G35" s="23">
        <v>23677.88</v>
      </c>
      <c r="H35" s="23">
        <v>23518.806</v>
      </c>
      <c r="I35" s="22">
        <v>410.38400000000001</v>
      </c>
      <c r="J35" s="22">
        <v>11.1221</v>
      </c>
      <c r="K35" s="22">
        <v>5.5609999999999999</v>
      </c>
      <c r="L35" s="22">
        <v>-4.5609999999999999</v>
      </c>
      <c r="M35" s="22">
        <v>7.0720000000000001</v>
      </c>
      <c r="N35" s="22">
        <v>3.536</v>
      </c>
      <c r="O35" s="22">
        <v>-2.536</v>
      </c>
      <c r="P35" s="22">
        <v>-3.3460000000000001</v>
      </c>
    </row>
    <row r="36" spans="1:16" x14ac:dyDescent="0.2">
      <c r="A36" s="17">
        <v>103027503</v>
      </c>
      <c r="B36" s="18" t="s">
        <v>93</v>
      </c>
      <c r="C36" s="18" t="s">
        <v>65</v>
      </c>
      <c r="D36" s="23">
        <v>28.94</v>
      </c>
      <c r="E36" s="23">
        <v>3529.7330000000002</v>
      </c>
      <c r="F36" s="23">
        <v>3511.06</v>
      </c>
      <c r="G36" s="23">
        <v>3544.627</v>
      </c>
      <c r="H36" s="23">
        <v>3533.5129999999999</v>
      </c>
      <c r="I36" s="22">
        <v>121.96720000000001</v>
      </c>
      <c r="J36" s="22">
        <v>3.3054999999999999</v>
      </c>
      <c r="K36" s="22">
        <v>1.6527000000000001</v>
      </c>
      <c r="L36" s="22">
        <v>-0.65269999999999995</v>
      </c>
      <c r="M36" s="22">
        <v>1.0557000000000001</v>
      </c>
      <c r="N36" s="22">
        <v>0.52780000000000005</v>
      </c>
      <c r="O36" s="22">
        <v>0.47220000000000001</v>
      </c>
      <c r="P36" s="22">
        <v>2.2200000000000001E-2</v>
      </c>
    </row>
    <row r="37" spans="1:16" x14ac:dyDescent="0.2">
      <c r="A37" s="17">
        <v>103027753</v>
      </c>
      <c r="B37" s="18" t="s">
        <v>94</v>
      </c>
      <c r="C37" s="18" t="s">
        <v>65</v>
      </c>
      <c r="D37" s="23">
        <v>24.215</v>
      </c>
      <c r="E37" s="23">
        <v>1819.6310000000001</v>
      </c>
      <c r="F37" s="23">
        <v>1813.317</v>
      </c>
      <c r="G37" s="23">
        <v>1820.104</v>
      </c>
      <c r="H37" s="23">
        <v>1825.473</v>
      </c>
      <c r="I37" s="22">
        <v>75.1447</v>
      </c>
      <c r="J37" s="22">
        <v>2.0365000000000002</v>
      </c>
      <c r="K37" s="22">
        <v>1.0182</v>
      </c>
      <c r="L37" s="22">
        <v>-1.8200000000000001E-2</v>
      </c>
      <c r="M37" s="22">
        <v>0.54420000000000002</v>
      </c>
      <c r="N37" s="22">
        <v>0.27210000000000001</v>
      </c>
      <c r="O37" s="22">
        <v>0.72789999999999999</v>
      </c>
      <c r="P37" s="22">
        <v>0.4294</v>
      </c>
    </row>
    <row r="38" spans="1:16" x14ac:dyDescent="0.2">
      <c r="A38" s="17">
        <v>103028203</v>
      </c>
      <c r="B38" s="18" t="s">
        <v>95</v>
      </c>
      <c r="C38" s="18" t="s">
        <v>65</v>
      </c>
      <c r="D38" s="23">
        <v>2.3719999999999999</v>
      </c>
      <c r="E38" s="23">
        <v>1025.249</v>
      </c>
      <c r="F38" s="23">
        <v>1045.5350000000001</v>
      </c>
      <c r="G38" s="23">
        <v>1027.7619999999999</v>
      </c>
      <c r="H38" s="23">
        <v>1002.449</v>
      </c>
      <c r="I38" s="22">
        <v>432.22969999999998</v>
      </c>
      <c r="J38" s="22">
        <v>11.7142</v>
      </c>
      <c r="K38" s="22">
        <v>5.8571</v>
      </c>
      <c r="L38" s="22">
        <v>-4.8571</v>
      </c>
      <c r="M38" s="22">
        <v>0.30659999999999998</v>
      </c>
      <c r="N38" s="22">
        <v>0.15329999999999999</v>
      </c>
      <c r="O38" s="22">
        <v>0.84670000000000001</v>
      </c>
      <c r="P38" s="22">
        <v>-1.4348000000000001</v>
      </c>
    </row>
    <row r="39" spans="1:16" x14ac:dyDescent="0.2">
      <c r="A39" s="17">
        <v>103028302</v>
      </c>
      <c r="B39" s="18" t="s">
        <v>96</v>
      </c>
      <c r="C39" s="18" t="s">
        <v>65</v>
      </c>
      <c r="D39" s="23">
        <v>14.705</v>
      </c>
      <c r="E39" s="23">
        <v>3938.922</v>
      </c>
      <c r="F39" s="23">
        <v>3927.0610000000001</v>
      </c>
      <c r="G39" s="23">
        <v>3875.1779999999999</v>
      </c>
      <c r="H39" s="23">
        <v>4014.5279999999998</v>
      </c>
      <c r="I39" s="22">
        <v>267.86270000000002</v>
      </c>
      <c r="J39" s="22">
        <v>7.2595000000000001</v>
      </c>
      <c r="K39" s="22">
        <v>3.6297000000000001</v>
      </c>
      <c r="L39" s="22">
        <v>-2.6297000000000001</v>
      </c>
      <c r="M39" s="22">
        <v>1.1780999999999999</v>
      </c>
      <c r="N39" s="22">
        <v>0.58899999999999997</v>
      </c>
      <c r="O39" s="22">
        <v>0.41099999999999998</v>
      </c>
      <c r="P39" s="22">
        <v>-0.80520000000000003</v>
      </c>
    </row>
    <row r="40" spans="1:16" x14ac:dyDescent="0.2">
      <c r="A40" s="17">
        <v>103028653</v>
      </c>
      <c r="B40" s="18" t="s">
        <v>97</v>
      </c>
      <c r="C40" s="18" t="s">
        <v>65</v>
      </c>
      <c r="D40" s="23">
        <v>9.4369999999999994</v>
      </c>
      <c r="E40" s="23">
        <v>1555.5029999999999</v>
      </c>
      <c r="F40" s="23">
        <v>1577.0039999999999</v>
      </c>
      <c r="G40" s="23">
        <v>1545.4169999999999</v>
      </c>
      <c r="H40" s="23">
        <v>1544.0889999999999</v>
      </c>
      <c r="I40" s="22">
        <v>164.83019999999999</v>
      </c>
      <c r="J40" s="22">
        <v>4.4672000000000001</v>
      </c>
      <c r="K40" s="22">
        <v>2.2336</v>
      </c>
      <c r="L40" s="22">
        <v>-1.2336</v>
      </c>
      <c r="M40" s="22">
        <v>0.4652</v>
      </c>
      <c r="N40" s="22">
        <v>0.2326</v>
      </c>
      <c r="O40" s="22">
        <v>0.76739999999999997</v>
      </c>
      <c r="P40" s="22">
        <v>-3.3000000000000002E-2</v>
      </c>
    </row>
    <row r="41" spans="1:16" x14ac:dyDescent="0.2">
      <c r="A41" s="17">
        <v>103028703</v>
      </c>
      <c r="B41" s="18" t="s">
        <v>98</v>
      </c>
      <c r="C41" s="18" t="s">
        <v>65</v>
      </c>
      <c r="D41" s="23">
        <v>20.309999999999999</v>
      </c>
      <c r="E41" s="23">
        <v>3415.0920000000001</v>
      </c>
      <c r="F41" s="23">
        <v>3456.0329999999999</v>
      </c>
      <c r="G41" s="23">
        <v>3443.8040000000001</v>
      </c>
      <c r="H41" s="23">
        <v>3345.4380000000001</v>
      </c>
      <c r="I41" s="22">
        <v>168.14830000000001</v>
      </c>
      <c r="J41" s="22">
        <v>4.5571000000000002</v>
      </c>
      <c r="K41" s="22">
        <v>2.2785000000000002</v>
      </c>
      <c r="L41" s="22">
        <v>-1.2785</v>
      </c>
      <c r="M41" s="22">
        <v>1.0214000000000001</v>
      </c>
      <c r="N41" s="22">
        <v>0.51070000000000004</v>
      </c>
      <c r="O41" s="22">
        <v>0.48930000000000001</v>
      </c>
      <c r="P41" s="22">
        <v>-0.21779999999999999</v>
      </c>
    </row>
    <row r="42" spans="1:16" x14ac:dyDescent="0.2">
      <c r="A42" s="17">
        <v>103028753</v>
      </c>
      <c r="B42" s="18" t="s">
        <v>99</v>
      </c>
      <c r="C42" s="18" t="s">
        <v>65</v>
      </c>
      <c r="D42" s="23">
        <v>9.3369999999999997</v>
      </c>
      <c r="E42" s="23">
        <v>1866.0540000000001</v>
      </c>
      <c r="F42" s="23">
        <v>1900.67</v>
      </c>
      <c r="G42" s="23">
        <v>1858.556</v>
      </c>
      <c r="H42" s="23">
        <v>1838.9349999999999</v>
      </c>
      <c r="I42" s="22">
        <v>199.85579999999999</v>
      </c>
      <c r="J42" s="22">
        <v>5.4164000000000003</v>
      </c>
      <c r="K42" s="22">
        <v>2.7082000000000002</v>
      </c>
      <c r="L42" s="22">
        <v>-1.7081999999999999</v>
      </c>
      <c r="M42" s="22">
        <v>0.55810000000000004</v>
      </c>
      <c r="N42" s="22">
        <v>0.27900000000000003</v>
      </c>
      <c r="O42" s="22">
        <v>0.72099999999999997</v>
      </c>
      <c r="P42" s="22">
        <v>-0.25059999999999999</v>
      </c>
    </row>
    <row r="43" spans="1:16" x14ac:dyDescent="0.2">
      <c r="A43" s="17">
        <v>103028833</v>
      </c>
      <c r="B43" s="18" t="s">
        <v>100</v>
      </c>
      <c r="C43" s="18" t="s">
        <v>65</v>
      </c>
      <c r="D43" s="23">
        <v>4.0170000000000003</v>
      </c>
      <c r="E43" s="23">
        <v>1671.2139999999999</v>
      </c>
      <c r="F43" s="23">
        <v>1660.9179999999999</v>
      </c>
      <c r="G43" s="23">
        <v>1671.202</v>
      </c>
      <c r="H43" s="23">
        <v>1681.5219999999999</v>
      </c>
      <c r="I43" s="22">
        <v>416.03530000000001</v>
      </c>
      <c r="J43" s="22">
        <v>11.2753</v>
      </c>
      <c r="K43" s="22">
        <v>5.6375999999999999</v>
      </c>
      <c r="L43" s="22">
        <v>-4.6375999999999999</v>
      </c>
      <c r="M43" s="22">
        <v>0.49980000000000002</v>
      </c>
      <c r="N43" s="22">
        <v>0.24990000000000001</v>
      </c>
      <c r="O43" s="22">
        <v>0.75009999999999999</v>
      </c>
      <c r="P43" s="22">
        <v>-1.4049</v>
      </c>
    </row>
    <row r="44" spans="1:16" x14ac:dyDescent="0.2">
      <c r="A44" s="17">
        <v>103028853</v>
      </c>
      <c r="B44" s="18" t="s">
        <v>101</v>
      </c>
      <c r="C44" s="18" t="s">
        <v>65</v>
      </c>
      <c r="D44" s="23">
        <v>3.4159999999999999</v>
      </c>
      <c r="E44" s="23">
        <v>1632.1579999999999</v>
      </c>
      <c r="F44" s="23">
        <v>1586.748</v>
      </c>
      <c r="G44" s="23">
        <v>1635.4010000000001</v>
      </c>
      <c r="H44" s="23">
        <v>1674.325</v>
      </c>
      <c r="I44" s="22">
        <v>477.798</v>
      </c>
      <c r="J44" s="22">
        <v>12.949199999999999</v>
      </c>
      <c r="K44" s="22">
        <v>6.4745999999999997</v>
      </c>
      <c r="L44" s="22">
        <v>-5.4745999999999997</v>
      </c>
      <c r="M44" s="22">
        <v>0.48809999999999998</v>
      </c>
      <c r="N44" s="22">
        <v>0.24399999999999999</v>
      </c>
      <c r="O44" s="22">
        <v>0.75600000000000001</v>
      </c>
      <c r="P44" s="22">
        <v>-1.7362</v>
      </c>
    </row>
    <row r="45" spans="1:16" x14ac:dyDescent="0.2">
      <c r="A45" s="17">
        <v>103029203</v>
      </c>
      <c r="B45" s="18" t="s">
        <v>102</v>
      </c>
      <c r="C45" s="18" t="s">
        <v>65</v>
      </c>
      <c r="D45" s="23">
        <v>9.8160000000000007</v>
      </c>
      <c r="E45" s="23">
        <v>3881.799</v>
      </c>
      <c r="F45" s="23">
        <v>3911.2330000000002</v>
      </c>
      <c r="G45" s="23">
        <v>3881.087</v>
      </c>
      <c r="H45" s="23">
        <v>3853.0770000000002</v>
      </c>
      <c r="I45" s="22">
        <v>395.45620000000002</v>
      </c>
      <c r="J45" s="22">
        <v>10.717599999999999</v>
      </c>
      <c r="K45" s="22">
        <v>5.3587999999999996</v>
      </c>
      <c r="L45" s="22">
        <v>-4.3587999999999996</v>
      </c>
      <c r="M45" s="22">
        <v>1.161</v>
      </c>
      <c r="N45" s="22">
        <v>0.58050000000000002</v>
      </c>
      <c r="O45" s="22">
        <v>0.41949999999999998</v>
      </c>
      <c r="P45" s="22">
        <v>-1.4918</v>
      </c>
    </row>
    <row r="46" spans="1:16" x14ac:dyDescent="0.2">
      <c r="A46" s="17">
        <v>103029403</v>
      </c>
      <c r="B46" s="18" t="s">
        <v>103</v>
      </c>
      <c r="C46" s="18" t="s">
        <v>65</v>
      </c>
      <c r="D46" s="23">
        <v>57.917999999999999</v>
      </c>
      <c r="E46" s="23">
        <v>3465.44</v>
      </c>
      <c r="F46" s="23">
        <v>3533.7020000000002</v>
      </c>
      <c r="G46" s="23">
        <v>3456.6379999999999</v>
      </c>
      <c r="H46" s="23">
        <v>3405.9810000000002</v>
      </c>
      <c r="I46" s="22">
        <v>59.833500000000001</v>
      </c>
      <c r="J46" s="22">
        <v>1.6215999999999999</v>
      </c>
      <c r="K46" s="22">
        <v>0.81079999999999997</v>
      </c>
      <c r="L46" s="22">
        <v>0.18920000000000001</v>
      </c>
      <c r="M46" s="22">
        <v>1.0365</v>
      </c>
      <c r="N46" s="22">
        <v>0.51819999999999999</v>
      </c>
      <c r="O46" s="22">
        <v>0.48180000000000001</v>
      </c>
      <c r="P46" s="22">
        <v>0.36470000000000002</v>
      </c>
    </row>
    <row r="47" spans="1:16" x14ac:dyDescent="0.2">
      <c r="A47" s="17">
        <v>103029553</v>
      </c>
      <c r="B47" s="18" t="s">
        <v>104</v>
      </c>
      <c r="C47" s="18" t="s">
        <v>65</v>
      </c>
      <c r="D47" s="23">
        <v>19.767000000000003</v>
      </c>
      <c r="E47" s="23">
        <v>3483.9720000000002</v>
      </c>
      <c r="F47" s="23">
        <v>3561.835</v>
      </c>
      <c r="G47" s="23">
        <v>3510.422</v>
      </c>
      <c r="H47" s="23">
        <v>3379.6579999999999</v>
      </c>
      <c r="I47" s="22">
        <v>176.25190000000001</v>
      </c>
      <c r="J47" s="22">
        <v>4.7766999999999999</v>
      </c>
      <c r="K47" s="22">
        <v>2.3883000000000001</v>
      </c>
      <c r="L47" s="22">
        <v>-1.3883000000000001</v>
      </c>
      <c r="M47" s="22">
        <v>1.042</v>
      </c>
      <c r="N47" s="22">
        <v>0.52100000000000002</v>
      </c>
      <c r="O47" s="22">
        <v>0.47899999999999998</v>
      </c>
      <c r="P47" s="22">
        <v>-0.26790000000000003</v>
      </c>
    </row>
    <row r="48" spans="1:16" x14ac:dyDescent="0.2">
      <c r="A48" s="17">
        <v>103029603</v>
      </c>
      <c r="B48" s="18" t="s">
        <v>105</v>
      </c>
      <c r="C48" s="18" t="s">
        <v>65</v>
      </c>
      <c r="D48" s="23">
        <v>14.826000000000001</v>
      </c>
      <c r="E48" s="23">
        <v>2356.9409999999998</v>
      </c>
      <c r="F48" s="23">
        <v>2358.79</v>
      </c>
      <c r="G48" s="23">
        <v>2350.3380000000002</v>
      </c>
      <c r="H48" s="23">
        <v>2361.694</v>
      </c>
      <c r="I48" s="22">
        <v>158.9734</v>
      </c>
      <c r="J48" s="22">
        <v>4.3083999999999998</v>
      </c>
      <c r="K48" s="22">
        <v>2.1541999999999999</v>
      </c>
      <c r="L48" s="22">
        <v>-1.1541999999999999</v>
      </c>
      <c r="M48" s="22">
        <v>0.70489999999999997</v>
      </c>
      <c r="N48" s="22">
        <v>0.35239999999999999</v>
      </c>
      <c r="O48" s="22">
        <v>0.64759999999999995</v>
      </c>
      <c r="P48" s="22">
        <v>-7.3099999999999998E-2</v>
      </c>
    </row>
    <row r="49" spans="1:16" x14ac:dyDescent="0.2">
      <c r="A49" s="17">
        <v>103029803</v>
      </c>
      <c r="B49" s="18" t="s">
        <v>106</v>
      </c>
      <c r="C49" s="18" t="s">
        <v>65</v>
      </c>
      <c r="D49" s="23">
        <v>2.2530000000000001</v>
      </c>
      <c r="E49" s="23">
        <v>1066.212</v>
      </c>
      <c r="F49" s="23">
        <v>1062.68</v>
      </c>
      <c r="G49" s="23">
        <v>1034.654</v>
      </c>
      <c r="H49" s="23">
        <v>1101.3019999999999</v>
      </c>
      <c r="I49" s="22">
        <v>473.24099999999999</v>
      </c>
      <c r="J49" s="22">
        <v>12.825699999999999</v>
      </c>
      <c r="K49" s="22">
        <v>6.4127999999999998</v>
      </c>
      <c r="L49" s="22">
        <v>-5.4127999999999998</v>
      </c>
      <c r="M49" s="22">
        <v>0.31890000000000002</v>
      </c>
      <c r="N49" s="22">
        <v>0.15939999999999999</v>
      </c>
      <c r="O49" s="22">
        <v>0.84060000000000001</v>
      </c>
      <c r="P49" s="22">
        <v>-1.6607000000000001</v>
      </c>
    </row>
    <row r="50" spans="1:16" x14ac:dyDescent="0.2">
      <c r="A50" s="17">
        <v>103029902</v>
      </c>
      <c r="B50" s="18" t="s">
        <v>107</v>
      </c>
      <c r="C50" s="18" t="s">
        <v>65</v>
      </c>
      <c r="D50" s="23">
        <v>13.478</v>
      </c>
      <c r="E50" s="23">
        <v>4234.4769999999999</v>
      </c>
      <c r="F50" s="23">
        <v>4334.4830000000002</v>
      </c>
      <c r="G50" s="23">
        <v>4083.9380000000001</v>
      </c>
      <c r="H50" s="23">
        <v>4285.009</v>
      </c>
      <c r="I50" s="22">
        <v>314.17689999999999</v>
      </c>
      <c r="J50" s="22">
        <v>8.5146999999999995</v>
      </c>
      <c r="K50" s="22">
        <v>4.2572999999999999</v>
      </c>
      <c r="L50" s="22">
        <v>-3.2572999999999999</v>
      </c>
      <c r="M50" s="22">
        <v>1.2665</v>
      </c>
      <c r="N50" s="22">
        <v>0.63319999999999999</v>
      </c>
      <c r="O50" s="22">
        <v>0.36680000000000001</v>
      </c>
      <c r="P50" s="22">
        <v>-1.0828</v>
      </c>
    </row>
    <row r="51" spans="1:16" x14ac:dyDescent="0.2">
      <c r="A51" s="17">
        <v>128030603</v>
      </c>
      <c r="B51" s="18" t="s">
        <v>577</v>
      </c>
      <c r="C51" s="18" t="s">
        <v>578</v>
      </c>
      <c r="D51" s="23">
        <v>76.60199999999999</v>
      </c>
      <c r="E51" s="23">
        <v>1216.222</v>
      </c>
      <c r="F51" s="23">
        <v>1242.2249999999999</v>
      </c>
      <c r="G51" s="23">
        <v>1219.3689999999999</v>
      </c>
      <c r="H51" s="23">
        <v>1187.0709999999999</v>
      </c>
      <c r="I51" s="22">
        <v>15.8771</v>
      </c>
      <c r="J51" s="22">
        <v>0.43020000000000003</v>
      </c>
      <c r="K51" s="22">
        <v>0.21510000000000001</v>
      </c>
      <c r="L51" s="22">
        <v>0.78490000000000004</v>
      </c>
      <c r="M51" s="22">
        <v>0.36370000000000002</v>
      </c>
      <c r="N51" s="22">
        <v>0.18179999999999999</v>
      </c>
      <c r="O51" s="22">
        <v>0.81820000000000004</v>
      </c>
      <c r="P51" s="22">
        <v>0.80479999999999996</v>
      </c>
    </row>
    <row r="52" spans="1:16" x14ac:dyDescent="0.2">
      <c r="A52" s="17">
        <v>128030852</v>
      </c>
      <c r="B52" s="18" t="s">
        <v>579</v>
      </c>
      <c r="C52" s="18" t="s">
        <v>578</v>
      </c>
      <c r="D52" s="23">
        <v>444.26700000000005</v>
      </c>
      <c r="E52" s="23">
        <v>5056.4880000000003</v>
      </c>
      <c r="F52" s="23">
        <v>4976.9759999999997</v>
      </c>
      <c r="G52" s="23">
        <v>5061.8559999999998</v>
      </c>
      <c r="H52" s="23">
        <v>5130.6310000000003</v>
      </c>
      <c r="I52" s="22">
        <v>11.381600000000001</v>
      </c>
      <c r="J52" s="22">
        <v>0.30840000000000001</v>
      </c>
      <c r="K52" s="22">
        <v>0.1542</v>
      </c>
      <c r="L52" s="22">
        <v>0.8458</v>
      </c>
      <c r="M52" s="22">
        <v>1.5123</v>
      </c>
      <c r="N52" s="22">
        <v>0.75609999999999999</v>
      </c>
      <c r="O52" s="22">
        <v>0.24390000000000001</v>
      </c>
      <c r="P52" s="22">
        <v>0.48459999999999998</v>
      </c>
    </row>
    <row r="53" spans="1:16" x14ac:dyDescent="0.2">
      <c r="A53" s="17">
        <v>128033053</v>
      </c>
      <c r="B53" s="18" t="s">
        <v>580</v>
      </c>
      <c r="C53" s="18" t="s">
        <v>578</v>
      </c>
      <c r="D53" s="23">
        <v>53.616</v>
      </c>
      <c r="E53" s="23">
        <v>1866.048</v>
      </c>
      <c r="F53" s="23">
        <v>1862.5340000000001</v>
      </c>
      <c r="G53" s="23">
        <v>1852.405</v>
      </c>
      <c r="H53" s="23">
        <v>1883.2059999999999</v>
      </c>
      <c r="I53" s="22">
        <v>34.803899999999999</v>
      </c>
      <c r="J53" s="22">
        <v>0.94320000000000004</v>
      </c>
      <c r="K53" s="22">
        <v>0.47160000000000002</v>
      </c>
      <c r="L53" s="22">
        <v>0.52839999999999998</v>
      </c>
      <c r="M53" s="22">
        <v>0.55810000000000004</v>
      </c>
      <c r="N53" s="22">
        <v>0.27900000000000003</v>
      </c>
      <c r="O53" s="22">
        <v>0.72099999999999997</v>
      </c>
      <c r="P53" s="22">
        <v>0.64390000000000003</v>
      </c>
    </row>
    <row r="54" spans="1:16" x14ac:dyDescent="0.2">
      <c r="A54" s="17">
        <v>128034503</v>
      </c>
      <c r="B54" s="18" t="s">
        <v>581</v>
      </c>
      <c r="C54" s="18" t="s">
        <v>578</v>
      </c>
      <c r="D54" s="23">
        <v>18.631</v>
      </c>
      <c r="E54" s="23">
        <v>692.78499999999997</v>
      </c>
      <c r="F54" s="23">
        <v>682.28700000000003</v>
      </c>
      <c r="G54" s="23">
        <v>690.37400000000002</v>
      </c>
      <c r="H54" s="23">
        <v>705.69500000000005</v>
      </c>
      <c r="I54" s="22">
        <v>37.1845</v>
      </c>
      <c r="J54" s="22">
        <v>1.0077</v>
      </c>
      <c r="K54" s="22">
        <v>0.50380000000000003</v>
      </c>
      <c r="L54" s="22">
        <v>0.49619999999999997</v>
      </c>
      <c r="M54" s="22">
        <v>0.2072</v>
      </c>
      <c r="N54" s="22">
        <v>0.1036</v>
      </c>
      <c r="O54" s="22">
        <v>0.89639999999999997</v>
      </c>
      <c r="P54" s="22">
        <v>0.73629999999999995</v>
      </c>
    </row>
    <row r="55" spans="1:16" x14ac:dyDescent="0.2">
      <c r="A55" s="17">
        <v>127040503</v>
      </c>
      <c r="B55" s="18" t="s">
        <v>562</v>
      </c>
      <c r="C55" s="18" t="s">
        <v>563</v>
      </c>
      <c r="D55" s="23">
        <v>4.5979999999999999</v>
      </c>
      <c r="E55" s="23">
        <v>1281.557</v>
      </c>
      <c r="F55" s="23">
        <v>1319.0540000000001</v>
      </c>
      <c r="G55" s="23">
        <v>1275.066</v>
      </c>
      <c r="H55" s="23">
        <v>1250.5509999999999</v>
      </c>
      <c r="I55" s="22">
        <v>278.72050000000002</v>
      </c>
      <c r="J55" s="22">
        <v>7.5537999999999998</v>
      </c>
      <c r="K55" s="22">
        <v>3.7768999999999999</v>
      </c>
      <c r="L55" s="22">
        <v>-2.7768999999999999</v>
      </c>
      <c r="M55" s="22">
        <v>0.38329999999999997</v>
      </c>
      <c r="N55" s="22">
        <v>0.19159999999999999</v>
      </c>
      <c r="O55" s="22">
        <v>0.80840000000000001</v>
      </c>
      <c r="P55" s="22">
        <v>-0.62570000000000003</v>
      </c>
    </row>
    <row r="56" spans="1:16" x14ac:dyDescent="0.2">
      <c r="A56" s="17">
        <v>127040703</v>
      </c>
      <c r="B56" s="18" t="s">
        <v>564</v>
      </c>
      <c r="C56" s="18" t="s">
        <v>563</v>
      </c>
      <c r="D56" s="23">
        <v>25.577000000000002</v>
      </c>
      <c r="E56" s="23">
        <v>2612.5329999999999</v>
      </c>
      <c r="F56" s="23">
        <v>2544.2449999999999</v>
      </c>
      <c r="G56" s="23">
        <v>2701.556</v>
      </c>
      <c r="H56" s="23">
        <v>2591.7979999999998</v>
      </c>
      <c r="I56" s="22">
        <v>102.1438</v>
      </c>
      <c r="J56" s="22">
        <v>2.7682000000000002</v>
      </c>
      <c r="K56" s="22">
        <v>1.3841000000000001</v>
      </c>
      <c r="L56" s="22">
        <v>-0.3841</v>
      </c>
      <c r="M56" s="22">
        <v>0.78139999999999998</v>
      </c>
      <c r="N56" s="22">
        <v>0.39069999999999999</v>
      </c>
      <c r="O56" s="22">
        <v>0.60929999999999995</v>
      </c>
      <c r="P56" s="22">
        <v>0.21190000000000001</v>
      </c>
    </row>
    <row r="57" spans="1:16" x14ac:dyDescent="0.2">
      <c r="A57" s="17">
        <v>127041203</v>
      </c>
      <c r="B57" s="18" t="s">
        <v>565</v>
      </c>
      <c r="C57" s="18" t="s">
        <v>563</v>
      </c>
      <c r="D57" s="23">
        <v>22.48</v>
      </c>
      <c r="E57" s="23">
        <v>2054.8969999999999</v>
      </c>
      <c r="F57" s="23">
        <v>2045.577</v>
      </c>
      <c r="G57" s="23">
        <v>2070.8290000000002</v>
      </c>
      <c r="H57" s="23">
        <v>2048.2840000000001</v>
      </c>
      <c r="I57" s="22">
        <v>91.41</v>
      </c>
      <c r="J57" s="22">
        <v>2.4773000000000001</v>
      </c>
      <c r="K57" s="22">
        <v>1.2385999999999999</v>
      </c>
      <c r="L57" s="22">
        <v>-0.23860000000000001</v>
      </c>
      <c r="M57" s="22">
        <v>0.61460000000000004</v>
      </c>
      <c r="N57" s="22">
        <v>0.30730000000000002</v>
      </c>
      <c r="O57" s="22">
        <v>0.69269999999999998</v>
      </c>
      <c r="P57" s="22">
        <v>0.3201</v>
      </c>
    </row>
    <row r="58" spans="1:16" x14ac:dyDescent="0.2">
      <c r="A58" s="17">
        <v>127041503</v>
      </c>
      <c r="B58" s="18" t="s">
        <v>566</v>
      </c>
      <c r="C58" s="18" t="s">
        <v>563</v>
      </c>
      <c r="D58" s="23">
        <v>22.213000000000001</v>
      </c>
      <c r="E58" s="23">
        <v>1757.22</v>
      </c>
      <c r="F58" s="23">
        <v>1775.33</v>
      </c>
      <c r="G58" s="23">
        <v>1742.27</v>
      </c>
      <c r="H58" s="23">
        <v>1754.06</v>
      </c>
      <c r="I58" s="22">
        <v>79.107699999999994</v>
      </c>
      <c r="J58" s="22">
        <v>2.1438999999999999</v>
      </c>
      <c r="K58" s="22">
        <v>1.0719000000000001</v>
      </c>
      <c r="L58" s="22">
        <v>-7.1900000000000006E-2</v>
      </c>
      <c r="M58" s="22">
        <v>0.52549999999999997</v>
      </c>
      <c r="N58" s="22">
        <v>0.26269999999999999</v>
      </c>
      <c r="O58" s="22">
        <v>0.73729999999999996</v>
      </c>
      <c r="P58" s="22">
        <v>0.41360000000000002</v>
      </c>
    </row>
    <row r="59" spans="1:16" x14ac:dyDescent="0.2">
      <c r="A59" s="17">
        <v>127041603</v>
      </c>
      <c r="B59" s="18" t="s">
        <v>567</v>
      </c>
      <c r="C59" s="18" t="s">
        <v>563</v>
      </c>
      <c r="D59" s="23">
        <v>70.769000000000005</v>
      </c>
      <c r="E59" s="23">
        <v>2445.85</v>
      </c>
      <c r="F59" s="23">
        <v>2450.77</v>
      </c>
      <c r="G59" s="23">
        <v>2453.527</v>
      </c>
      <c r="H59" s="23">
        <v>2433.2530000000002</v>
      </c>
      <c r="I59" s="22">
        <v>34.561</v>
      </c>
      <c r="J59" s="22">
        <v>0.93659999999999999</v>
      </c>
      <c r="K59" s="22">
        <v>0.46829999999999999</v>
      </c>
      <c r="L59" s="22">
        <v>0.53169999999999995</v>
      </c>
      <c r="M59" s="22">
        <v>0.73150000000000004</v>
      </c>
      <c r="N59" s="22">
        <v>0.36570000000000003</v>
      </c>
      <c r="O59" s="22">
        <v>0.63429999999999997</v>
      </c>
      <c r="P59" s="22">
        <v>0.59319999999999995</v>
      </c>
    </row>
    <row r="60" spans="1:16" x14ac:dyDescent="0.2">
      <c r="A60" s="17">
        <v>127042003</v>
      </c>
      <c r="B60" s="18" t="s">
        <v>568</v>
      </c>
      <c r="C60" s="18" t="s">
        <v>563</v>
      </c>
      <c r="D60" s="23">
        <v>24.675000000000001</v>
      </c>
      <c r="E60" s="23">
        <v>2309.105</v>
      </c>
      <c r="F60" s="23">
        <v>2315.3850000000002</v>
      </c>
      <c r="G60" s="23">
        <v>2353.9250000000002</v>
      </c>
      <c r="H60" s="23">
        <v>2258.0059999999999</v>
      </c>
      <c r="I60" s="22">
        <v>93.580699999999993</v>
      </c>
      <c r="J60" s="22">
        <v>2.5362</v>
      </c>
      <c r="K60" s="22">
        <v>1.2681</v>
      </c>
      <c r="L60" s="22">
        <v>-0.2681</v>
      </c>
      <c r="M60" s="22">
        <v>0.69059999999999999</v>
      </c>
      <c r="N60" s="22">
        <v>0.3453</v>
      </c>
      <c r="O60" s="22">
        <v>0.65469999999999995</v>
      </c>
      <c r="P60" s="22">
        <v>0.28549999999999998</v>
      </c>
    </row>
    <row r="61" spans="1:16" x14ac:dyDescent="0.2">
      <c r="A61" s="17">
        <v>127042853</v>
      </c>
      <c r="B61" s="18" t="s">
        <v>569</v>
      </c>
      <c r="C61" s="18" t="s">
        <v>563</v>
      </c>
      <c r="D61" s="23">
        <v>34.89</v>
      </c>
      <c r="E61" s="23">
        <v>1266.6089999999999</v>
      </c>
      <c r="F61" s="23">
        <v>1243.963</v>
      </c>
      <c r="G61" s="23">
        <v>1248.3409999999999</v>
      </c>
      <c r="H61" s="23">
        <v>1307.5229999999999</v>
      </c>
      <c r="I61" s="22">
        <v>36.302900000000001</v>
      </c>
      <c r="J61" s="22">
        <v>0.98380000000000001</v>
      </c>
      <c r="K61" s="22">
        <v>0.4919</v>
      </c>
      <c r="L61" s="22">
        <v>0.5081</v>
      </c>
      <c r="M61" s="22">
        <v>0.37880000000000003</v>
      </c>
      <c r="N61" s="22">
        <v>0.18940000000000001</v>
      </c>
      <c r="O61" s="22">
        <v>0.81059999999999999</v>
      </c>
      <c r="P61" s="22">
        <v>0.68959999999999999</v>
      </c>
    </row>
    <row r="62" spans="1:16" x14ac:dyDescent="0.2">
      <c r="A62" s="17">
        <v>127044103</v>
      </c>
      <c r="B62" s="18" t="s">
        <v>570</v>
      </c>
      <c r="C62" s="18" t="s">
        <v>563</v>
      </c>
      <c r="D62" s="23">
        <v>59.627000000000002</v>
      </c>
      <c r="E62" s="23">
        <v>2155.3240000000001</v>
      </c>
      <c r="F62" s="23">
        <v>2144.1770000000001</v>
      </c>
      <c r="G62" s="23">
        <v>2169.0039999999999</v>
      </c>
      <c r="H62" s="23">
        <v>2152.7919999999999</v>
      </c>
      <c r="I62" s="22">
        <v>36.146700000000003</v>
      </c>
      <c r="J62" s="22">
        <v>0.97960000000000003</v>
      </c>
      <c r="K62" s="22">
        <v>0.48980000000000001</v>
      </c>
      <c r="L62" s="22">
        <v>0.51019999999999999</v>
      </c>
      <c r="M62" s="22">
        <v>0.64459999999999995</v>
      </c>
      <c r="N62" s="22">
        <v>0.32229999999999998</v>
      </c>
      <c r="O62" s="22">
        <v>0.67769999999999997</v>
      </c>
      <c r="P62" s="22">
        <v>0.61070000000000002</v>
      </c>
    </row>
    <row r="63" spans="1:16" x14ac:dyDescent="0.2">
      <c r="A63" s="17">
        <v>127045303</v>
      </c>
      <c r="B63" s="18" t="s">
        <v>571</v>
      </c>
      <c r="C63" s="18" t="s">
        <v>563</v>
      </c>
      <c r="D63" s="23">
        <v>1.9909999999999999</v>
      </c>
      <c r="E63" s="23">
        <v>366.11799999999999</v>
      </c>
      <c r="F63" s="23">
        <v>382.43700000000001</v>
      </c>
      <c r="G63" s="23">
        <v>367.04500000000002</v>
      </c>
      <c r="H63" s="23">
        <v>348.87099999999998</v>
      </c>
      <c r="I63" s="22">
        <v>183.88640000000001</v>
      </c>
      <c r="J63" s="22">
        <v>4.9836</v>
      </c>
      <c r="K63" s="22">
        <v>2.4918</v>
      </c>
      <c r="L63" s="22">
        <v>-1.4918</v>
      </c>
      <c r="M63" s="22">
        <v>0.1095</v>
      </c>
      <c r="N63" s="22">
        <v>5.4699999999999999E-2</v>
      </c>
      <c r="O63" s="22">
        <v>0.94530000000000003</v>
      </c>
      <c r="P63" s="22">
        <v>-2.9499999999999998E-2</v>
      </c>
    </row>
    <row r="64" spans="1:16" x14ac:dyDescent="0.2">
      <c r="A64" s="17">
        <v>127045653</v>
      </c>
      <c r="B64" s="18" t="s">
        <v>572</v>
      </c>
      <c r="C64" s="18" t="s">
        <v>563</v>
      </c>
      <c r="D64" s="23">
        <v>12.277000000000001</v>
      </c>
      <c r="E64" s="23">
        <v>1358.202</v>
      </c>
      <c r="F64" s="23">
        <v>1337.9649999999999</v>
      </c>
      <c r="G64" s="23">
        <v>1354.1179999999999</v>
      </c>
      <c r="H64" s="23">
        <v>1382.5239999999999</v>
      </c>
      <c r="I64" s="22">
        <v>110.6297</v>
      </c>
      <c r="J64" s="22">
        <v>2.9982000000000002</v>
      </c>
      <c r="K64" s="22">
        <v>1.4991000000000001</v>
      </c>
      <c r="L64" s="22">
        <v>-0.49909999999999999</v>
      </c>
      <c r="M64" s="22">
        <v>0.40620000000000001</v>
      </c>
      <c r="N64" s="22">
        <v>0.2031</v>
      </c>
      <c r="O64" s="22">
        <v>0.79690000000000005</v>
      </c>
      <c r="P64" s="22">
        <v>0.27850000000000003</v>
      </c>
    </row>
    <row r="65" spans="1:16" x14ac:dyDescent="0.2">
      <c r="A65" s="17">
        <v>127045853</v>
      </c>
      <c r="B65" s="18" t="s">
        <v>573</v>
      </c>
      <c r="C65" s="18" t="s">
        <v>563</v>
      </c>
      <c r="D65" s="23">
        <v>49.398000000000003</v>
      </c>
      <c r="E65" s="23">
        <v>1438.501</v>
      </c>
      <c r="F65" s="23">
        <v>1441.357</v>
      </c>
      <c r="G65" s="23">
        <v>1432.2539999999999</v>
      </c>
      <c r="H65" s="23">
        <v>1441.893</v>
      </c>
      <c r="I65" s="22">
        <v>29.1206</v>
      </c>
      <c r="J65" s="22">
        <v>0.78920000000000001</v>
      </c>
      <c r="K65" s="22">
        <v>0.39460000000000001</v>
      </c>
      <c r="L65" s="22">
        <v>0.60540000000000005</v>
      </c>
      <c r="M65" s="22">
        <v>0.43020000000000003</v>
      </c>
      <c r="N65" s="22">
        <v>0.21510000000000001</v>
      </c>
      <c r="O65" s="22">
        <v>0.78490000000000004</v>
      </c>
      <c r="P65" s="22">
        <v>0.71309999999999996</v>
      </c>
    </row>
    <row r="66" spans="1:16" x14ac:dyDescent="0.2">
      <c r="A66" s="17">
        <v>127046903</v>
      </c>
      <c r="B66" s="18" t="s">
        <v>574</v>
      </c>
      <c r="C66" s="18" t="s">
        <v>563</v>
      </c>
      <c r="D66" s="23">
        <v>5.1390000000000002</v>
      </c>
      <c r="E66" s="23">
        <v>841.01800000000003</v>
      </c>
      <c r="F66" s="23">
        <v>852.65200000000004</v>
      </c>
      <c r="G66" s="23">
        <v>858.17600000000004</v>
      </c>
      <c r="H66" s="23">
        <v>812.22699999999998</v>
      </c>
      <c r="I66" s="22">
        <v>163.654</v>
      </c>
      <c r="J66" s="22">
        <v>4.4352999999999998</v>
      </c>
      <c r="K66" s="22">
        <v>2.2176</v>
      </c>
      <c r="L66" s="22">
        <v>-1.2176</v>
      </c>
      <c r="M66" s="22">
        <v>0.2515</v>
      </c>
      <c r="N66" s="22">
        <v>0.12570000000000001</v>
      </c>
      <c r="O66" s="22">
        <v>0.87429999999999997</v>
      </c>
      <c r="P66" s="22">
        <v>3.7499999999999999E-2</v>
      </c>
    </row>
    <row r="67" spans="1:16" x14ac:dyDescent="0.2">
      <c r="A67" s="17">
        <v>127047404</v>
      </c>
      <c r="B67" s="18" t="s">
        <v>575</v>
      </c>
      <c r="C67" s="18" t="s">
        <v>563</v>
      </c>
      <c r="D67" s="23">
        <v>75.785000000000011</v>
      </c>
      <c r="E67" s="23">
        <v>964.79600000000005</v>
      </c>
      <c r="F67" s="23">
        <v>914.12400000000002</v>
      </c>
      <c r="G67" s="23">
        <v>975.41600000000005</v>
      </c>
      <c r="H67" s="23">
        <v>1004.848</v>
      </c>
      <c r="I67" s="22">
        <v>12.730600000000001</v>
      </c>
      <c r="J67" s="22">
        <v>0.34499999999999997</v>
      </c>
      <c r="K67" s="22">
        <v>0.17249999999999999</v>
      </c>
      <c r="L67" s="22">
        <v>0.82750000000000001</v>
      </c>
      <c r="M67" s="22">
        <v>0.28849999999999998</v>
      </c>
      <c r="N67" s="22">
        <v>0.14419999999999999</v>
      </c>
      <c r="O67" s="22">
        <v>0.85580000000000001</v>
      </c>
      <c r="P67" s="22">
        <v>0.84440000000000004</v>
      </c>
    </row>
    <row r="68" spans="1:16" x14ac:dyDescent="0.2">
      <c r="A68" s="17">
        <v>127049303</v>
      </c>
      <c r="B68" s="18" t="s">
        <v>576</v>
      </c>
      <c r="C68" s="18" t="s">
        <v>563</v>
      </c>
      <c r="D68" s="23">
        <v>34.778999999999996</v>
      </c>
      <c r="E68" s="23">
        <v>729.92399999999998</v>
      </c>
      <c r="F68" s="23">
        <v>694.51099999999997</v>
      </c>
      <c r="G68" s="23">
        <v>747.28499999999997</v>
      </c>
      <c r="H68" s="23">
        <v>747.97500000000002</v>
      </c>
      <c r="I68" s="22">
        <v>20.987400000000001</v>
      </c>
      <c r="J68" s="22">
        <v>0.56869999999999998</v>
      </c>
      <c r="K68" s="22">
        <v>0.2843</v>
      </c>
      <c r="L68" s="22">
        <v>0.7157</v>
      </c>
      <c r="M68" s="22">
        <v>0.21829999999999999</v>
      </c>
      <c r="N68" s="22">
        <v>0.1091</v>
      </c>
      <c r="O68" s="22">
        <v>0.89090000000000003</v>
      </c>
      <c r="P68" s="22">
        <v>0.82079999999999997</v>
      </c>
    </row>
    <row r="69" spans="1:16" x14ac:dyDescent="0.2">
      <c r="A69" s="17">
        <v>108051003</v>
      </c>
      <c r="B69" s="18" t="s">
        <v>198</v>
      </c>
      <c r="C69" s="18" t="s">
        <v>199</v>
      </c>
      <c r="D69" s="23">
        <v>291.17500000000001</v>
      </c>
      <c r="E69" s="23">
        <v>1858.952</v>
      </c>
      <c r="F69" s="23">
        <v>1837.4480000000001</v>
      </c>
      <c r="G69" s="23">
        <v>1854.7190000000001</v>
      </c>
      <c r="H69" s="23">
        <v>1884.69</v>
      </c>
      <c r="I69" s="22">
        <v>6.3842999999999996</v>
      </c>
      <c r="J69" s="22">
        <v>0.17299999999999999</v>
      </c>
      <c r="K69" s="22">
        <v>8.6499999999999994E-2</v>
      </c>
      <c r="L69" s="22">
        <v>0.91349999999999998</v>
      </c>
      <c r="M69" s="22">
        <v>0.55600000000000005</v>
      </c>
      <c r="N69" s="22">
        <v>0.27800000000000002</v>
      </c>
      <c r="O69" s="22">
        <v>0.72199999999999998</v>
      </c>
      <c r="P69" s="22">
        <v>0.79859999999999998</v>
      </c>
    </row>
    <row r="70" spans="1:16" x14ac:dyDescent="0.2">
      <c r="A70" s="17">
        <v>108051503</v>
      </c>
      <c r="B70" s="18" t="s">
        <v>200</v>
      </c>
      <c r="C70" s="18" t="s">
        <v>199</v>
      </c>
      <c r="D70" s="23">
        <v>224.61599999999999</v>
      </c>
      <c r="E70" s="23">
        <v>1236.1679999999999</v>
      </c>
      <c r="F70" s="23">
        <v>1211.52</v>
      </c>
      <c r="G70" s="23">
        <v>1243.617</v>
      </c>
      <c r="H70" s="23">
        <v>1253.3679999999999</v>
      </c>
      <c r="I70" s="22">
        <v>5.5034000000000001</v>
      </c>
      <c r="J70" s="22">
        <v>0.14910000000000001</v>
      </c>
      <c r="K70" s="22">
        <v>7.4499999999999997E-2</v>
      </c>
      <c r="L70" s="22">
        <v>0.92549999999999999</v>
      </c>
      <c r="M70" s="22">
        <v>0.36969999999999997</v>
      </c>
      <c r="N70" s="22">
        <v>0.18479999999999999</v>
      </c>
      <c r="O70" s="22">
        <v>0.81520000000000004</v>
      </c>
      <c r="P70" s="22">
        <v>0.85929999999999995</v>
      </c>
    </row>
    <row r="71" spans="1:16" x14ac:dyDescent="0.2">
      <c r="A71" s="17">
        <v>108053003</v>
      </c>
      <c r="B71" s="18" t="s">
        <v>201</v>
      </c>
      <c r="C71" s="18" t="s">
        <v>199</v>
      </c>
      <c r="D71" s="23">
        <v>294.13</v>
      </c>
      <c r="E71" s="23">
        <v>1184.653</v>
      </c>
      <c r="F71" s="23">
        <v>1160.0340000000001</v>
      </c>
      <c r="G71" s="23">
        <v>1194.7249999999999</v>
      </c>
      <c r="H71" s="23">
        <v>1199.201</v>
      </c>
      <c r="I71" s="22">
        <v>4.0275999999999996</v>
      </c>
      <c r="J71" s="22">
        <v>0.1091</v>
      </c>
      <c r="K71" s="22">
        <v>5.45E-2</v>
      </c>
      <c r="L71" s="22">
        <v>0.94550000000000001</v>
      </c>
      <c r="M71" s="22">
        <v>0.3543</v>
      </c>
      <c r="N71" s="22">
        <v>0.17710000000000001</v>
      </c>
      <c r="O71" s="22">
        <v>0.82289999999999996</v>
      </c>
      <c r="P71" s="22">
        <v>0.87190000000000001</v>
      </c>
    </row>
    <row r="72" spans="1:16" x14ac:dyDescent="0.2">
      <c r="A72" s="17">
        <v>108056004</v>
      </c>
      <c r="B72" s="18" t="s">
        <v>202</v>
      </c>
      <c r="C72" s="18" t="s">
        <v>199</v>
      </c>
      <c r="D72" s="23">
        <v>111.31399999999999</v>
      </c>
      <c r="E72" s="23">
        <v>865.01700000000005</v>
      </c>
      <c r="F72" s="23">
        <v>852.03399999999999</v>
      </c>
      <c r="G72" s="23">
        <v>867.96500000000003</v>
      </c>
      <c r="H72" s="23">
        <v>875.053</v>
      </c>
      <c r="I72" s="22">
        <v>7.7709000000000001</v>
      </c>
      <c r="J72" s="22">
        <v>0.21060000000000001</v>
      </c>
      <c r="K72" s="22">
        <v>0.1053</v>
      </c>
      <c r="L72" s="22">
        <v>0.89470000000000005</v>
      </c>
      <c r="M72" s="22">
        <v>0.25869999999999999</v>
      </c>
      <c r="N72" s="22">
        <v>0.1293</v>
      </c>
      <c r="O72" s="22">
        <v>0.87070000000000003</v>
      </c>
      <c r="P72" s="22">
        <v>0.88029999999999997</v>
      </c>
    </row>
    <row r="73" spans="1:16" x14ac:dyDescent="0.2">
      <c r="A73" s="17">
        <v>108058003</v>
      </c>
      <c r="B73" s="18" t="s">
        <v>203</v>
      </c>
      <c r="C73" s="18" t="s">
        <v>199</v>
      </c>
      <c r="D73" s="23">
        <v>172.80300000000003</v>
      </c>
      <c r="E73" s="23">
        <v>921.60299999999995</v>
      </c>
      <c r="F73" s="23">
        <v>905.46</v>
      </c>
      <c r="G73" s="23">
        <v>920.87800000000004</v>
      </c>
      <c r="H73" s="23">
        <v>938.47199999999998</v>
      </c>
      <c r="I73" s="22">
        <v>5.3331999999999997</v>
      </c>
      <c r="J73" s="22">
        <v>0.14449999999999999</v>
      </c>
      <c r="K73" s="22">
        <v>7.22E-2</v>
      </c>
      <c r="L73" s="22">
        <v>0.92779999999999996</v>
      </c>
      <c r="M73" s="22">
        <v>0.27560000000000001</v>
      </c>
      <c r="N73" s="22">
        <v>0.13780000000000001</v>
      </c>
      <c r="O73" s="22">
        <v>0.86219999999999997</v>
      </c>
      <c r="P73" s="22">
        <v>0.88839999999999997</v>
      </c>
    </row>
    <row r="74" spans="1:16" x14ac:dyDescent="0.2">
      <c r="A74" s="17">
        <v>114060503</v>
      </c>
      <c r="B74" s="18" t="s">
        <v>334</v>
      </c>
      <c r="C74" s="18" t="s">
        <v>335</v>
      </c>
      <c r="D74" s="23">
        <v>5.2430000000000003</v>
      </c>
      <c r="E74" s="23">
        <v>1221.4480000000001</v>
      </c>
      <c r="F74" s="23">
        <v>1218.539</v>
      </c>
      <c r="G74" s="23">
        <v>1236.6669999999999</v>
      </c>
      <c r="H74" s="23">
        <v>1209.1379999999999</v>
      </c>
      <c r="I74" s="22">
        <v>232.96729999999999</v>
      </c>
      <c r="J74" s="22">
        <v>6.3137999999999996</v>
      </c>
      <c r="K74" s="22">
        <v>3.1568999999999998</v>
      </c>
      <c r="L74" s="22">
        <v>-2.1568999999999998</v>
      </c>
      <c r="M74" s="22">
        <v>0.36530000000000001</v>
      </c>
      <c r="N74" s="22">
        <v>0.18260000000000001</v>
      </c>
      <c r="O74" s="22">
        <v>0.81740000000000002</v>
      </c>
      <c r="P74" s="22">
        <v>-0.37230000000000002</v>
      </c>
    </row>
    <row r="75" spans="1:16" x14ac:dyDescent="0.2">
      <c r="A75" s="17">
        <v>114060753</v>
      </c>
      <c r="B75" s="18" t="s">
        <v>336</v>
      </c>
      <c r="C75" s="18" t="s">
        <v>335</v>
      </c>
      <c r="D75" s="23">
        <v>98.007000000000005</v>
      </c>
      <c r="E75" s="23">
        <v>6544.64</v>
      </c>
      <c r="F75" s="23">
        <v>6409.1130000000003</v>
      </c>
      <c r="G75" s="23">
        <v>6564.8440000000001</v>
      </c>
      <c r="H75" s="23">
        <v>6659.9629999999997</v>
      </c>
      <c r="I75" s="22">
        <v>66.777199999999993</v>
      </c>
      <c r="J75" s="22">
        <v>1.8097000000000001</v>
      </c>
      <c r="K75" s="22">
        <v>0.90480000000000005</v>
      </c>
      <c r="L75" s="22">
        <v>9.5200000000000007E-2</v>
      </c>
      <c r="M75" s="22">
        <v>1.9575</v>
      </c>
      <c r="N75" s="22">
        <v>0.97870000000000001</v>
      </c>
      <c r="O75" s="22">
        <v>2.1299999999999999E-2</v>
      </c>
      <c r="P75" s="22">
        <v>5.0799999999999998E-2</v>
      </c>
    </row>
    <row r="76" spans="1:16" x14ac:dyDescent="0.2">
      <c r="A76" s="17">
        <v>114060853</v>
      </c>
      <c r="B76" s="18" t="s">
        <v>337</v>
      </c>
      <c r="C76" s="18" t="s">
        <v>335</v>
      </c>
      <c r="D76" s="23">
        <v>52.094999999999999</v>
      </c>
      <c r="E76" s="23">
        <v>1301.008</v>
      </c>
      <c r="F76" s="23">
        <v>1287.8219999999999</v>
      </c>
      <c r="G76" s="23">
        <v>1292.2339999999999</v>
      </c>
      <c r="H76" s="23">
        <v>1322.9680000000001</v>
      </c>
      <c r="I76" s="22">
        <v>24.973700000000001</v>
      </c>
      <c r="J76" s="22">
        <v>0.67679999999999996</v>
      </c>
      <c r="K76" s="22">
        <v>0.33839999999999998</v>
      </c>
      <c r="L76" s="22">
        <v>0.66159999999999997</v>
      </c>
      <c r="M76" s="22">
        <v>0.3891</v>
      </c>
      <c r="N76" s="22">
        <v>0.19450000000000001</v>
      </c>
      <c r="O76" s="22">
        <v>0.80549999999999999</v>
      </c>
      <c r="P76" s="22">
        <v>0.74790000000000001</v>
      </c>
    </row>
    <row r="77" spans="1:16" x14ac:dyDescent="0.2">
      <c r="A77" s="17">
        <v>114061103</v>
      </c>
      <c r="B77" s="18" t="s">
        <v>338</v>
      </c>
      <c r="C77" s="18" t="s">
        <v>335</v>
      </c>
      <c r="D77" s="23">
        <v>59.741999999999997</v>
      </c>
      <c r="E77" s="23">
        <v>2537.4650000000001</v>
      </c>
      <c r="F77" s="23">
        <v>2549.884</v>
      </c>
      <c r="G77" s="23">
        <v>2544.0940000000001</v>
      </c>
      <c r="H77" s="23">
        <v>2518.4160000000002</v>
      </c>
      <c r="I77" s="22">
        <v>42.473700000000001</v>
      </c>
      <c r="J77" s="22">
        <v>1.1511</v>
      </c>
      <c r="K77" s="22">
        <v>0.57550000000000001</v>
      </c>
      <c r="L77" s="22">
        <v>0.42449999999999999</v>
      </c>
      <c r="M77" s="22">
        <v>0.75890000000000002</v>
      </c>
      <c r="N77" s="22">
        <v>0.37940000000000002</v>
      </c>
      <c r="O77" s="22">
        <v>0.62060000000000004</v>
      </c>
      <c r="P77" s="22">
        <v>0.54210000000000003</v>
      </c>
    </row>
    <row r="78" spans="1:16" x14ac:dyDescent="0.2">
      <c r="A78" s="17">
        <v>114061503</v>
      </c>
      <c r="B78" s="18" t="s">
        <v>339</v>
      </c>
      <c r="C78" s="18" t="s">
        <v>335</v>
      </c>
      <c r="D78" s="23">
        <v>43.551000000000002</v>
      </c>
      <c r="E78" s="23">
        <v>3088.5940000000001</v>
      </c>
      <c r="F78" s="23">
        <v>3040.098</v>
      </c>
      <c r="G78" s="23">
        <v>3058.4070000000002</v>
      </c>
      <c r="H78" s="23">
        <v>3167.2779999999998</v>
      </c>
      <c r="I78" s="22">
        <v>70.918999999999997</v>
      </c>
      <c r="J78" s="22">
        <v>1.9219999999999999</v>
      </c>
      <c r="K78" s="22">
        <v>0.96099999999999997</v>
      </c>
      <c r="L78" s="22">
        <v>3.9E-2</v>
      </c>
      <c r="M78" s="22">
        <v>0.92379999999999995</v>
      </c>
      <c r="N78" s="22">
        <v>0.46189999999999998</v>
      </c>
      <c r="O78" s="22">
        <v>0.53810000000000002</v>
      </c>
      <c r="P78" s="22">
        <v>0.33839999999999998</v>
      </c>
    </row>
    <row r="79" spans="1:16" x14ac:dyDescent="0.2">
      <c r="A79" s="17">
        <v>114062003</v>
      </c>
      <c r="B79" s="18" t="s">
        <v>340</v>
      </c>
      <c r="C79" s="18" t="s">
        <v>335</v>
      </c>
      <c r="D79" s="23">
        <v>25.445999999999998</v>
      </c>
      <c r="E79" s="23">
        <v>3977.1120000000001</v>
      </c>
      <c r="F79" s="23">
        <v>3942.4189999999999</v>
      </c>
      <c r="G79" s="23">
        <v>3986.7049999999999</v>
      </c>
      <c r="H79" s="23">
        <v>4002.2109999999998</v>
      </c>
      <c r="I79" s="22">
        <v>156.2961</v>
      </c>
      <c r="J79" s="22">
        <v>4.2359</v>
      </c>
      <c r="K79" s="22">
        <v>2.1179000000000001</v>
      </c>
      <c r="L79" s="22">
        <v>-1.1178999999999999</v>
      </c>
      <c r="M79" s="22">
        <v>1.1895</v>
      </c>
      <c r="N79" s="22">
        <v>0.59470000000000001</v>
      </c>
      <c r="O79" s="22">
        <v>0.40529999999999999</v>
      </c>
      <c r="P79" s="22">
        <v>-0.2039</v>
      </c>
    </row>
    <row r="80" spans="1:16" x14ac:dyDescent="0.2">
      <c r="A80" s="17">
        <v>114062503</v>
      </c>
      <c r="B80" s="18" t="s">
        <v>341</v>
      </c>
      <c r="C80" s="18" t="s">
        <v>335</v>
      </c>
      <c r="D80" s="23">
        <v>39.455999999999996</v>
      </c>
      <c r="E80" s="23">
        <v>2309.5520000000001</v>
      </c>
      <c r="F80" s="23">
        <v>2307.7739999999999</v>
      </c>
      <c r="G80" s="23">
        <v>2300.2109999999998</v>
      </c>
      <c r="H80" s="23">
        <v>2320.6709999999998</v>
      </c>
      <c r="I80" s="22">
        <v>58.534799999999997</v>
      </c>
      <c r="J80" s="22">
        <v>1.5864</v>
      </c>
      <c r="K80" s="22">
        <v>0.79320000000000002</v>
      </c>
      <c r="L80" s="22">
        <v>0.20680000000000001</v>
      </c>
      <c r="M80" s="22">
        <v>0.69069999999999998</v>
      </c>
      <c r="N80" s="22">
        <v>0.3453</v>
      </c>
      <c r="O80" s="22">
        <v>0.65469999999999995</v>
      </c>
      <c r="P80" s="22">
        <v>0.47549999999999998</v>
      </c>
    </row>
    <row r="81" spans="1:16" x14ac:dyDescent="0.2">
      <c r="A81" s="17">
        <v>114063003</v>
      </c>
      <c r="B81" s="18" t="s">
        <v>342</v>
      </c>
      <c r="C81" s="18" t="s">
        <v>335</v>
      </c>
      <c r="D81" s="23">
        <v>41.302999999999997</v>
      </c>
      <c r="E81" s="23">
        <v>4187.6710000000003</v>
      </c>
      <c r="F81" s="23">
        <v>4180.6170000000002</v>
      </c>
      <c r="G81" s="23">
        <v>4168.8239999999996</v>
      </c>
      <c r="H81" s="23">
        <v>4213.5720000000001</v>
      </c>
      <c r="I81" s="22">
        <v>101.389</v>
      </c>
      <c r="J81" s="22">
        <v>2.7477999999999998</v>
      </c>
      <c r="K81" s="22">
        <v>1.3738999999999999</v>
      </c>
      <c r="L81" s="22">
        <v>-0.37390000000000001</v>
      </c>
      <c r="M81" s="22">
        <v>1.2524999999999999</v>
      </c>
      <c r="N81" s="22">
        <v>0.62619999999999998</v>
      </c>
      <c r="O81" s="22">
        <v>0.37380000000000002</v>
      </c>
      <c r="P81" s="22">
        <v>7.4700000000000003E-2</v>
      </c>
    </row>
    <row r="82" spans="1:16" x14ac:dyDescent="0.2">
      <c r="A82" s="17">
        <v>114063503</v>
      </c>
      <c r="B82" s="18" t="s">
        <v>343</v>
      </c>
      <c r="C82" s="18" t="s">
        <v>335</v>
      </c>
      <c r="D82" s="23">
        <v>104.053</v>
      </c>
      <c r="E82" s="23">
        <v>2210.6819999999998</v>
      </c>
      <c r="F82" s="23">
        <v>2194.6410000000001</v>
      </c>
      <c r="G82" s="23">
        <v>2229.2359999999999</v>
      </c>
      <c r="H82" s="23">
        <v>2208.1689999999999</v>
      </c>
      <c r="I82" s="22">
        <v>21.245699999999999</v>
      </c>
      <c r="J82" s="22">
        <v>0.57569999999999999</v>
      </c>
      <c r="K82" s="22">
        <v>0.2878</v>
      </c>
      <c r="L82" s="22">
        <v>0.71220000000000006</v>
      </c>
      <c r="M82" s="22">
        <v>0.66120000000000001</v>
      </c>
      <c r="N82" s="22">
        <v>0.3306</v>
      </c>
      <c r="O82" s="22">
        <v>0.6694</v>
      </c>
      <c r="P82" s="22">
        <v>0.6865</v>
      </c>
    </row>
    <row r="83" spans="1:16" x14ac:dyDescent="0.2">
      <c r="A83" s="17">
        <v>114064003</v>
      </c>
      <c r="B83" s="18" t="s">
        <v>344</v>
      </c>
      <c r="C83" s="18" t="s">
        <v>335</v>
      </c>
      <c r="D83" s="23">
        <v>99.143999999999991</v>
      </c>
      <c r="E83" s="23">
        <v>1431.817</v>
      </c>
      <c r="F83" s="23">
        <v>1436.558</v>
      </c>
      <c r="G83" s="23">
        <v>1426.316</v>
      </c>
      <c r="H83" s="23">
        <v>1432.578</v>
      </c>
      <c r="I83" s="22">
        <v>14.441700000000001</v>
      </c>
      <c r="J83" s="22">
        <v>0.39129999999999998</v>
      </c>
      <c r="K83" s="22">
        <v>0.1956</v>
      </c>
      <c r="L83" s="22">
        <v>0.8044</v>
      </c>
      <c r="M83" s="22">
        <v>0.42820000000000003</v>
      </c>
      <c r="N83" s="22">
        <v>0.21410000000000001</v>
      </c>
      <c r="O83" s="22">
        <v>0.78590000000000004</v>
      </c>
      <c r="P83" s="22">
        <v>0.79330000000000001</v>
      </c>
    </row>
    <row r="84" spans="1:16" x14ac:dyDescent="0.2">
      <c r="A84" s="17">
        <v>114065503</v>
      </c>
      <c r="B84" s="18" t="s">
        <v>345</v>
      </c>
      <c r="C84" s="18" t="s">
        <v>335</v>
      </c>
      <c r="D84" s="23">
        <v>12.831</v>
      </c>
      <c r="E84" s="23">
        <v>4413.5420000000004</v>
      </c>
      <c r="F84" s="23">
        <v>4498.4030000000002</v>
      </c>
      <c r="G84" s="23">
        <v>4422.8980000000001</v>
      </c>
      <c r="H84" s="23">
        <v>4319.326</v>
      </c>
      <c r="I84" s="22">
        <v>343.97489999999999</v>
      </c>
      <c r="J84" s="22">
        <v>9.3223000000000003</v>
      </c>
      <c r="K84" s="22">
        <v>4.6611000000000002</v>
      </c>
      <c r="L84" s="22">
        <v>-3.6610999999999998</v>
      </c>
      <c r="M84" s="22">
        <v>1.32</v>
      </c>
      <c r="N84" s="22">
        <v>0.66</v>
      </c>
      <c r="O84" s="22">
        <v>0.34</v>
      </c>
      <c r="P84" s="22">
        <v>-1.2604</v>
      </c>
    </row>
    <row r="85" spans="1:16" x14ac:dyDescent="0.2">
      <c r="A85" s="17">
        <v>114066503</v>
      </c>
      <c r="B85" s="18" t="s">
        <v>346</v>
      </c>
      <c r="C85" s="18" t="s">
        <v>335</v>
      </c>
      <c r="D85" s="23">
        <v>64.016000000000005</v>
      </c>
      <c r="E85" s="23">
        <v>1500.6690000000001</v>
      </c>
      <c r="F85" s="23">
        <v>1481.7059999999999</v>
      </c>
      <c r="G85" s="23">
        <v>1501.808</v>
      </c>
      <c r="H85" s="23">
        <v>1518.4929999999999</v>
      </c>
      <c r="I85" s="22">
        <v>23.442</v>
      </c>
      <c r="J85" s="22">
        <v>0.63529999999999998</v>
      </c>
      <c r="K85" s="22">
        <v>0.31759999999999999</v>
      </c>
      <c r="L85" s="22">
        <v>0.68240000000000001</v>
      </c>
      <c r="M85" s="22">
        <v>0.44879999999999998</v>
      </c>
      <c r="N85" s="22">
        <v>0.22439999999999999</v>
      </c>
      <c r="O85" s="22">
        <v>0.77559999999999996</v>
      </c>
      <c r="P85" s="22">
        <v>0.73829999999999996</v>
      </c>
    </row>
    <row r="86" spans="1:16" x14ac:dyDescent="0.2">
      <c r="A86" s="17">
        <v>114067002</v>
      </c>
      <c r="B86" s="18" t="s">
        <v>347</v>
      </c>
      <c r="C86" s="18" t="s">
        <v>335</v>
      </c>
      <c r="D86" s="23">
        <v>10.081</v>
      </c>
      <c r="E86" s="23">
        <v>17759.342000000001</v>
      </c>
      <c r="F86" s="23">
        <v>17666.888999999999</v>
      </c>
      <c r="G86" s="23">
        <v>17609.045999999998</v>
      </c>
      <c r="H86" s="23">
        <v>18002.091</v>
      </c>
      <c r="I86" s="22">
        <v>1761.6647</v>
      </c>
      <c r="J86" s="22">
        <v>47.744399999999999</v>
      </c>
      <c r="K86" s="22">
        <v>23.872199999999999</v>
      </c>
      <c r="L86" s="22">
        <v>-22.872199999999999</v>
      </c>
      <c r="M86" s="22">
        <v>5.3117999999999999</v>
      </c>
      <c r="N86" s="22">
        <v>2.6558999999999999</v>
      </c>
      <c r="O86" s="22">
        <v>-1.6558999999999999</v>
      </c>
      <c r="P86" s="22">
        <v>-10.1424</v>
      </c>
    </row>
    <row r="87" spans="1:16" x14ac:dyDescent="0.2">
      <c r="A87" s="17">
        <v>114067503</v>
      </c>
      <c r="B87" s="18" t="s">
        <v>348</v>
      </c>
      <c r="C87" s="18" t="s">
        <v>335</v>
      </c>
      <c r="D87" s="23">
        <v>52.010000000000005</v>
      </c>
      <c r="E87" s="23">
        <v>2187.5219999999999</v>
      </c>
      <c r="F87" s="23">
        <v>2216.0219999999999</v>
      </c>
      <c r="G87" s="23">
        <v>2191.2750000000001</v>
      </c>
      <c r="H87" s="23">
        <v>2155.2689999999998</v>
      </c>
      <c r="I87" s="22">
        <v>42.059600000000003</v>
      </c>
      <c r="J87" s="22">
        <v>1.1397999999999999</v>
      </c>
      <c r="K87" s="22">
        <v>0.56989999999999996</v>
      </c>
      <c r="L87" s="22">
        <v>0.43009999999999998</v>
      </c>
      <c r="M87" s="22">
        <v>0.6542</v>
      </c>
      <c r="N87" s="22">
        <v>0.3271</v>
      </c>
      <c r="O87" s="22">
        <v>0.67290000000000005</v>
      </c>
      <c r="P87" s="22">
        <v>0.57569999999999999</v>
      </c>
    </row>
    <row r="88" spans="1:16" x14ac:dyDescent="0.2">
      <c r="A88" s="17">
        <v>114068003</v>
      </c>
      <c r="B88" s="18" t="s">
        <v>349</v>
      </c>
      <c r="C88" s="18" t="s">
        <v>335</v>
      </c>
      <c r="D88" s="23">
        <v>101.304</v>
      </c>
      <c r="E88" s="23">
        <v>1319.134</v>
      </c>
      <c r="F88" s="23">
        <v>1272.056</v>
      </c>
      <c r="G88" s="23">
        <v>1331.652</v>
      </c>
      <c r="H88" s="23">
        <v>1353.694</v>
      </c>
      <c r="I88" s="22">
        <v>13.0215</v>
      </c>
      <c r="J88" s="22">
        <v>0.35289999999999999</v>
      </c>
      <c r="K88" s="22">
        <v>0.1764</v>
      </c>
      <c r="L88" s="22">
        <v>0.8236</v>
      </c>
      <c r="M88" s="22">
        <v>0.39450000000000002</v>
      </c>
      <c r="N88" s="22">
        <v>0.19719999999999999</v>
      </c>
      <c r="O88" s="22">
        <v>0.80279999999999996</v>
      </c>
      <c r="P88" s="22">
        <v>0.81110000000000004</v>
      </c>
    </row>
    <row r="89" spans="1:16" x14ac:dyDescent="0.2">
      <c r="A89" s="17">
        <v>114068103</v>
      </c>
      <c r="B89" s="18" t="s">
        <v>350</v>
      </c>
      <c r="C89" s="18" t="s">
        <v>335</v>
      </c>
      <c r="D89" s="23">
        <v>89.084999999999994</v>
      </c>
      <c r="E89" s="23">
        <v>3089.6120000000001</v>
      </c>
      <c r="F89" s="23">
        <v>3033.721</v>
      </c>
      <c r="G89" s="23">
        <v>3088.2370000000001</v>
      </c>
      <c r="H89" s="23">
        <v>3146.8780000000002</v>
      </c>
      <c r="I89" s="22">
        <v>34.681600000000003</v>
      </c>
      <c r="J89" s="22">
        <v>0.93989999999999996</v>
      </c>
      <c r="K89" s="22">
        <v>0.46989999999999998</v>
      </c>
      <c r="L89" s="22">
        <v>0.53010000000000002</v>
      </c>
      <c r="M89" s="22">
        <v>0.92410000000000003</v>
      </c>
      <c r="N89" s="22">
        <v>0.46200000000000002</v>
      </c>
      <c r="O89" s="22">
        <v>0.53800000000000003</v>
      </c>
      <c r="P89" s="22">
        <v>0.53480000000000005</v>
      </c>
    </row>
    <row r="90" spans="1:16" x14ac:dyDescent="0.2">
      <c r="A90" s="17">
        <v>114069103</v>
      </c>
      <c r="B90" s="18" t="s">
        <v>645</v>
      </c>
      <c r="C90" s="18" t="s">
        <v>335</v>
      </c>
      <c r="D90" s="23">
        <v>36.795000000000002</v>
      </c>
      <c r="E90" s="23">
        <v>6518.2060000000001</v>
      </c>
      <c r="F90" s="23">
        <v>6567.5029999999997</v>
      </c>
      <c r="G90" s="23">
        <v>6511.4470000000001</v>
      </c>
      <c r="H90" s="23">
        <v>6475.6689999999999</v>
      </c>
      <c r="I90" s="22">
        <v>177.14920000000001</v>
      </c>
      <c r="J90" s="22">
        <v>4.8010000000000002</v>
      </c>
      <c r="K90" s="22">
        <v>2.4005000000000001</v>
      </c>
      <c r="L90" s="22">
        <v>-1.4005000000000001</v>
      </c>
      <c r="M90" s="22">
        <v>1.9495</v>
      </c>
      <c r="N90" s="22">
        <v>0.97470000000000001</v>
      </c>
      <c r="O90" s="22">
        <v>2.53E-2</v>
      </c>
      <c r="P90" s="22">
        <v>-0.54500000000000004</v>
      </c>
    </row>
    <row r="91" spans="1:16" x14ac:dyDescent="0.2">
      <c r="A91" s="17">
        <v>114069353</v>
      </c>
      <c r="B91" s="18" t="s">
        <v>352</v>
      </c>
      <c r="C91" s="18" t="s">
        <v>335</v>
      </c>
      <c r="D91" s="23">
        <v>3.5229999999999997</v>
      </c>
      <c r="E91" s="23">
        <v>1909.4739999999999</v>
      </c>
      <c r="F91" s="23">
        <v>1939.7660000000001</v>
      </c>
      <c r="G91" s="23">
        <v>1910.6780000000001</v>
      </c>
      <c r="H91" s="23">
        <v>1877.9770000000001</v>
      </c>
      <c r="I91" s="22">
        <v>542.00220000000002</v>
      </c>
      <c r="J91" s="22">
        <v>14.6892</v>
      </c>
      <c r="K91" s="22">
        <v>7.3445999999999998</v>
      </c>
      <c r="L91" s="22">
        <v>-6.3445999999999998</v>
      </c>
      <c r="M91" s="22">
        <v>0.57110000000000005</v>
      </c>
      <c r="N91" s="22">
        <v>0.28549999999999998</v>
      </c>
      <c r="O91" s="22">
        <v>0.71450000000000002</v>
      </c>
      <c r="P91" s="22">
        <v>-2.1091000000000002</v>
      </c>
    </row>
    <row r="92" spans="1:16" x14ac:dyDescent="0.2">
      <c r="A92" s="17">
        <v>108070502</v>
      </c>
      <c r="B92" s="18" t="s">
        <v>204</v>
      </c>
      <c r="C92" s="18" t="s">
        <v>205</v>
      </c>
      <c r="D92" s="23">
        <v>70.054999999999993</v>
      </c>
      <c r="E92" s="23">
        <v>7290.8220000000001</v>
      </c>
      <c r="F92" s="23">
        <v>7135.9750000000004</v>
      </c>
      <c r="G92" s="23">
        <v>7277.9080000000004</v>
      </c>
      <c r="H92" s="23">
        <v>7458.5829999999996</v>
      </c>
      <c r="I92" s="22">
        <v>104.0728</v>
      </c>
      <c r="J92" s="22">
        <v>2.8205</v>
      </c>
      <c r="K92" s="22">
        <v>1.4101999999999999</v>
      </c>
      <c r="L92" s="22">
        <v>-0.41020000000000001</v>
      </c>
      <c r="M92" s="22">
        <v>2.1806000000000001</v>
      </c>
      <c r="N92" s="22">
        <v>1.0903</v>
      </c>
      <c r="O92" s="22">
        <v>-9.0300000000000005E-2</v>
      </c>
      <c r="P92" s="22">
        <v>-0.21820000000000001</v>
      </c>
    </row>
    <row r="93" spans="1:16" x14ac:dyDescent="0.2">
      <c r="A93" s="17">
        <v>108071003</v>
      </c>
      <c r="B93" s="18" t="s">
        <v>206</v>
      </c>
      <c r="C93" s="18" t="s">
        <v>205</v>
      </c>
      <c r="D93" s="23">
        <v>61.548999999999999</v>
      </c>
      <c r="E93" s="23">
        <v>1171.57</v>
      </c>
      <c r="F93" s="23">
        <v>1156.05</v>
      </c>
      <c r="G93" s="23">
        <v>1164.7180000000001</v>
      </c>
      <c r="H93" s="23">
        <v>1193.942</v>
      </c>
      <c r="I93" s="22">
        <v>19.034700000000001</v>
      </c>
      <c r="J93" s="22">
        <v>0.51580000000000004</v>
      </c>
      <c r="K93" s="22">
        <v>0.25790000000000002</v>
      </c>
      <c r="L93" s="22">
        <v>0.74209999999999998</v>
      </c>
      <c r="M93" s="22">
        <v>0.35039999999999999</v>
      </c>
      <c r="N93" s="22">
        <v>0.17519999999999999</v>
      </c>
      <c r="O93" s="22">
        <v>0.82479999999999998</v>
      </c>
      <c r="P93" s="22">
        <v>0.79169999999999996</v>
      </c>
    </row>
    <row r="94" spans="1:16" x14ac:dyDescent="0.2">
      <c r="A94" s="17">
        <v>108071504</v>
      </c>
      <c r="B94" s="18" t="s">
        <v>207</v>
      </c>
      <c r="C94" s="18" t="s">
        <v>205</v>
      </c>
      <c r="D94" s="23">
        <v>56.436</v>
      </c>
      <c r="E94" s="23">
        <v>749.21600000000001</v>
      </c>
      <c r="F94" s="23">
        <v>737.41200000000003</v>
      </c>
      <c r="G94" s="23">
        <v>735.73299999999995</v>
      </c>
      <c r="H94" s="23">
        <v>774.50400000000002</v>
      </c>
      <c r="I94" s="22">
        <v>13.275399999999999</v>
      </c>
      <c r="J94" s="22">
        <v>0.35970000000000002</v>
      </c>
      <c r="K94" s="22">
        <v>0.17979999999999999</v>
      </c>
      <c r="L94" s="22">
        <v>0.82020000000000004</v>
      </c>
      <c r="M94" s="22">
        <v>0.224</v>
      </c>
      <c r="N94" s="22">
        <v>0.112</v>
      </c>
      <c r="O94" s="22">
        <v>0.88800000000000001</v>
      </c>
      <c r="P94" s="22">
        <v>0.86080000000000001</v>
      </c>
    </row>
    <row r="95" spans="1:16" x14ac:dyDescent="0.2">
      <c r="A95" s="17">
        <v>108073503</v>
      </c>
      <c r="B95" s="18" t="s">
        <v>208</v>
      </c>
      <c r="C95" s="18" t="s">
        <v>205</v>
      </c>
      <c r="D95" s="23">
        <v>121.208</v>
      </c>
      <c r="E95" s="23">
        <v>3162.5079999999998</v>
      </c>
      <c r="F95" s="23">
        <v>3138.9180000000001</v>
      </c>
      <c r="G95" s="23">
        <v>3160.759</v>
      </c>
      <c r="H95" s="23">
        <v>3187.848</v>
      </c>
      <c r="I95" s="22">
        <v>26.0915</v>
      </c>
      <c r="J95" s="22">
        <v>0.70709999999999995</v>
      </c>
      <c r="K95" s="22">
        <v>0.35349999999999998</v>
      </c>
      <c r="L95" s="22">
        <v>0.64649999999999996</v>
      </c>
      <c r="M95" s="22">
        <v>0.94589999999999996</v>
      </c>
      <c r="N95" s="22">
        <v>0.47289999999999999</v>
      </c>
      <c r="O95" s="22">
        <v>0.52710000000000001</v>
      </c>
      <c r="P95" s="22">
        <v>0.57479999999999998</v>
      </c>
    </row>
    <row r="96" spans="1:16" x14ac:dyDescent="0.2">
      <c r="A96" s="17">
        <v>108077503</v>
      </c>
      <c r="B96" s="18" t="s">
        <v>209</v>
      </c>
      <c r="C96" s="18" t="s">
        <v>205</v>
      </c>
      <c r="D96" s="23">
        <v>98.14</v>
      </c>
      <c r="E96" s="23">
        <v>1661.1120000000001</v>
      </c>
      <c r="F96" s="23">
        <v>1622.0530000000001</v>
      </c>
      <c r="G96" s="23">
        <v>1689.3489999999999</v>
      </c>
      <c r="H96" s="23">
        <v>1671.934</v>
      </c>
      <c r="I96" s="22">
        <v>16.925899999999999</v>
      </c>
      <c r="J96" s="22">
        <v>0.4587</v>
      </c>
      <c r="K96" s="22">
        <v>0.2293</v>
      </c>
      <c r="L96" s="22">
        <v>0.77070000000000005</v>
      </c>
      <c r="M96" s="22">
        <v>0.49680000000000002</v>
      </c>
      <c r="N96" s="22">
        <v>0.24840000000000001</v>
      </c>
      <c r="O96" s="22">
        <v>0.75160000000000005</v>
      </c>
      <c r="P96" s="22">
        <v>0.75919999999999999</v>
      </c>
    </row>
    <row r="97" spans="1:16" x14ac:dyDescent="0.2">
      <c r="A97" s="17">
        <v>108078003</v>
      </c>
      <c r="B97" s="18" t="s">
        <v>210</v>
      </c>
      <c r="C97" s="18" t="s">
        <v>205</v>
      </c>
      <c r="D97" s="23">
        <v>167.11500000000001</v>
      </c>
      <c r="E97" s="23">
        <v>1694.5440000000001</v>
      </c>
      <c r="F97" s="23">
        <v>1670.65</v>
      </c>
      <c r="G97" s="23">
        <v>1680.1089999999999</v>
      </c>
      <c r="H97" s="23">
        <v>1732.874</v>
      </c>
      <c r="I97" s="22">
        <v>10.139900000000001</v>
      </c>
      <c r="J97" s="22">
        <v>0.27479999999999999</v>
      </c>
      <c r="K97" s="22">
        <v>0.13739999999999999</v>
      </c>
      <c r="L97" s="22">
        <v>0.86260000000000003</v>
      </c>
      <c r="M97" s="22">
        <v>0.50680000000000003</v>
      </c>
      <c r="N97" s="22">
        <v>0.25340000000000001</v>
      </c>
      <c r="O97" s="22">
        <v>0.74660000000000004</v>
      </c>
      <c r="P97" s="22">
        <v>0.79300000000000004</v>
      </c>
    </row>
    <row r="98" spans="1:16" x14ac:dyDescent="0.2">
      <c r="A98" s="17">
        <v>108079004</v>
      </c>
      <c r="B98" s="18" t="s">
        <v>211</v>
      </c>
      <c r="C98" s="18" t="s">
        <v>205</v>
      </c>
      <c r="D98" s="23">
        <v>63.573</v>
      </c>
      <c r="E98" s="23">
        <v>484.92399999999998</v>
      </c>
      <c r="F98" s="23">
        <v>481.02699999999999</v>
      </c>
      <c r="G98" s="23">
        <v>485.88099999999997</v>
      </c>
      <c r="H98" s="23">
        <v>487.86500000000001</v>
      </c>
      <c r="I98" s="22">
        <v>7.6277999999999997</v>
      </c>
      <c r="J98" s="22">
        <v>0.20669999999999999</v>
      </c>
      <c r="K98" s="22">
        <v>0.1033</v>
      </c>
      <c r="L98" s="22">
        <v>0.89670000000000005</v>
      </c>
      <c r="M98" s="22">
        <v>0.14499999999999999</v>
      </c>
      <c r="N98" s="22">
        <v>7.2499999999999995E-2</v>
      </c>
      <c r="O98" s="22">
        <v>0.92749999999999999</v>
      </c>
      <c r="P98" s="22">
        <v>0.91510000000000002</v>
      </c>
    </row>
    <row r="99" spans="1:16" x14ac:dyDescent="0.2">
      <c r="A99" s="17">
        <v>117080503</v>
      </c>
      <c r="B99" s="18" t="s">
        <v>402</v>
      </c>
      <c r="C99" s="18" t="s">
        <v>403</v>
      </c>
      <c r="D99" s="23">
        <v>182.97800000000001</v>
      </c>
      <c r="E99" s="23">
        <v>2051.4029999999998</v>
      </c>
      <c r="F99" s="23">
        <v>2009.479</v>
      </c>
      <c r="G99" s="23">
        <v>2044.8530000000001</v>
      </c>
      <c r="H99" s="23">
        <v>2099.877</v>
      </c>
      <c r="I99" s="22">
        <v>11.2112</v>
      </c>
      <c r="J99" s="22">
        <v>0.30380000000000001</v>
      </c>
      <c r="K99" s="22">
        <v>0.15190000000000001</v>
      </c>
      <c r="L99" s="22">
        <v>0.84809999999999997</v>
      </c>
      <c r="M99" s="22">
        <v>0.61350000000000005</v>
      </c>
      <c r="N99" s="22">
        <v>0.30669999999999997</v>
      </c>
      <c r="O99" s="22">
        <v>0.69330000000000003</v>
      </c>
      <c r="P99" s="22">
        <v>0.75519999999999998</v>
      </c>
    </row>
    <row r="100" spans="1:16" x14ac:dyDescent="0.2">
      <c r="A100" s="17">
        <v>117081003</v>
      </c>
      <c r="B100" s="18" t="s">
        <v>404</v>
      </c>
      <c r="C100" s="18" t="s">
        <v>403</v>
      </c>
      <c r="D100" s="23">
        <v>212.08699999999999</v>
      </c>
      <c r="E100" s="23">
        <v>839.279</v>
      </c>
      <c r="F100" s="23">
        <v>820.43600000000004</v>
      </c>
      <c r="G100" s="23">
        <v>833.56100000000004</v>
      </c>
      <c r="H100" s="23">
        <v>863.84</v>
      </c>
      <c r="I100" s="22">
        <v>3.9571999999999998</v>
      </c>
      <c r="J100" s="22">
        <v>0.1072</v>
      </c>
      <c r="K100" s="22">
        <v>5.3600000000000002E-2</v>
      </c>
      <c r="L100" s="22">
        <v>0.94640000000000002</v>
      </c>
      <c r="M100" s="22">
        <v>0.251</v>
      </c>
      <c r="N100" s="22">
        <v>0.1255</v>
      </c>
      <c r="O100" s="22">
        <v>0.87450000000000006</v>
      </c>
      <c r="P100" s="22">
        <v>0.9032</v>
      </c>
    </row>
    <row r="101" spans="1:16" x14ac:dyDescent="0.2">
      <c r="A101" s="17">
        <v>117083004</v>
      </c>
      <c r="B101" s="18" t="s">
        <v>405</v>
      </c>
      <c r="C101" s="18" t="s">
        <v>403</v>
      </c>
      <c r="D101" s="23">
        <v>166.83199999999999</v>
      </c>
      <c r="E101" s="23">
        <v>691.92399999999998</v>
      </c>
      <c r="F101" s="23">
        <v>683.41800000000001</v>
      </c>
      <c r="G101" s="23">
        <v>691.63800000000003</v>
      </c>
      <c r="H101" s="23">
        <v>700.71699999999998</v>
      </c>
      <c r="I101" s="22">
        <v>4.1474000000000002</v>
      </c>
      <c r="J101" s="22">
        <v>0.1124</v>
      </c>
      <c r="K101" s="22">
        <v>5.62E-2</v>
      </c>
      <c r="L101" s="22">
        <v>0.94379999999999997</v>
      </c>
      <c r="M101" s="22">
        <v>0.2069</v>
      </c>
      <c r="N101" s="22">
        <v>0.10340000000000001</v>
      </c>
      <c r="O101" s="22">
        <v>0.89659999999999995</v>
      </c>
      <c r="P101" s="22">
        <v>0.91539999999999999</v>
      </c>
    </row>
    <row r="102" spans="1:16" x14ac:dyDescent="0.2">
      <c r="A102" s="17">
        <v>117086003</v>
      </c>
      <c r="B102" s="18" t="s">
        <v>406</v>
      </c>
      <c r="C102" s="18" t="s">
        <v>403</v>
      </c>
      <c r="D102" s="23">
        <v>33.314</v>
      </c>
      <c r="E102" s="23">
        <v>900.39599999999996</v>
      </c>
      <c r="F102" s="23">
        <v>882.99699999999996</v>
      </c>
      <c r="G102" s="23">
        <v>871.37</v>
      </c>
      <c r="H102" s="23">
        <v>946.82</v>
      </c>
      <c r="I102" s="22">
        <v>27.0275</v>
      </c>
      <c r="J102" s="22">
        <v>0.73240000000000005</v>
      </c>
      <c r="K102" s="22">
        <v>0.36620000000000003</v>
      </c>
      <c r="L102" s="22">
        <v>0.63380000000000003</v>
      </c>
      <c r="M102" s="22">
        <v>0.26929999999999998</v>
      </c>
      <c r="N102" s="22">
        <v>0.1346</v>
      </c>
      <c r="O102" s="22">
        <v>0.86539999999999995</v>
      </c>
      <c r="P102" s="22">
        <v>0.77270000000000005</v>
      </c>
    </row>
    <row r="103" spans="1:16" x14ac:dyDescent="0.2">
      <c r="A103" s="17">
        <v>117086503</v>
      </c>
      <c r="B103" s="18" t="s">
        <v>407</v>
      </c>
      <c r="C103" s="18" t="s">
        <v>403</v>
      </c>
      <c r="D103" s="23">
        <v>162.49099999999999</v>
      </c>
      <c r="E103" s="23">
        <v>1561.3810000000001</v>
      </c>
      <c r="F103" s="23">
        <v>1587.048</v>
      </c>
      <c r="G103" s="23">
        <v>1546.3430000000001</v>
      </c>
      <c r="H103" s="23">
        <v>1550.7529999999999</v>
      </c>
      <c r="I103" s="22">
        <v>9.609</v>
      </c>
      <c r="J103" s="22">
        <v>0.26040000000000002</v>
      </c>
      <c r="K103" s="22">
        <v>0.13020000000000001</v>
      </c>
      <c r="L103" s="22">
        <v>0.86980000000000002</v>
      </c>
      <c r="M103" s="22">
        <v>0.46700000000000003</v>
      </c>
      <c r="N103" s="22">
        <v>0.23350000000000001</v>
      </c>
      <c r="O103" s="22">
        <v>0.76649999999999996</v>
      </c>
      <c r="P103" s="22">
        <v>0.80779999999999996</v>
      </c>
    </row>
    <row r="104" spans="1:16" x14ac:dyDescent="0.2">
      <c r="A104" s="17">
        <v>117086653</v>
      </c>
      <c r="B104" s="18" t="s">
        <v>408</v>
      </c>
      <c r="C104" s="18" t="s">
        <v>403</v>
      </c>
      <c r="D104" s="23">
        <v>276.49200000000002</v>
      </c>
      <c r="E104" s="23">
        <v>1450.9829999999999</v>
      </c>
      <c r="F104" s="23">
        <v>1470.049</v>
      </c>
      <c r="G104" s="23">
        <v>1434.5340000000001</v>
      </c>
      <c r="H104" s="23">
        <v>1448.367</v>
      </c>
      <c r="I104" s="22">
        <v>5.2477999999999998</v>
      </c>
      <c r="J104" s="22">
        <v>0.14219999999999999</v>
      </c>
      <c r="K104" s="22">
        <v>7.1099999999999997E-2</v>
      </c>
      <c r="L104" s="22">
        <v>0.92889999999999995</v>
      </c>
      <c r="M104" s="22">
        <v>0.43390000000000001</v>
      </c>
      <c r="N104" s="22">
        <v>0.21690000000000001</v>
      </c>
      <c r="O104" s="22">
        <v>0.78310000000000002</v>
      </c>
      <c r="P104" s="22">
        <v>0.84140000000000004</v>
      </c>
    </row>
    <row r="105" spans="1:16" x14ac:dyDescent="0.2">
      <c r="A105" s="17">
        <v>117089003</v>
      </c>
      <c r="B105" s="18" t="s">
        <v>409</v>
      </c>
      <c r="C105" s="18" t="s">
        <v>403</v>
      </c>
      <c r="D105" s="23">
        <v>277.21899999999999</v>
      </c>
      <c r="E105" s="23">
        <v>1290.6880000000001</v>
      </c>
      <c r="F105" s="23">
        <v>1288.011</v>
      </c>
      <c r="G105" s="23">
        <v>1296.502</v>
      </c>
      <c r="H105" s="23">
        <v>1287.5509999999999</v>
      </c>
      <c r="I105" s="22">
        <v>4.6558000000000002</v>
      </c>
      <c r="J105" s="22">
        <v>0.12609999999999999</v>
      </c>
      <c r="K105" s="22">
        <v>6.3E-2</v>
      </c>
      <c r="L105" s="22">
        <v>0.93700000000000006</v>
      </c>
      <c r="M105" s="22">
        <v>0.38600000000000001</v>
      </c>
      <c r="N105" s="22">
        <v>0.193</v>
      </c>
      <c r="O105" s="22">
        <v>0.80700000000000005</v>
      </c>
      <c r="P105" s="22">
        <v>0.85899999999999999</v>
      </c>
    </row>
    <row r="106" spans="1:16" x14ac:dyDescent="0.2">
      <c r="A106" s="17">
        <v>122091002</v>
      </c>
      <c r="B106" s="18" t="s">
        <v>494</v>
      </c>
      <c r="C106" s="18" t="s">
        <v>495</v>
      </c>
      <c r="D106" s="23">
        <v>20.925000000000001</v>
      </c>
      <c r="E106" s="23">
        <v>7894.826</v>
      </c>
      <c r="F106" s="23">
        <v>7896.1049999999996</v>
      </c>
      <c r="G106" s="23">
        <v>7891.1180000000004</v>
      </c>
      <c r="H106" s="23">
        <v>7897.2550000000001</v>
      </c>
      <c r="I106" s="22">
        <v>377.29149999999998</v>
      </c>
      <c r="J106" s="22">
        <v>10.225300000000001</v>
      </c>
      <c r="K106" s="22">
        <v>5.1125999999999996</v>
      </c>
      <c r="L106" s="22">
        <v>-4.1125999999999996</v>
      </c>
      <c r="M106" s="22">
        <v>2.3613</v>
      </c>
      <c r="N106" s="22">
        <v>1.1806000000000001</v>
      </c>
      <c r="O106" s="22">
        <v>-0.18060000000000001</v>
      </c>
      <c r="P106" s="22">
        <v>-1.7534000000000001</v>
      </c>
    </row>
    <row r="107" spans="1:16" x14ac:dyDescent="0.2">
      <c r="A107" s="17">
        <v>122091303</v>
      </c>
      <c r="B107" s="18" t="s">
        <v>496</v>
      </c>
      <c r="C107" s="18" t="s">
        <v>495</v>
      </c>
      <c r="D107" s="23">
        <v>1.958</v>
      </c>
      <c r="E107" s="23">
        <v>1281.567</v>
      </c>
      <c r="F107" s="23">
        <v>1282.579</v>
      </c>
      <c r="G107" s="23">
        <v>1259.557</v>
      </c>
      <c r="H107" s="23">
        <v>1302.566</v>
      </c>
      <c r="I107" s="22">
        <v>654.52859999999998</v>
      </c>
      <c r="J107" s="22">
        <v>17.738900000000001</v>
      </c>
      <c r="K107" s="22">
        <v>8.8694000000000006</v>
      </c>
      <c r="L107" s="22">
        <v>-7.8693999999999997</v>
      </c>
      <c r="M107" s="22">
        <v>0.38329999999999997</v>
      </c>
      <c r="N107" s="22">
        <v>0.19159999999999999</v>
      </c>
      <c r="O107" s="22">
        <v>0.80840000000000001</v>
      </c>
      <c r="P107" s="22">
        <v>-2.6627000000000001</v>
      </c>
    </row>
    <row r="108" spans="1:16" x14ac:dyDescent="0.2">
      <c r="A108" s="17">
        <v>122091352</v>
      </c>
      <c r="B108" s="18" t="s">
        <v>497</v>
      </c>
      <c r="C108" s="18" t="s">
        <v>495</v>
      </c>
      <c r="D108" s="23">
        <v>17.112000000000002</v>
      </c>
      <c r="E108" s="23">
        <v>7064.6369999999997</v>
      </c>
      <c r="F108" s="23">
        <v>6956.4530000000004</v>
      </c>
      <c r="G108" s="23">
        <v>7126.4970000000003</v>
      </c>
      <c r="H108" s="23">
        <v>7110.9620000000004</v>
      </c>
      <c r="I108" s="22">
        <v>412.84690000000001</v>
      </c>
      <c r="J108" s="22">
        <v>11.1889</v>
      </c>
      <c r="K108" s="22">
        <v>5.5944000000000003</v>
      </c>
      <c r="L108" s="22">
        <v>-4.5944000000000003</v>
      </c>
      <c r="M108" s="22">
        <v>2.113</v>
      </c>
      <c r="N108" s="22">
        <v>1.0565</v>
      </c>
      <c r="O108" s="22">
        <v>-5.6500000000000002E-2</v>
      </c>
      <c r="P108" s="22">
        <v>-1.8715999999999999</v>
      </c>
    </row>
    <row r="109" spans="1:16" x14ac:dyDescent="0.2">
      <c r="A109" s="17">
        <v>122092002</v>
      </c>
      <c r="B109" s="18" t="s">
        <v>498</v>
      </c>
      <c r="C109" s="18" t="s">
        <v>495</v>
      </c>
      <c r="D109" s="23">
        <v>17.167000000000002</v>
      </c>
      <c r="E109" s="23">
        <v>5450.0919999999996</v>
      </c>
      <c r="F109" s="23">
        <v>5483.634</v>
      </c>
      <c r="G109" s="23">
        <v>5348.6840000000002</v>
      </c>
      <c r="H109" s="23">
        <v>5517.9579999999996</v>
      </c>
      <c r="I109" s="22">
        <v>317.47489999999999</v>
      </c>
      <c r="J109" s="22">
        <v>8.6041000000000007</v>
      </c>
      <c r="K109" s="22">
        <v>4.3019999999999996</v>
      </c>
      <c r="L109" s="22">
        <v>-3.302</v>
      </c>
      <c r="M109" s="22">
        <v>1.6301000000000001</v>
      </c>
      <c r="N109" s="22">
        <v>0.81499999999999995</v>
      </c>
      <c r="O109" s="22">
        <v>0.185</v>
      </c>
      <c r="P109" s="22">
        <v>-1.2098</v>
      </c>
    </row>
    <row r="110" spans="1:16" x14ac:dyDescent="0.2">
      <c r="A110" s="17">
        <v>122092102</v>
      </c>
      <c r="B110" s="18" t="s">
        <v>499</v>
      </c>
      <c r="C110" s="18" t="s">
        <v>495</v>
      </c>
      <c r="D110" s="23">
        <v>121.04299999999999</v>
      </c>
      <c r="E110" s="23">
        <v>17089.831999999999</v>
      </c>
      <c r="F110" s="23">
        <v>16798.491000000002</v>
      </c>
      <c r="G110" s="23">
        <v>17103.716</v>
      </c>
      <c r="H110" s="23">
        <v>17367.29</v>
      </c>
      <c r="I110" s="22">
        <v>141.18809999999999</v>
      </c>
      <c r="J110" s="22">
        <v>3.8264</v>
      </c>
      <c r="K110" s="22">
        <v>1.9132</v>
      </c>
      <c r="L110" s="22">
        <v>-0.91320000000000001</v>
      </c>
      <c r="M110" s="22">
        <v>5.1115000000000004</v>
      </c>
      <c r="N110" s="22">
        <v>2.5556999999999999</v>
      </c>
      <c r="O110" s="22">
        <v>-1.5557000000000001</v>
      </c>
      <c r="P110" s="22">
        <v>-1.2987</v>
      </c>
    </row>
    <row r="111" spans="1:16" x14ac:dyDescent="0.2">
      <c r="A111" s="17">
        <v>122092353</v>
      </c>
      <c r="B111" s="18" t="s">
        <v>500</v>
      </c>
      <c r="C111" s="18" t="s">
        <v>495</v>
      </c>
      <c r="D111" s="23">
        <v>70.23299999999999</v>
      </c>
      <c r="E111" s="23">
        <v>10297.746999999999</v>
      </c>
      <c r="F111" s="23">
        <v>10253.614</v>
      </c>
      <c r="G111" s="23">
        <v>10334.298000000001</v>
      </c>
      <c r="H111" s="23">
        <v>10305.328</v>
      </c>
      <c r="I111" s="22">
        <v>146.62260000000001</v>
      </c>
      <c r="J111" s="22">
        <v>3.9737</v>
      </c>
      <c r="K111" s="22">
        <v>1.9867999999999999</v>
      </c>
      <c r="L111" s="22">
        <v>-0.98680000000000001</v>
      </c>
      <c r="M111" s="22">
        <v>3.08</v>
      </c>
      <c r="N111" s="22">
        <v>1.54</v>
      </c>
      <c r="O111" s="22">
        <v>-0.54</v>
      </c>
      <c r="P111" s="22">
        <v>-0.71870000000000001</v>
      </c>
    </row>
    <row r="112" spans="1:16" x14ac:dyDescent="0.2">
      <c r="A112" s="17">
        <v>122097203</v>
      </c>
      <c r="B112" s="18" t="s">
        <v>501</v>
      </c>
      <c r="C112" s="18" t="s">
        <v>495</v>
      </c>
      <c r="D112" s="23">
        <v>1.9490000000000001</v>
      </c>
      <c r="E112" s="23">
        <v>944.23599999999999</v>
      </c>
      <c r="F112" s="23">
        <v>968.20500000000004</v>
      </c>
      <c r="G112" s="23">
        <v>932.71100000000001</v>
      </c>
      <c r="H112" s="23">
        <v>931.79300000000001</v>
      </c>
      <c r="I112" s="22">
        <v>484.47199999999998</v>
      </c>
      <c r="J112" s="22">
        <v>13.130100000000001</v>
      </c>
      <c r="K112" s="22">
        <v>6.5650000000000004</v>
      </c>
      <c r="L112" s="22">
        <v>-5.5650000000000004</v>
      </c>
      <c r="M112" s="22">
        <v>0.28239999999999998</v>
      </c>
      <c r="N112" s="22">
        <v>0.14119999999999999</v>
      </c>
      <c r="O112" s="22">
        <v>0.85880000000000001</v>
      </c>
      <c r="P112" s="22">
        <v>-1.7107000000000001</v>
      </c>
    </row>
    <row r="113" spans="1:16" x14ac:dyDescent="0.2">
      <c r="A113" s="17">
        <v>122097502</v>
      </c>
      <c r="B113" s="18" t="s">
        <v>502</v>
      </c>
      <c r="C113" s="18" t="s">
        <v>495</v>
      </c>
      <c r="D113" s="23">
        <v>27.919999999999998</v>
      </c>
      <c r="E113" s="23">
        <v>10030.102000000001</v>
      </c>
      <c r="F113" s="23">
        <v>9997.76</v>
      </c>
      <c r="G113" s="23">
        <v>10050.531999999999</v>
      </c>
      <c r="H113" s="23">
        <v>10042.014999999999</v>
      </c>
      <c r="I113" s="22">
        <v>359.24430000000001</v>
      </c>
      <c r="J113" s="22">
        <v>9.7361000000000004</v>
      </c>
      <c r="K113" s="22">
        <v>4.8680000000000003</v>
      </c>
      <c r="L113" s="22">
        <v>-3.8679999999999999</v>
      </c>
      <c r="M113" s="22">
        <v>3</v>
      </c>
      <c r="N113" s="22">
        <v>1.5</v>
      </c>
      <c r="O113" s="22">
        <v>-0.5</v>
      </c>
      <c r="P113" s="22">
        <v>-1.8472</v>
      </c>
    </row>
    <row r="114" spans="1:16" x14ac:dyDescent="0.2">
      <c r="A114" s="17">
        <v>122097604</v>
      </c>
      <c r="B114" s="18" t="s">
        <v>503</v>
      </c>
      <c r="C114" s="18" t="s">
        <v>495</v>
      </c>
      <c r="D114" s="23">
        <v>28.57</v>
      </c>
      <c r="E114" s="23">
        <v>1276.3920000000001</v>
      </c>
      <c r="F114" s="23">
        <v>1262.7</v>
      </c>
      <c r="G114" s="23">
        <v>1269.7760000000001</v>
      </c>
      <c r="H114" s="23">
        <v>1296.7</v>
      </c>
      <c r="I114" s="22">
        <v>44.675899999999999</v>
      </c>
      <c r="J114" s="22">
        <v>1.2108000000000001</v>
      </c>
      <c r="K114" s="22">
        <v>0.60540000000000005</v>
      </c>
      <c r="L114" s="22">
        <v>0.39460000000000001</v>
      </c>
      <c r="M114" s="22">
        <v>0.38169999999999998</v>
      </c>
      <c r="N114" s="22">
        <v>0.1908</v>
      </c>
      <c r="O114" s="22">
        <v>0.80920000000000003</v>
      </c>
      <c r="P114" s="22">
        <v>0.64329999999999998</v>
      </c>
    </row>
    <row r="115" spans="1:16" x14ac:dyDescent="0.2">
      <c r="A115" s="17">
        <v>122098003</v>
      </c>
      <c r="B115" s="18" t="s">
        <v>504</v>
      </c>
      <c r="C115" s="18" t="s">
        <v>495</v>
      </c>
      <c r="D115" s="23">
        <v>101.33799999999999</v>
      </c>
      <c r="E115" s="23">
        <v>1450.6780000000001</v>
      </c>
      <c r="F115" s="23">
        <v>1458.5170000000001</v>
      </c>
      <c r="G115" s="23">
        <v>1448.8530000000001</v>
      </c>
      <c r="H115" s="23">
        <v>1444.663</v>
      </c>
      <c r="I115" s="22">
        <v>14.315200000000001</v>
      </c>
      <c r="J115" s="22">
        <v>0.38790000000000002</v>
      </c>
      <c r="K115" s="22">
        <v>0.19389999999999999</v>
      </c>
      <c r="L115" s="22">
        <v>0.80610000000000004</v>
      </c>
      <c r="M115" s="22">
        <v>0.43380000000000002</v>
      </c>
      <c r="N115" s="22">
        <v>0.21690000000000001</v>
      </c>
      <c r="O115" s="22">
        <v>0.78310000000000002</v>
      </c>
      <c r="P115" s="22">
        <v>0.7923</v>
      </c>
    </row>
    <row r="116" spans="1:16" x14ac:dyDescent="0.2">
      <c r="A116" s="17">
        <v>122098103</v>
      </c>
      <c r="B116" s="18" t="s">
        <v>505</v>
      </c>
      <c r="C116" s="18" t="s">
        <v>495</v>
      </c>
      <c r="D116" s="23">
        <v>92.474999999999994</v>
      </c>
      <c r="E116" s="23">
        <v>6272.54</v>
      </c>
      <c r="F116" s="23">
        <v>6080.38</v>
      </c>
      <c r="G116" s="23">
        <v>6294.518</v>
      </c>
      <c r="H116" s="23">
        <v>6442.7209999999995</v>
      </c>
      <c r="I116" s="22">
        <v>67.829499999999996</v>
      </c>
      <c r="J116" s="22">
        <v>1.8383</v>
      </c>
      <c r="K116" s="22">
        <v>0.91910000000000003</v>
      </c>
      <c r="L116" s="22">
        <v>8.09E-2</v>
      </c>
      <c r="M116" s="22">
        <v>1.8761000000000001</v>
      </c>
      <c r="N116" s="22">
        <v>0.93799999999999994</v>
      </c>
      <c r="O116" s="22">
        <v>6.2E-2</v>
      </c>
      <c r="P116" s="22">
        <v>6.9500000000000006E-2</v>
      </c>
    </row>
    <row r="117" spans="1:16" x14ac:dyDescent="0.2">
      <c r="A117" s="17">
        <v>122098202</v>
      </c>
      <c r="B117" s="18" t="s">
        <v>506</v>
      </c>
      <c r="C117" s="18" t="s">
        <v>495</v>
      </c>
      <c r="D117" s="23">
        <v>47.989999999999995</v>
      </c>
      <c r="E117" s="23">
        <v>10205.442999999999</v>
      </c>
      <c r="F117" s="23">
        <v>10165.222</v>
      </c>
      <c r="G117" s="23">
        <v>10201.963</v>
      </c>
      <c r="H117" s="23">
        <v>10249.145</v>
      </c>
      <c r="I117" s="22">
        <v>212.6576</v>
      </c>
      <c r="J117" s="22">
        <v>5.7633999999999999</v>
      </c>
      <c r="K117" s="22">
        <v>2.8816999999999999</v>
      </c>
      <c r="L117" s="22">
        <v>-1.8816999999999999</v>
      </c>
      <c r="M117" s="22">
        <v>3.0524</v>
      </c>
      <c r="N117" s="22">
        <v>1.5262</v>
      </c>
      <c r="O117" s="22">
        <v>-0.5262</v>
      </c>
      <c r="P117" s="22">
        <v>-1.0684</v>
      </c>
    </row>
    <row r="118" spans="1:16" x14ac:dyDescent="0.2">
      <c r="A118" s="17">
        <v>122098403</v>
      </c>
      <c r="B118" s="18" t="s">
        <v>507</v>
      </c>
      <c r="C118" s="18" t="s">
        <v>495</v>
      </c>
      <c r="D118" s="23">
        <v>72.513000000000005</v>
      </c>
      <c r="E118" s="23">
        <v>4936.5209999999997</v>
      </c>
      <c r="F118" s="23">
        <v>4879.1289999999999</v>
      </c>
      <c r="G118" s="23">
        <v>4963.4170000000004</v>
      </c>
      <c r="H118" s="23">
        <v>4967.018</v>
      </c>
      <c r="I118" s="22">
        <v>68.077699999999993</v>
      </c>
      <c r="J118" s="22">
        <v>1.845</v>
      </c>
      <c r="K118" s="22">
        <v>0.92249999999999999</v>
      </c>
      <c r="L118" s="22">
        <v>7.7499999999999999E-2</v>
      </c>
      <c r="M118" s="22">
        <v>1.4764999999999999</v>
      </c>
      <c r="N118" s="22">
        <v>0.73819999999999997</v>
      </c>
      <c r="O118" s="22">
        <v>0.26179999999999998</v>
      </c>
      <c r="P118" s="22">
        <v>0.188</v>
      </c>
    </row>
    <row r="119" spans="1:16" x14ac:dyDescent="0.2">
      <c r="A119" s="17">
        <v>104101252</v>
      </c>
      <c r="B119" s="18" t="s">
        <v>108</v>
      </c>
      <c r="C119" s="18" t="s">
        <v>109</v>
      </c>
      <c r="D119" s="23">
        <v>144.20599999999999</v>
      </c>
      <c r="E119" s="23">
        <v>6206.1390000000001</v>
      </c>
      <c r="F119" s="23">
        <v>6138.165</v>
      </c>
      <c r="G119" s="23">
        <v>6172.4780000000001</v>
      </c>
      <c r="H119" s="23">
        <v>6307.7749999999996</v>
      </c>
      <c r="I119" s="22">
        <v>43.0366</v>
      </c>
      <c r="J119" s="22">
        <v>1.1662999999999999</v>
      </c>
      <c r="K119" s="22">
        <v>0.58309999999999995</v>
      </c>
      <c r="L119" s="22">
        <v>0.41689999999999999</v>
      </c>
      <c r="M119" s="22">
        <v>1.8562000000000001</v>
      </c>
      <c r="N119" s="22">
        <v>0.92810000000000004</v>
      </c>
      <c r="O119" s="22">
        <v>7.1900000000000006E-2</v>
      </c>
      <c r="P119" s="22">
        <v>0.2099</v>
      </c>
    </row>
    <row r="120" spans="1:16" x14ac:dyDescent="0.2">
      <c r="A120" s="17">
        <v>104103603</v>
      </c>
      <c r="B120" s="18" t="s">
        <v>110</v>
      </c>
      <c r="C120" s="18" t="s">
        <v>109</v>
      </c>
      <c r="D120" s="23">
        <v>131.25200000000001</v>
      </c>
      <c r="E120" s="23">
        <v>1355.1759999999999</v>
      </c>
      <c r="F120" s="23">
        <v>1309.9639999999999</v>
      </c>
      <c r="G120" s="23">
        <v>1414.472</v>
      </c>
      <c r="H120" s="23">
        <v>1341.0930000000001</v>
      </c>
      <c r="I120" s="22">
        <v>10.3249</v>
      </c>
      <c r="J120" s="22">
        <v>0.27979999999999999</v>
      </c>
      <c r="K120" s="22">
        <v>0.1399</v>
      </c>
      <c r="L120" s="22">
        <v>0.86009999999999998</v>
      </c>
      <c r="M120" s="22">
        <v>0.40529999999999999</v>
      </c>
      <c r="N120" s="22">
        <v>0.2026</v>
      </c>
      <c r="O120" s="22">
        <v>0.7974</v>
      </c>
      <c r="P120" s="22">
        <v>0.82240000000000002</v>
      </c>
    </row>
    <row r="121" spans="1:16" x14ac:dyDescent="0.2">
      <c r="A121" s="17">
        <v>104107803</v>
      </c>
      <c r="B121" s="18" t="s">
        <v>114</v>
      </c>
      <c r="C121" s="18" t="s">
        <v>109</v>
      </c>
      <c r="D121" s="23">
        <v>95.569000000000003</v>
      </c>
      <c r="E121" s="23">
        <v>2030.046</v>
      </c>
      <c r="F121" s="23">
        <v>2007.6079999999999</v>
      </c>
      <c r="G121" s="23">
        <v>2059.6610000000001</v>
      </c>
      <c r="H121" s="23">
        <v>2022.87</v>
      </c>
      <c r="I121" s="22">
        <v>21.241599999999998</v>
      </c>
      <c r="J121" s="22">
        <v>0.5756</v>
      </c>
      <c r="K121" s="22">
        <v>0.2878</v>
      </c>
      <c r="L121" s="22">
        <v>0.71220000000000006</v>
      </c>
      <c r="M121" s="22">
        <v>0.60709999999999997</v>
      </c>
      <c r="N121" s="22">
        <v>0.30349999999999999</v>
      </c>
      <c r="O121" s="22">
        <v>0.69650000000000001</v>
      </c>
      <c r="P121" s="22">
        <v>0.70269999999999999</v>
      </c>
    </row>
    <row r="122" spans="1:16" x14ac:dyDescent="0.2">
      <c r="A122" s="17">
        <v>104105003</v>
      </c>
      <c r="B122" s="18" t="s">
        <v>111</v>
      </c>
      <c r="C122" s="18" t="s">
        <v>109</v>
      </c>
      <c r="D122" s="23">
        <v>46.370000000000005</v>
      </c>
      <c r="E122" s="23">
        <v>3561.0659999999998</v>
      </c>
      <c r="F122" s="23">
        <v>3600.4589999999998</v>
      </c>
      <c r="G122" s="23">
        <v>3562.924</v>
      </c>
      <c r="H122" s="23">
        <v>3519.8150000000001</v>
      </c>
      <c r="I122" s="22">
        <v>76.796700000000001</v>
      </c>
      <c r="J122" s="22">
        <v>2.0813000000000001</v>
      </c>
      <c r="K122" s="22">
        <v>1.0406</v>
      </c>
      <c r="L122" s="22">
        <v>-4.0599999999999997E-2</v>
      </c>
      <c r="M122" s="22">
        <v>1.0650999999999999</v>
      </c>
      <c r="N122" s="22">
        <v>0.53249999999999997</v>
      </c>
      <c r="O122" s="22">
        <v>0.46750000000000003</v>
      </c>
      <c r="P122" s="22">
        <v>0.26419999999999999</v>
      </c>
    </row>
    <row r="123" spans="1:16" x14ac:dyDescent="0.2">
      <c r="A123" s="17">
        <v>104105353</v>
      </c>
      <c r="B123" s="18" t="s">
        <v>112</v>
      </c>
      <c r="C123" s="18" t="s">
        <v>109</v>
      </c>
      <c r="D123" s="23">
        <v>150.78199999999998</v>
      </c>
      <c r="E123" s="23">
        <v>1159.32</v>
      </c>
      <c r="F123" s="23">
        <v>1130.3230000000001</v>
      </c>
      <c r="G123" s="23">
        <v>1162.6869999999999</v>
      </c>
      <c r="H123" s="23">
        <v>1184.95</v>
      </c>
      <c r="I123" s="22">
        <v>7.6886999999999999</v>
      </c>
      <c r="J123" s="22">
        <v>0.20830000000000001</v>
      </c>
      <c r="K123" s="22">
        <v>0.1041</v>
      </c>
      <c r="L123" s="22">
        <v>0.89590000000000003</v>
      </c>
      <c r="M123" s="22">
        <v>0.34670000000000001</v>
      </c>
      <c r="N123" s="22">
        <v>0.17330000000000001</v>
      </c>
      <c r="O123" s="22">
        <v>0.82669999999999999</v>
      </c>
      <c r="P123" s="22">
        <v>0.85429999999999995</v>
      </c>
    </row>
    <row r="124" spans="1:16" x14ac:dyDescent="0.2">
      <c r="A124" s="17">
        <v>104107903</v>
      </c>
      <c r="B124" s="18" t="s">
        <v>115</v>
      </c>
      <c r="C124" s="18" t="s">
        <v>109</v>
      </c>
      <c r="D124" s="23">
        <v>95.349000000000004</v>
      </c>
      <c r="E124" s="23">
        <v>7322.4780000000001</v>
      </c>
      <c r="F124" s="23">
        <v>7352.7969999999996</v>
      </c>
      <c r="G124" s="23">
        <v>7327.9179999999997</v>
      </c>
      <c r="H124" s="23">
        <v>7286.7190000000001</v>
      </c>
      <c r="I124" s="22">
        <v>76.796499999999995</v>
      </c>
      <c r="J124" s="22">
        <v>2.0813000000000001</v>
      </c>
      <c r="K124" s="22">
        <v>1.0406</v>
      </c>
      <c r="L124" s="22">
        <v>-4.0599999999999997E-2</v>
      </c>
      <c r="M124" s="22">
        <v>2.1901000000000002</v>
      </c>
      <c r="N124" s="22">
        <v>1.095</v>
      </c>
      <c r="O124" s="22">
        <v>-9.5000000000000001E-2</v>
      </c>
      <c r="P124" s="22">
        <v>-7.3200000000000001E-2</v>
      </c>
    </row>
    <row r="125" spans="1:16" x14ac:dyDescent="0.2">
      <c r="A125" s="17">
        <v>104107503</v>
      </c>
      <c r="B125" s="18" t="s">
        <v>113</v>
      </c>
      <c r="C125" s="18" t="s">
        <v>109</v>
      </c>
      <c r="D125" s="23">
        <v>140.63800000000001</v>
      </c>
      <c r="E125" s="23">
        <v>1937.1659999999999</v>
      </c>
      <c r="F125" s="23">
        <v>1916.9670000000001</v>
      </c>
      <c r="G125" s="23">
        <v>1932.7819999999999</v>
      </c>
      <c r="H125" s="23">
        <v>1961.749</v>
      </c>
      <c r="I125" s="22">
        <v>13.774100000000001</v>
      </c>
      <c r="J125" s="22">
        <v>0.37330000000000002</v>
      </c>
      <c r="K125" s="22">
        <v>0.18659999999999999</v>
      </c>
      <c r="L125" s="22">
        <v>0.81340000000000001</v>
      </c>
      <c r="M125" s="22">
        <v>0.57940000000000003</v>
      </c>
      <c r="N125" s="22">
        <v>0.28970000000000001</v>
      </c>
      <c r="O125" s="22">
        <v>0.71030000000000004</v>
      </c>
      <c r="P125" s="22">
        <v>0.75149999999999995</v>
      </c>
    </row>
    <row r="126" spans="1:16" x14ac:dyDescent="0.2">
      <c r="A126" s="17">
        <v>108110603</v>
      </c>
      <c r="B126" s="18" t="s">
        <v>212</v>
      </c>
      <c r="C126" s="18" t="s">
        <v>213</v>
      </c>
      <c r="D126" s="23">
        <v>33.520000000000003</v>
      </c>
      <c r="E126" s="23">
        <v>615.65800000000002</v>
      </c>
      <c r="F126" s="23">
        <v>608.01499999999999</v>
      </c>
      <c r="G126" s="23">
        <v>615.71400000000006</v>
      </c>
      <c r="H126" s="23">
        <v>623.245</v>
      </c>
      <c r="I126" s="22">
        <v>18.366800000000001</v>
      </c>
      <c r="J126" s="22">
        <v>0.49769999999999998</v>
      </c>
      <c r="K126" s="22">
        <v>0.24879999999999999</v>
      </c>
      <c r="L126" s="22">
        <v>0.75119999999999998</v>
      </c>
      <c r="M126" s="22">
        <v>0.18410000000000001</v>
      </c>
      <c r="N126" s="22">
        <v>9.1999999999999998E-2</v>
      </c>
      <c r="O126" s="22">
        <v>0.90800000000000003</v>
      </c>
      <c r="P126" s="22">
        <v>0.84519999999999995</v>
      </c>
    </row>
    <row r="127" spans="1:16" x14ac:dyDescent="0.2">
      <c r="A127" s="17">
        <v>108111203</v>
      </c>
      <c r="B127" s="18" t="s">
        <v>214</v>
      </c>
      <c r="C127" s="18" t="s">
        <v>213</v>
      </c>
      <c r="D127" s="23">
        <v>110.628</v>
      </c>
      <c r="E127" s="23">
        <v>1289.761</v>
      </c>
      <c r="F127" s="23">
        <v>1271.556</v>
      </c>
      <c r="G127" s="23">
        <v>1289.203</v>
      </c>
      <c r="H127" s="23">
        <v>1308.5239999999999</v>
      </c>
      <c r="I127" s="22">
        <v>11.6585</v>
      </c>
      <c r="J127" s="22">
        <v>0.31590000000000001</v>
      </c>
      <c r="K127" s="22">
        <v>0.15790000000000001</v>
      </c>
      <c r="L127" s="22">
        <v>0.84209999999999996</v>
      </c>
      <c r="M127" s="22">
        <v>0.38569999999999999</v>
      </c>
      <c r="N127" s="22">
        <v>0.1928</v>
      </c>
      <c r="O127" s="22">
        <v>0.80720000000000003</v>
      </c>
      <c r="P127" s="22">
        <v>0.82110000000000005</v>
      </c>
    </row>
    <row r="128" spans="1:16" x14ac:dyDescent="0.2">
      <c r="A128" s="17">
        <v>108111303</v>
      </c>
      <c r="B128" s="18" t="s">
        <v>215</v>
      </c>
      <c r="C128" s="18" t="s">
        <v>213</v>
      </c>
      <c r="D128" s="23">
        <v>99.518000000000001</v>
      </c>
      <c r="E128" s="23">
        <v>1580.1179999999999</v>
      </c>
      <c r="F128" s="23">
        <v>1540.9670000000001</v>
      </c>
      <c r="G128" s="23">
        <v>1574.3130000000001</v>
      </c>
      <c r="H128" s="23">
        <v>1625.0730000000001</v>
      </c>
      <c r="I128" s="22">
        <v>15.877700000000001</v>
      </c>
      <c r="J128" s="22">
        <v>0.43030000000000002</v>
      </c>
      <c r="K128" s="22">
        <v>0.21510000000000001</v>
      </c>
      <c r="L128" s="22">
        <v>0.78490000000000004</v>
      </c>
      <c r="M128" s="22">
        <v>0.47260000000000002</v>
      </c>
      <c r="N128" s="22">
        <v>0.23630000000000001</v>
      </c>
      <c r="O128" s="22">
        <v>0.76370000000000005</v>
      </c>
      <c r="P128" s="22">
        <v>0.77210000000000001</v>
      </c>
    </row>
    <row r="129" spans="1:16" x14ac:dyDescent="0.2">
      <c r="A129" s="17">
        <v>108111403</v>
      </c>
      <c r="B129" s="18" t="s">
        <v>216</v>
      </c>
      <c r="C129" s="18" t="s">
        <v>213</v>
      </c>
      <c r="D129" s="23">
        <v>21.548000000000002</v>
      </c>
      <c r="E129" s="23">
        <v>730.93200000000002</v>
      </c>
      <c r="F129" s="23">
        <v>736.11099999999999</v>
      </c>
      <c r="G129" s="23">
        <v>725.20299999999997</v>
      </c>
      <c r="H129" s="23">
        <v>731.48199999999997</v>
      </c>
      <c r="I129" s="22">
        <v>33.921100000000003</v>
      </c>
      <c r="J129" s="22">
        <v>0.91930000000000001</v>
      </c>
      <c r="K129" s="22">
        <v>0.45960000000000001</v>
      </c>
      <c r="L129" s="22">
        <v>0.54039999999999999</v>
      </c>
      <c r="M129" s="22">
        <v>0.21859999999999999</v>
      </c>
      <c r="N129" s="22">
        <v>0.10929999999999999</v>
      </c>
      <c r="O129" s="22">
        <v>0.89070000000000005</v>
      </c>
      <c r="P129" s="22">
        <v>0.75049999999999994</v>
      </c>
    </row>
    <row r="130" spans="1:16" x14ac:dyDescent="0.2">
      <c r="A130" s="17">
        <v>108112003</v>
      </c>
      <c r="B130" s="18" t="s">
        <v>217</v>
      </c>
      <c r="C130" s="18" t="s">
        <v>213</v>
      </c>
      <c r="D130" s="23">
        <v>5.9479999999999995</v>
      </c>
      <c r="E130" s="23">
        <v>652.36300000000006</v>
      </c>
      <c r="F130" s="23">
        <v>653.37099999999998</v>
      </c>
      <c r="G130" s="23">
        <v>647.57799999999997</v>
      </c>
      <c r="H130" s="23">
        <v>656.14</v>
      </c>
      <c r="I130" s="22">
        <v>109.6777</v>
      </c>
      <c r="J130" s="22">
        <v>2.9723999999999999</v>
      </c>
      <c r="K130" s="22">
        <v>1.4862</v>
      </c>
      <c r="L130" s="22">
        <v>-0.48620000000000002</v>
      </c>
      <c r="M130" s="22">
        <v>0.1951</v>
      </c>
      <c r="N130" s="22">
        <v>9.7500000000000003E-2</v>
      </c>
      <c r="O130" s="22">
        <v>0.90249999999999997</v>
      </c>
      <c r="P130" s="22">
        <v>0.34699999999999998</v>
      </c>
    </row>
    <row r="131" spans="1:16" x14ac:dyDescent="0.2">
      <c r="A131" s="17">
        <v>108112203</v>
      </c>
      <c r="B131" s="18" t="s">
        <v>218</v>
      </c>
      <c r="C131" s="18" t="s">
        <v>213</v>
      </c>
      <c r="D131" s="23">
        <v>95.96</v>
      </c>
      <c r="E131" s="23">
        <v>1753.72</v>
      </c>
      <c r="F131" s="23">
        <v>1791.3150000000001</v>
      </c>
      <c r="G131" s="23">
        <v>1745.9190000000001</v>
      </c>
      <c r="H131" s="23">
        <v>1723.925</v>
      </c>
      <c r="I131" s="22">
        <v>18.275500000000001</v>
      </c>
      <c r="J131" s="22">
        <v>0.49530000000000002</v>
      </c>
      <c r="K131" s="22">
        <v>0.24759999999999999</v>
      </c>
      <c r="L131" s="22">
        <v>0.75239999999999996</v>
      </c>
      <c r="M131" s="22">
        <v>0.52449999999999997</v>
      </c>
      <c r="N131" s="22">
        <v>0.26219999999999999</v>
      </c>
      <c r="O131" s="22">
        <v>0.73780000000000001</v>
      </c>
      <c r="P131" s="22">
        <v>0.74360000000000004</v>
      </c>
    </row>
    <row r="132" spans="1:16" x14ac:dyDescent="0.2">
      <c r="A132" s="17">
        <v>108112502</v>
      </c>
      <c r="B132" s="18" t="s">
        <v>219</v>
      </c>
      <c r="C132" s="18" t="s">
        <v>213</v>
      </c>
      <c r="D132" s="23">
        <v>28.687999999999999</v>
      </c>
      <c r="E132" s="23">
        <v>3106.0410000000002</v>
      </c>
      <c r="F132" s="23">
        <v>3139.8119999999999</v>
      </c>
      <c r="G132" s="23">
        <v>3086.3969999999999</v>
      </c>
      <c r="H132" s="23">
        <v>3091.915</v>
      </c>
      <c r="I132" s="22">
        <v>108.2696</v>
      </c>
      <c r="J132" s="22">
        <v>2.9342999999999999</v>
      </c>
      <c r="K132" s="22">
        <v>1.4671000000000001</v>
      </c>
      <c r="L132" s="22">
        <v>-0.46710000000000002</v>
      </c>
      <c r="M132" s="22">
        <v>0.92900000000000005</v>
      </c>
      <c r="N132" s="22">
        <v>0.46450000000000002</v>
      </c>
      <c r="O132" s="22">
        <v>0.53549999999999998</v>
      </c>
      <c r="P132" s="22">
        <v>0.13439999999999999</v>
      </c>
    </row>
    <row r="133" spans="1:16" x14ac:dyDescent="0.2">
      <c r="A133" s="17">
        <v>108114503</v>
      </c>
      <c r="B133" s="18" t="s">
        <v>220</v>
      </c>
      <c r="C133" s="18" t="s">
        <v>213</v>
      </c>
      <c r="D133" s="23">
        <v>62.696999999999996</v>
      </c>
      <c r="E133" s="23">
        <v>866.81799999999998</v>
      </c>
      <c r="F133" s="23">
        <v>849.62400000000002</v>
      </c>
      <c r="G133" s="23">
        <v>863.49599999999998</v>
      </c>
      <c r="H133" s="23">
        <v>887.33299999999997</v>
      </c>
      <c r="I133" s="22">
        <v>13.8255</v>
      </c>
      <c r="J133" s="22">
        <v>0.37459999999999999</v>
      </c>
      <c r="K133" s="22">
        <v>0.18729999999999999</v>
      </c>
      <c r="L133" s="22">
        <v>0.81269999999999998</v>
      </c>
      <c r="M133" s="22">
        <v>0.25919999999999999</v>
      </c>
      <c r="N133" s="22">
        <v>0.12959999999999999</v>
      </c>
      <c r="O133" s="22">
        <v>0.87039999999999995</v>
      </c>
      <c r="P133" s="22">
        <v>0.84730000000000005</v>
      </c>
    </row>
    <row r="134" spans="1:16" x14ac:dyDescent="0.2">
      <c r="A134" s="17">
        <v>108116003</v>
      </c>
      <c r="B134" s="18" t="s">
        <v>221</v>
      </c>
      <c r="C134" s="18" t="s">
        <v>213</v>
      </c>
      <c r="D134" s="23">
        <v>110.249</v>
      </c>
      <c r="E134" s="23">
        <v>1528.92</v>
      </c>
      <c r="F134" s="23">
        <v>1491.14</v>
      </c>
      <c r="G134" s="23">
        <v>1546.548</v>
      </c>
      <c r="H134" s="23">
        <v>1549.0730000000001</v>
      </c>
      <c r="I134" s="22">
        <v>13.867800000000001</v>
      </c>
      <c r="J134" s="22">
        <v>0.37580000000000002</v>
      </c>
      <c r="K134" s="22">
        <v>0.18790000000000001</v>
      </c>
      <c r="L134" s="22">
        <v>0.81210000000000004</v>
      </c>
      <c r="M134" s="22">
        <v>0.45729999999999998</v>
      </c>
      <c r="N134" s="22">
        <v>0.2286</v>
      </c>
      <c r="O134" s="22">
        <v>0.77139999999999997</v>
      </c>
      <c r="P134" s="22">
        <v>0.78759999999999997</v>
      </c>
    </row>
    <row r="135" spans="1:16" x14ac:dyDescent="0.2">
      <c r="A135" s="17">
        <v>108116303</v>
      </c>
      <c r="B135" s="18" t="s">
        <v>222</v>
      </c>
      <c r="C135" s="18" t="s">
        <v>213</v>
      </c>
      <c r="D135" s="23">
        <v>25.325000000000003</v>
      </c>
      <c r="E135" s="23">
        <v>809.39400000000001</v>
      </c>
      <c r="F135" s="23">
        <v>781.20299999999997</v>
      </c>
      <c r="G135" s="23">
        <v>814.428</v>
      </c>
      <c r="H135" s="23">
        <v>832.55100000000004</v>
      </c>
      <c r="I135" s="22">
        <v>31.9602</v>
      </c>
      <c r="J135" s="22">
        <v>0.86609999999999998</v>
      </c>
      <c r="K135" s="22">
        <v>0.433</v>
      </c>
      <c r="L135" s="22">
        <v>0.56699999999999995</v>
      </c>
      <c r="M135" s="22">
        <v>0.24199999999999999</v>
      </c>
      <c r="N135" s="22">
        <v>0.121</v>
      </c>
      <c r="O135" s="22">
        <v>0.879</v>
      </c>
      <c r="P135" s="22">
        <v>0.75419999999999998</v>
      </c>
    </row>
    <row r="136" spans="1:16" x14ac:dyDescent="0.2">
      <c r="A136" s="17">
        <v>108116503</v>
      </c>
      <c r="B136" s="18" t="s">
        <v>223</v>
      </c>
      <c r="C136" s="18" t="s">
        <v>213</v>
      </c>
      <c r="D136" s="23">
        <v>21.469000000000001</v>
      </c>
      <c r="E136" s="23">
        <v>1566.9690000000001</v>
      </c>
      <c r="F136" s="23">
        <v>1560.8150000000001</v>
      </c>
      <c r="G136" s="23">
        <v>1574.0170000000001</v>
      </c>
      <c r="H136" s="23">
        <v>1566.076</v>
      </c>
      <c r="I136" s="22">
        <v>72.987499999999997</v>
      </c>
      <c r="J136" s="22">
        <v>1.978</v>
      </c>
      <c r="K136" s="22">
        <v>0.98899999999999999</v>
      </c>
      <c r="L136" s="22">
        <v>1.0999999999999999E-2</v>
      </c>
      <c r="M136" s="22">
        <v>0.46860000000000002</v>
      </c>
      <c r="N136" s="22">
        <v>0.23430000000000001</v>
      </c>
      <c r="O136" s="22">
        <v>0.76570000000000005</v>
      </c>
      <c r="P136" s="22">
        <v>0.46379999999999999</v>
      </c>
    </row>
    <row r="137" spans="1:16" x14ac:dyDescent="0.2">
      <c r="A137" s="17">
        <v>108118503</v>
      </c>
      <c r="B137" s="18" t="s">
        <v>224</v>
      </c>
      <c r="C137" s="18" t="s">
        <v>213</v>
      </c>
      <c r="D137" s="23">
        <v>15.629</v>
      </c>
      <c r="E137" s="23">
        <v>1518.6079999999999</v>
      </c>
      <c r="F137" s="23">
        <v>1503.0650000000001</v>
      </c>
      <c r="G137" s="23">
        <v>1525.048</v>
      </c>
      <c r="H137" s="23">
        <v>1527.71</v>
      </c>
      <c r="I137" s="22">
        <v>97.165999999999997</v>
      </c>
      <c r="J137" s="22">
        <v>2.6333000000000002</v>
      </c>
      <c r="K137" s="22">
        <v>1.3166</v>
      </c>
      <c r="L137" s="22">
        <v>-0.31659999999999999</v>
      </c>
      <c r="M137" s="22">
        <v>0.45419999999999999</v>
      </c>
      <c r="N137" s="22">
        <v>0.2271</v>
      </c>
      <c r="O137" s="22">
        <v>0.77290000000000003</v>
      </c>
      <c r="P137" s="22">
        <v>0.33710000000000001</v>
      </c>
    </row>
    <row r="138" spans="1:16" x14ac:dyDescent="0.2">
      <c r="A138" s="17">
        <v>109122703</v>
      </c>
      <c r="B138" s="18" t="s">
        <v>237</v>
      </c>
      <c r="C138" s="18" t="s">
        <v>238</v>
      </c>
      <c r="D138" s="23">
        <v>398.416</v>
      </c>
      <c r="E138" s="23">
        <v>568.702</v>
      </c>
      <c r="F138" s="23">
        <v>565.39400000000001</v>
      </c>
      <c r="G138" s="23">
        <v>579.87900000000002</v>
      </c>
      <c r="H138" s="23">
        <v>560.83199999999999</v>
      </c>
      <c r="I138" s="22">
        <v>1.4274</v>
      </c>
      <c r="J138" s="22">
        <v>3.8600000000000002E-2</v>
      </c>
      <c r="K138" s="22">
        <v>1.9300000000000001E-2</v>
      </c>
      <c r="L138" s="22">
        <v>0.98070000000000002</v>
      </c>
      <c r="M138" s="22">
        <v>0.17</v>
      </c>
      <c r="N138" s="22">
        <v>8.5000000000000006E-2</v>
      </c>
      <c r="O138" s="22">
        <v>0.91500000000000004</v>
      </c>
      <c r="P138" s="22">
        <v>0.94120000000000004</v>
      </c>
    </row>
    <row r="139" spans="1:16" x14ac:dyDescent="0.2">
      <c r="A139" s="17">
        <v>121135003</v>
      </c>
      <c r="B139" s="18" t="s">
        <v>478</v>
      </c>
      <c r="C139" s="18" t="s">
        <v>479</v>
      </c>
      <c r="D139" s="23">
        <v>116.40899999999999</v>
      </c>
      <c r="E139" s="23">
        <v>1969.481</v>
      </c>
      <c r="F139" s="23">
        <v>1932.1389999999999</v>
      </c>
      <c r="G139" s="23">
        <v>1960.712</v>
      </c>
      <c r="H139" s="23">
        <v>2015.5920000000001</v>
      </c>
      <c r="I139" s="22">
        <v>16.918600000000001</v>
      </c>
      <c r="J139" s="22">
        <v>0.45850000000000002</v>
      </c>
      <c r="K139" s="22">
        <v>0.22919999999999999</v>
      </c>
      <c r="L139" s="22">
        <v>0.77080000000000004</v>
      </c>
      <c r="M139" s="22">
        <v>0.58899999999999997</v>
      </c>
      <c r="N139" s="22">
        <v>0.29449999999999998</v>
      </c>
      <c r="O139" s="22">
        <v>0.70550000000000002</v>
      </c>
      <c r="P139" s="22">
        <v>0.73160000000000003</v>
      </c>
    </row>
    <row r="140" spans="1:16" x14ac:dyDescent="0.2">
      <c r="A140" s="17">
        <v>121135503</v>
      </c>
      <c r="B140" s="18" t="s">
        <v>480</v>
      </c>
      <c r="C140" s="18" t="s">
        <v>479</v>
      </c>
      <c r="D140" s="23">
        <v>65.721999999999994</v>
      </c>
      <c r="E140" s="23">
        <v>2365.98</v>
      </c>
      <c r="F140" s="23">
        <v>2351.8780000000002</v>
      </c>
      <c r="G140" s="23">
        <v>2353.1509999999998</v>
      </c>
      <c r="H140" s="23">
        <v>2392.9110000000001</v>
      </c>
      <c r="I140" s="22">
        <v>35.9998</v>
      </c>
      <c r="J140" s="22">
        <v>0.97560000000000002</v>
      </c>
      <c r="K140" s="22">
        <v>0.48780000000000001</v>
      </c>
      <c r="L140" s="22">
        <v>0.51219999999999999</v>
      </c>
      <c r="M140" s="22">
        <v>0.70760000000000001</v>
      </c>
      <c r="N140" s="22">
        <v>0.3538</v>
      </c>
      <c r="O140" s="22">
        <v>0.6462</v>
      </c>
      <c r="P140" s="22">
        <v>0.59260000000000002</v>
      </c>
    </row>
    <row r="141" spans="1:16" x14ac:dyDescent="0.2">
      <c r="A141" s="17">
        <v>121136503</v>
      </c>
      <c r="B141" s="18" t="s">
        <v>481</v>
      </c>
      <c r="C141" s="18" t="s">
        <v>479</v>
      </c>
      <c r="D141" s="23">
        <v>53.547000000000004</v>
      </c>
      <c r="E141" s="23">
        <v>1852.5340000000001</v>
      </c>
      <c r="F141" s="23">
        <v>1848.037</v>
      </c>
      <c r="G141" s="23">
        <v>1863.1320000000001</v>
      </c>
      <c r="H141" s="23">
        <v>1846.434</v>
      </c>
      <c r="I141" s="22">
        <v>34.596400000000003</v>
      </c>
      <c r="J141" s="22">
        <v>0.93759999999999999</v>
      </c>
      <c r="K141" s="22">
        <v>0.46879999999999999</v>
      </c>
      <c r="L141" s="22">
        <v>0.53120000000000001</v>
      </c>
      <c r="M141" s="22">
        <v>0.55400000000000005</v>
      </c>
      <c r="N141" s="22">
        <v>0.27700000000000002</v>
      </c>
      <c r="O141" s="22">
        <v>0.72299999999999998</v>
      </c>
      <c r="P141" s="22">
        <v>0.6462</v>
      </c>
    </row>
    <row r="142" spans="1:16" x14ac:dyDescent="0.2">
      <c r="A142" s="17">
        <v>121136603</v>
      </c>
      <c r="B142" s="18" t="s">
        <v>482</v>
      </c>
      <c r="C142" s="18" t="s">
        <v>479</v>
      </c>
      <c r="D142" s="23">
        <v>34.367999999999995</v>
      </c>
      <c r="E142" s="23">
        <v>2152.232</v>
      </c>
      <c r="F142" s="23">
        <v>2176.6309999999999</v>
      </c>
      <c r="G142" s="23">
        <v>2179.8389999999999</v>
      </c>
      <c r="H142" s="23">
        <v>2100.2260000000001</v>
      </c>
      <c r="I142" s="22">
        <v>62.623100000000001</v>
      </c>
      <c r="J142" s="22">
        <v>1.6972</v>
      </c>
      <c r="K142" s="22">
        <v>0.84860000000000002</v>
      </c>
      <c r="L142" s="22">
        <v>0.15140000000000001</v>
      </c>
      <c r="M142" s="22">
        <v>0.64370000000000005</v>
      </c>
      <c r="N142" s="22">
        <v>0.32179999999999997</v>
      </c>
      <c r="O142" s="22">
        <v>0.67820000000000003</v>
      </c>
      <c r="P142" s="22">
        <v>0.46739999999999998</v>
      </c>
    </row>
    <row r="143" spans="1:16" x14ac:dyDescent="0.2">
      <c r="A143" s="17">
        <v>121139004</v>
      </c>
      <c r="B143" s="18" t="s">
        <v>483</v>
      </c>
      <c r="C143" s="18" t="s">
        <v>479</v>
      </c>
      <c r="D143" s="23">
        <v>107.673</v>
      </c>
      <c r="E143" s="23">
        <v>659.40099999999995</v>
      </c>
      <c r="F143" s="23">
        <v>646.59799999999996</v>
      </c>
      <c r="G143" s="23">
        <v>667.75400000000002</v>
      </c>
      <c r="H143" s="23">
        <v>663.851</v>
      </c>
      <c r="I143" s="22">
        <v>6.1241000000000003</v>
      </c>
      <c r="J143" s="22">
        <v>0.16589999999999999</v>
      </c>
      <c r="K143" s="22">
        <v>8.2900000000000001E-2</v>
      </c>
      <c r="L143" s="22">
        <v>0.91710000000000003</v>
      </c>
      <c r="M143" s="22">
        <v>0.19719999999999999</v>
      </c>
      <c r="N143" s="22">
        <v>9.8599999999999993E-2</v>
      </c>
      <c r="O143" s="22">
        <v>0.90139999999999998</v>
      </c>
      <c r="P143" s="22">
        <v>0.90759999999999996</v>
      </c>
    </row>
    <row r="144" spans="1:16" x14ac:dyDescent="0.2">
      <c r="A144" s="17">
        <v>110141003</v>
      </c>
      <c r="B144" s="18" t="s">
        <v>255</v>
      </c>
      <c r="C144" s="18" t="s">
        <v>256</v>
      </c>
      <c r="D144" s="23">
        <v>341.15999999999997</v>
      </c>
      <c r="E144" s="23">
        <v>1578.47</v>
      </c>
      <c r="F144" s="23">
        <v>1561.605</v>
      </c>
      <c r="G144" s="23">
        <v>1584.0909999999999</v>
      </c>
      <c r="H144" s="23">
        <v>1589.7139999999999</v>
      </c>
      <c r="I144" s="22">
        <v>4.6266999999999996</v>
      </c>
      <c r="J144" s="22">
        <v>0.12529999999999999</v>
      </c>
      <c r="K144" s="22">
        <v>6.2600000000000003E-2</v>
      </c>
      <c r="L144" s="22">
        <v>0.93740000000000001</v>
      </c>
      <c r="M144" s="22">
        <v>0.47210000000000002</v>
      </c>
      <c r="N144" s="22">
        <v>0.23599999999999999</v>
      </c>
      <c r="O144" s="22">
        <v>0.76400000000000001</v>
      </c>
      <c r="P144" s="22">
        <v>0.83330000000000004</v>
      </c>
    </row>
    <row r="145" spans="1:16" x14ac:dyDescent="0.2">
      <c r="A145" s="17">
        <v>110141103</v>
      </c>
      <c r="B145" s="18" t="s">
        <v>257</v>
      </c>
      <c r="C145" s="18" t="s">
        <v>256</v>
      </c>
      <c r="D145" s="23">
        <v>116.75</v>
      </c>
      <c r="E145" s="23">
        <v>2757.9229999999998</v>
      </c>
      <c r="F145" s="23">
        <v>2740.9160000000002</v>
      </c>
      <c r="G145" s="23">
        <v>2748.0619999999999</v>
      </c>
      <c r="H145" s="23">
        <v>2784.7919999999999</v>
      </c>
      <c r="I145" s="22">
        <v>23.622399999999999</v>
      </c>
      <c r="J145" s="22">
        <v>0.64019999999999999</v>
      </c>
      <c r="K145" s="22">
        <v>0.3201</v>
      </c>
      <c r="L145" s="22">
        <v>0.67989999999999995</v>
      </c>
      <c r="M145" s="22">
        <v>0.82479999999999998</v>
      </c>
      <c r="N145" s="22">
        <v>0.41239999999999999</v>
      </c>
      <c r="O145" s="22">
        <v>0.58760000000000001</v>
      </c>
      <c r="P145" s="22">
        <v>0.62450000000000006</v>
      </c>
    </row>
    <row r="146" spans="1:16" x14ac:dyDescent="0.2">
      <c r="A146" s="17">
        <v>110147003</v>
      </c>
      <c r="B146" s="18" t="s">
        <v>258</v>
      </c>
      <c r="C146" s="18" t="s">
        <v>256</v>
      </c>
      <c r="D146" s="23">
        <v>256.00799999999998</v>
      </c>
      <c r="E146" s="23">
        <v>1404.8340000000001</v>
      </c>
      <c r="F146" s="23">
        <v>1378.2550000000001</v>
      </c>
      <c r="G146" s="23">
        <v>1404.605</v>
      </c>
      <c r="H146" s="23">
        <v>1431.6410000000001</v>
      </c>
      <c r="I146" s="22">
        <v>5.4874000000000001</v>
      </c>
      <c r="J146" s="22">
        <v>0.1487</v>
      </c>
      <c r="K146" s="22">
        <v>7.4300000000000005E-2</v>
      </c>
      <c r="L146" s="22">
        <v>0.92569999999999997</v>
      </c>
      <c r="M146" s="22">
        <v>0.42009999999999997</v>
      </c>
      <c r="N146" s="22">
        <v>0.21</v>
      </c>
      <c r="O146" s="22">
        <v>0.79</v>
      </c>
      <c r="P146" s="22">
        <v>0.84419999999999995</v>
      </c>
    </row>
    <row r="147" spans="1:16" x14ac:dyDescent="0.2">
      <c r="A147" s="17">
        <v>110148002</v>
      </c>
      <c r="B147" s="18" t="s">
        <v>259</v>
      </c>
      <c r="C147" s="18" t="s">
        <v>256</v>
      </c>
      <c r="D147" s="23">
        <v>151.13</v>
      </c>
      <c r="E147" s="23">
        <v>6906.942</v>
      </c>
      <c r="F147" s="23">
        <v>6739.5069999999996</v>
      </c>
      <c r="G147" s="23">
        <v>6943.902</v>
      </c>
      <c r="H147" s="23">
        <v>7037.4170000000004</v>
      </c>
      <c r="I147" s="22">
        <v>45.701900000000002</v>
      </c>
      <c r="J147" s="22">
        <v>1.2385999999999999</v>
      </c>
      <c r="K147" s="22">
        <v>0.61929999999999996</v>
      </c>
      <c r="L147" s="22">
        <v>0.38069999999999998</v>
      </c>
      <c r="M147" s="22">
        <v>2.0657999999999999</v>
      </c>
      <c r="N147" s="22">
        <v>1.0328999999999999</v>
      </c>
      <c r="O147" s="22">
        <v>-3.2800000000000003E-2</v>
      </c>
      <c r="P147" s="22">
        <v>0.1326</v>
      </c>
    </row>
    <row r="148" spans="1:16" x14ac:dyDescent="0.2">
      <c r="A148" s="17">
        <v>124150503</v>
      </c>
      <c r="B148" s="18" t="s">
        <v>531</v>
      </c>
      <c r="C148" s="18" t="s">
        <v>532</v>
      </c>
      <c r="D148" s="23">
        <v>62.716999999999999</v>
      </c>
      <c r="E148" s="23">
        <v>5618.7349999999997</v>
      </c>
      <c r="F148" s="23">
        <v>5485.817</v>
      </c>
      <c r="G148" s="23">
        <v>5664.8429999999998</v>
      </c>
      <c r="H148" s="23">
        <v>5705.5439999999999</v>
      </c>
      <c r="I148" s="22">
        <v>89.588700000000003</v>
      </c>
      <c r="J148" s="22">
        <v>2.4279999999999999</v>
      </c>
      <c r="K148" s="22">
        <v>1.214</v>
      </c>
      <c r="L148" s="22">
        <v>-0.214</v>
      </c>
      <c r="M148" s="22">
        <v>1.6805000000000001</v>
      </c>
      <c r="N148" s="22">
        <v>0.84019999999999995</v>
      </c>
      <c r="O148" s="22">
        <v>0.1598</v>
      </c>
      <c r="P148" s="22">
        <v>1.0200000000000001E-2</v>
      </c>
    </row>
    <row r="149" spans="1:16" x14ac:dyDescent="0.2">
      <c r="A149" s="17">
        <v>124151902</v>
      </c>
      <c r="B149" s="18" t="s">
        <v>533</v>
      </c>
      <c r="C149" s="18" t="s">
        <v>532</v>
      </c>
      <c r="D149" s="23">
        <v>75.811999999999998</v>
      </c>
      <c r="E149" s="23">
        <v>8399.0609999999997</v>
      </c>
      <c r="F149" s="23">
        <v>8329.58</v>
      </c>
      <c r="G149" s="23">
        <v>8388.5229999999992</v>
      </c>
      <c r="H149" s="23">
        <v>8479.08</v>
      </c>
      <c r="I149" s="22">
        <v>110.788</v>
      </c>
      <c r="J149" s="22">
        <v>3.0024999999999999</v>
      </c>
      <c r="K149" s="22">
        <v>1.5012000000000001</v>
      </c>
      <c r="L149" s="22">
        <v>-0.50119999999999998</v>
      </c>
      <c r="M149" s="22">
        <v>2.5121000000000002</v>
      </c>
      <c r="N149" s="22">
        <v>1.256</v>
      </c>
      <c r="O149" s="22">
        <v>-0.25600000000000001</v>
      </c>
      <c r="P149" s="22">
        <v>-0.35399999999999998</v>
      </c>
    </row>
    <row r="150" spans="1:16" x14ac:dyDescent="0.2">
      <c r="A150" s="17">
        <v>124152003</v>
      </c>
      <c r="B150" s="18" t="s">
        <v>534</v>
      </c>
      <c r="C150" s="18" t="s">
        <v>532</v>
      </c>
      <c r="D150" s="23">
        <v>80.018000000000001</v>
      </c>
      <c r="E150" s="23">
        <v>13352.186</v>
      </c>
      <c r="F150" s="23">
        <v>13260.264999999999</v>
      </c>
      <c r="G150" s="23">
        <v>13407.644</v>
      </c>
      <c r="H150" s="23">
        <v>13388.648999999999</v>
      </c>
      <c r="I150" s="22">
        <v>166.8647</v>
      </c>
      <c r="J150" s="22">
        <v>4.5223000000000004</v>
      </c>
      <c r="K150" s="22">
        <v>2.2610999999999999</v>
      </c>
      <c r="L150" s="22">
        <v>-1.2611000000000001</v>
      </c>
      <c r="M150" s="22">
        <v>3.9935999999999998</v>
      </c>
      <c r="N150" s="22">
        <v>1.9967999999999999</v>
      </c>
      <c r="O150" s="22">
        <v>-0.99680000000000002</v>
      </c>
      <c r="P150" s="22">
        <v>-1.1025</v>
      </c>
    </row>
    <row r="151" spans="1:16" x14ac:dyDescent="0.2">
      <c r="A151" s="17">
        <v>124153503</v>
      </c>
      <c r="B151" s="18" t="s">
        <v>535</v>
      </c>
      <c r="C151" s="18" t="s">
        <v>532</v>
      </c>
      <c r="D151" s="23">
        <v>43.063000000000002</v>
      </c>
      <c r="E151" s="23">
        <v>4909.5839999999998</v>
      </c>
      <c r="F151" s="23">
        <v>4934.835</v>
      </c>
      <c r="G151" s="23">
        <v>4925.63</v>
      </c>
      <c r="H151" s="23">
        <v>4868.2870000000003</v>
      </c>
      <c r="I151" s="22">
        <v>114.0093</v>
      </c>
      <c r="J151" s="22">
        <v>3.0897999999999999</v>
      </c>
      <c r="K151" s="22">
        <v>1.5448999999999999</v>
      </c>
      <c r="L151" s="22">
        <v>-0.54490000000000005</v>
      </c>
      <c r="M151" s="22">
        <v>1.4683999999999999</v>
      </c>
      <c r="N151" s="22">
        <v>0.73419999999999996</v>
      </c>
      <c r="O151" s="22">
        <v>0.26579999999999998</v>
      </c>
      <c r="P151" s="22">
        <v>-5.8400000000000001E-2</v>
      </c>
    </row>
    <row r="152" spans="1:16" x14ac:dyDescent="0.2">
      <c r="A152" s="17">
        <v>124154003</v>
      </c>
      <c r="B152" s="18" t="s">
        <v>536</v>
      </c>
      <c r="C152" s="18" t="s">
        <v>532</v>
      </c>
      <c r="D152" s="23">
        <v>34.173000000000002</v>
      </c>
      <c r="E152" s="23">
        <v>3999.2310000000002</v>
      </c>
      <c r="F152" s="23">
        <v>3934.4589999999998</v>
      </c>
      <c r="G152" s="23">
        <v>4009.6</v>
      </c>
      <c r="H152" s="23">
        <v>4053.6350000000002</v>
      </c>
      <c r="I152" s="22">
        <v>117.02889999999999</v>
      </c>
      <c r="J152" s="22">
        <v>3.1717</v>
      </c>
      <c r="K152" s="22">
        <v>1.5858000000000001</v>
      </c>
      <c r="L152" s="22">
        <v>-0.58579999999999999</v>
      </c>
      <c r="M152" s="22">
        <v>1.1960999999999999</v>
      </c>
      <c r="N152" s="22">
        <v>0.59799999999999998</v>
      </c>
      <c r="O152" s="22">
        <v>0.40200000000000002</v>
      </c>
      <c r="P152" s="22">
        <v>6.7999999999999996E-3</v>
      </c>
    </row>
    <row r="153" spans="1:16" x14ac:dyDescent="0.2">
      <c r="A153" s="17">
        <v>124156503</v>
      </c>
      <c r="B153" s="18" t="s">
        <v>537</v>
      </c>
      <c r="C153" s="18" t="s">
        <v>532</v>
      </c>
      <c r="D153" s="23">
        <v>79.795999999999992</v>
      </c>
      <c r="E153" s="23">
        <v>2179.125</v>
      </c>
      <c r="F153" s="23">
        <v>2154.741</v>
      </c>
      <c r="G153" s="23">
        <v>2159.1080000000002</v>
      </c>
      <c r="H153" s="23">
        <v>2223.5250000000001</v>
      </c>
      <c r="I153" s="22">
        <v>27.308599999999998</v>
      </c>
      <c r="J153" s="22">
        <v>0.74009999999999998</v>
      </c>
      <c r="K153" s="22">
        <v>0.37</v>
      </c>
      <c r="L153" s="22">
        <v>0.63</v>
      </c>
      <c r="M153" s="22">
        <v>0.65169999999999995</v>
      </c>
      <c r="N153" s="22">
        <v>0.32579999999999998</v>
      </c>
      <c r="O153" s="22">
        <v>0.67420000000000002</v>
      </c>
      <c r="P153" s="22">
        <v>0.65649999999999997</v>
      </c>
    </row>
    <row r="154" spans="1:16" x14ac:dyDescent="0.2">
      <c r="A154" s="17">
        <v>124156603</v>
      </c>
      <c r="B154" s="18" t="s">
        <v>538</v>
      </c>
      <c r="C154" s="18" t="s">
        <v>532</v>
      </c>
      <c r="D154" s="23">
        <v>98.787999999999997</v>
      </c>
      <c r="E154" s="23">
        <v>5414.3249999999998</v>
      </c>
      <c r="F154" s="23">
        <v>5351.35</v>
      </c>
      <c r="G154" s="23">
        <v>5432.8239999999996</v>
      </c>
      <c r="H154" s="23">
        <v>5458.8019999999997</v>
      </c>
      <c r="I154" s="22">
        <v>54.807499999999997</v>
      </c>
      <c r="J154" s="22">
        <v>1.4853000000000001</v>
      </c>
      <c r="K154" s="22">
        <v>0.74260000000000004</v>
      </c>
      <c r="L154" s="22">
        <v>0.25740000000000002</v>
      </c>
      <c r="M154" s="22">
        <v>1.6194</v>
      </c>
      <c r="N154" s="22">
        <v>0.80969999999999998</v>
      </c>
      <c r="O154" s="22">
        <v>0.1903</v>
      </c>
      <c r="P154" s="22">
        <v>0.21709999999999999</v>
      </c>
    </row>
    <row r="155" spans="1:16" x14ac:dyDescent="0.2">
      <c r="A155" s="17">
        <v>124156703</v>
      </c>
      <c r="B155" s="18" t="s">
        <v>539</v>
      </c>
      <c r="C155" s="18" t="s">
        <v>532</v>
      </c>
      <c r="D155" s="23">
        <v>81.442999999999998</v>
      </c>
      <c r="E155" s="23">
        <v>3783.6060000000002</v>
      </c>
      <c r="F155" s="23">
        <v>3738.4059999999999</v>
      </c>
      <c r="G155" s="23">
        <v>3756.6289999999999</v>
      </c>
      <c r="H155" s="23">
        <v>3855.7820000000002</v>
      </c>
      <c r="I155" s="22">
        <v>46.457099999999997</v>
      </c>
      <c r="J155" s="22">
        <v>1.2589999999999999</v>
      </c>
      <c r="K155" s="22">
        <v>0.62949999999999995</v>
      </c>
      <c r="L155" s="22">
        <v>0.3705</v>
      </c>
      <c r="M155" s="22">
        <v>1.1315999999999999</v>
      </c>
      <c r="N155" s="22">
        <v>0.56579999999999997</v>
      </c>
      <c r="O155" s="22">
        <v>0.43419999999999997</v>
      </c>
      <c r="P155" s="22">
        <v>0.40870000000000001</v>
      </c>
    </row>
    <row r="156" spans="1:16" x14ac:dyDescent="0.2">
      <c r="A156" s="17">
        <v>124157203</v>
      </c>
      <c r="B156" s="18" t="s">
        <v>540</v>
      </c>
      <c r="C156" s="18" t="s">
        <v>532</v>
      </c>
      <c r="D156" s="23">
        <v>21.523999999999997</v>
      </c>
      <c r="E156" s="23">
        <v>4340.88</v>
      </c>
      <c r="F156" s="23">
        <v>4362.6270000000004</v>
      </c>
      <c r="G156" s="23">
        <v>4311.7120000000004</v>
      </c>
      <c r="H156" s="23">
        <v>4348.3010000000004</v>
      </c>
      <c r="I156" s="22">
        <v>201.67619999999999</v>
      </c>
      <c r="J156" s="22">
        <v>5.4657999999999998</v>
      </c>
      <c r="K156" s="22">
        <v>2.7328999999999999</v>
      </c>
      <c r="L156" s="22">
        <v>-1.7329000000000001</v>
      </c>
      <c r="M156" s="22">
        <v>1.2983</v>
      </c>
      <c r="N156" s="22">
        <v>0.64910000000000001</v>
      </c>
      <c r="O156" s="22">
        <v>0.35089999999999999</v>
      </c>
      <c r="P156" s="22">
        <v>-0.48259999999999997</v>
      </c>
    </row>
    <row r="157" spans="1:16" x14ac:dyDescent="0.2">
      <c r="A157" s="17">
        <v>124157802</v>
      </c>
      <c r="B157" s="18" t="s">
        <v>541</v>
      </c>
      <c r="C157" s="18" t="s">
        <v>532</v>
      </c>
      <c r="D157" s="23">
        <v>28.119</v>
      </c>
      <c r="E157" s="23">
        <v>6642.9949999999999</v>
      </c>
      <c r="F157" s="23">
        <v>6201.2839999999997</v>
      </c>
      <c r="G157" s="23">
        <v>6872.4970000000003</v>
      </c>
      <c r="H157" s="23">
        <v>6855.2049999999999</v>
      </c>
      <c r="I157" s="22">
        <v>236.2457</v>
      </c>
      <c r="J157" s="22">
        <v>6.4027000000000003</v>
      </c>
      <c r="K157" s="22">
        <v>3.2012999999999998</v>
      </c>
      <c r="L157" s="22">
        <v>-2.2012999999999998</v>
      </c>
      <c r="M157" s="22">
        <v>1.9869000000000001</v>
      </c>
      <c r="N157" s="22">
        <v>0.99339999999999995</v>
      </c>
      <c r="O157" s="22">
        <v>6.6E-3</v>
      </c>
      <c r="P157" s="22">
        <v>-0.87649999999999995</v>
      </c>
    </row>
    <row r="158" spans="1:16" x14ac:dyDescent="0.2">
      <c r="A158" s="17">
        <v>124158503</v>
      </c>
      <c r="B158" s="18" t="s">
        <v>542</v>
      </c>
      <c r="C158" s="18" t="s">
        <v>532</v>
      </c>
      <c r="D158" s="23">
        <v>76.943000000000012</v>
      </c>
      <c r="E158" s="23">
        <v>3768.3870000000002</v>
      </c>
      <c r="F158" s="23">
        <v>3639.0619999999999</v>
      </c>
      <c r="G158" s="23">
        <v>3785.4070000000002</v>
      </c>
      <c r="H158" s="23">
        <v>3880.6930000000002</v>
      </c>
      <c r="I158" s="22">
        <v>48.976300000000002</v>
      </c>
      <c r="J158" s="22">
        <v>1.3272999999999999</v>
      </c>
      <c r="K158" s="22">
        <v>0.66359999999999997</v>
      </c>
      <c r="L158" s="22">
        <v>0.33639999999999998</v>
      </c>
      <c r="M158" s="22">
        <v>1.1271</v>
      </c>
      <c r="N158" s="22">
        <v>0.5635</v>
      </c>
      <c r="O158" s="22">
        <v>0.4365</v>
      </c>
      <c r="P158" s="22">
        <v>0.39639999999999997</v>
      </c>
    </row>
    <row r="159" spans="1:16" x14ac:dyDescent="0.2">
      <c r="A159" s="17">
        <v>124159002</v>
      </c>
      <c r="B159" s="18" t="s">
        <v>543</v>
      </c>
      <c r="C159" s="18" t="s">
        <v>532</v>
      </c>
      <c r="D159" s="23">
        <v>73.959999999999994</v>
      </c>
      <c r="E159" s="23">
        <v>12591.35</v>
      </c>
      <c r="F159" s="23">
        <v>12485.991</v>
      </c>
      <c r="G159" s="23">
        <v>12619.166999999999</v>
      </c>
      <c r="H159" s="23">
        <v>12668.893</v>
      </c>
      <c r="I159" s="22">
        <v>170.24539999999999</v>
      </c>
      <c r="J159" s="22">
        <v>4.6139000000000001</v>
      </c>
      <c r="K159" s="22">
        <v>2.3069000000000002</v>
      </c>
      <c r="L159" s="22">
        <v>-1.3069</v>
      </c>
      <c r="M159" s="22">
        <v>3.766</v>
      </c>
      <c r="N159" s="22">
        <v>1.883</v>
      </c>
      <c r="O159" s="22">
        <v>-0.88300000000000001</v>
      </c>
      <c r="P159" s="22">
        <v>-1.0525</v>
      </c>
    </row>
    <row r="160" spans="1:16" x14ac:dyDescent="0.2">
      <c r="A160" s="17">
        <v>106160303</v>
      </c>
      <c r="B160" s="18" t="s">
        <v>158</v>
      </c>
      <c r="C160" s="18" t="s">
        <v>159</v>
      </c>
      <c r="D160" s="23">
        <v>125.298</v>
      </c>
      <c r="E160" s="23">
        <v>628.59500000000003</v>
      </c>
      <c r="F160" s="23">
        <v>615.52</v>
      </c>
      <c r="G160" s="23">
        <v>637.63300000000004</v>
      </c>
      <c r="H160" s="23">
        <v>632.63300000000004</v>
      </c>
      <c r="I160" s="22">
        <v>5.0167000000000002</v>
      </c>
      <c r="J160" s="22">
        <v>0.13589999999999999</v>
      </c>
      <c r="K160" s="22">
        <v>6.7900000000000002E-2</v>
      </c>
      <c r="L160" s="22">
        <v>0.93210000000000004</v>
      </c>
      <c r="M160" s="22">
        <v>0.188</v>
      </c>
      <c r="N160" s="22">
        <v>9.4E-2</v>
      </c>
      <c r="O160" s="22">
        <v>0.90600000000000003</v>
      </c>
      <c r="P160" s="22">
        <v>0.91639999999999999</v>
      </c>
    </row>
    <row r="161" spans="1:16" x14ac:dyDescent="0.2">
      <c r="A161" s="17">
        <v>106161203</v>
      </c>
      <c r="B161" s="18" t="s">
        <v>160</v>
      </c>
      <c r="C161" s="18" t="s">
        <v>159</v>
      </c>
      <c r="D161" s="23">
        <v>70.414000000000001</v>
      </c>
      <c r="E161" s="23">
        <v>823.05899999999997</v>
      </c>
      <c r="F161" s="23">
        <v>837.12800000000004</v>
      </c>
      <c r="G161" s="23">
        <v>836.64</v>
      </c>
      <c r="H161" s="23">
        <v>795.41</v>
      </c>
      <c r="I161" s="22">
        <v>11.688800000000001</v>
      </c>
      <c r="J161" s="22">
        <v>0.31669999999999998</v>
      </c>
      <c r="K161" s="22">
        <v>0.1583</v>
      </c>
      <c r="L161" s="22">
        <v>0.8417</v>
      </c>
      <c r="M161" s="22">
        <v>0.24610000000000001</v>
      </c>
      <c r="N161" s="22">
        <v>0.123</v>
      </c>
      <c r="O161" s="22">
        <v>0.877</v>
      </c>
      <c r="P161" s="22">
        <v>0.86280000000000001</v>
      </c>
    </row>
    <row r="162" spans="1:16" x14ac:dyDescent="0.2">
      <c r="A162" s="17">
        <v>106161703</v>
      </c>
      <c r="B162" s="18" t="s">
        <v>161</v>
      </c>
      <c r="C162" s="18" t="s">
        <v>159</v>
      </c>
      <c r="D162" s="23">
        <v>117.294</v>
      </c>
      <c r="E162" s="23">
        <v>809.72199999999998</v>
      </c>
      <c r="F162" s="23">
        <v>819.68799999999999</v>
      </c>
      <c r="G162" s="23">
        <v>802.899</v>
      </c>
      <c r="H162" s="23">
        <v>806.57799999999997</v>
      </c>
      <c r="I162" s="22">
        <v>6.9032999999999998</v>
      </c>
      <c r="J162" s="22">
        <v>0.187</v>
      </c>
      <c r="K162" s="22">
        <v>9.35E-2</v>
      </c>
      <c r="L162" s="22">
        <v>0.90649999999999997</v>
      </c>
      <c r="M162" s="22">
        <v>0.24210000000000001</v>
      </c>
      <c r="N162" s="22">
        <v>0.121</v>
      </c>
      <c r="O162" s="22">
        <v>0.879</v>
      </c>
      <c r="P162" s="22">
        <v>0.89</v>
      </c>
    </row>
    <row r="163" spans="1:16" x14ac:dyDescent="0.2">
      <c r="A163" s="17">
        <v>106166503</v>
      </c>
      <c r="B163" s="18" t="s">
        <v>642</v>
      </c>
      <c r="C163" s="18" t="s">
        <v>159</v>
      </c>
      <c r="D163" s="23">
        <v>123.17399999999999</v>
      </c>
      <c r="E163" s="23">
        <v>870.33500000000004</v>
      </c>
      <c r="F163" s="23">
        <v>843.89800000000002</v>
      </c>
      <c r="G163" s="23">
        <v>874.33199999999999</v>
      </c>
      <c r="H163" s="23">
        <v>892.77499999999998</v>
      </c>
      <c r="I163" s="22">
        <v>7.0658000000000003</v>
      </c>
      <c r="J163" s="22">
        <v>0.19139999999999999</v>
      </c>
      <c r="K163" s="22">
        <v>9.5699999999999993E-2</v>
      </c>
      <c r="L163" s="22">
        <v>0.90429999999999999</v>
      </c>
      <c r="M163" s="22">
        <v>0.26029999999999998</v>
      </c>
      <c r="N163" s="22">
        <v>0.13009999999999999</v>
      </c>
      <c r="O163" s="22">
        <v>0.86990000000000001</v>
      </c>
      <c r="P163" s="22">
        <v>0.88360000000000005</v>
      </c>
    </row>
    <row r="164" spans="1:16" x14ac:dyDescent="0.2">
      <c r="A164" s="17">
        <v>106167504</v>
      </c>
      <c r="B164" s="18" t="s">
        <v>163</v>
      </c>
      <c r="C164" s="18" t="s">
        <v>159</v>
      </c>
      <c r="D164" s="23">
        <v>111.60899999999999</v>
      </c>
      <c r="E164" s="23">
        <v>587.64700000000005</v>
      </c>
      <c r="F164" s="23">
        <v>585.79399999999998</v>
      </c>
      <c r="G164" s="23">
        <v>595.80700000000002</v>
      </c>
      <c r="H164" s="23">
        <v>581.34</v>
      </c>
      <c r="I164" s="22">
        <v>5.2652000000000001</v>
      </c>
      <c r="J164" s="22">
        <v>0.1426</v>
      </c>
      <c r="K164" s="22">
        <v>7.1300000000000002E-2</v>
      </c>
      <c r="L164" s="22">
        <v>0.92869999999999997</v>
      </c>
      <c r="M164" s="22">
        <v>0.1757</v>
      </c>
      <c r="N164" s="22">
        <v>8.7800000000000003E-2</v>
      </c>
      <c r="O164" s="22">
        <v>0.91220000000000001</v>
      </c>
      <c r="P164" s="22">
        <v>0.91879999999999995</v>
      </c>
    </row>
    <row r="165" spans="1:16" x14ac:dyDescent="0.2">
      <c r="A165" s="17">
        <v>106168003</v>
      </c>
      <c r="B165" s="18" t="s">
        <v>164</v>
      </c>
      <c r="C165" s="18" t="s">
        <v>159</v>
      </c>
      <c r="D165" s="23">
        <v>167.20100000000002</v>
      </c>
      <c r="E165" s="23">
        <v>1047.8989999999999</v>
      </c>
      <c r="F165" s="23">
        <v>1037.9349999999999</v>
      </c>
      <c r="G165" s="23">
        <v>1043.384</v>
      </c>
      <c r="H165" s="23">
        <v>1062.3779999999999</v>
      </c>
      <c r="I165" s="22">
        <v>6.2672999999999996</v>
      </c>
      <c r="J165" s="22">
        <v>0.16980000000000001</v>
      </c>
      <c r="K165" s="22">
        <v>8.4900000000000003E-2</v>
      </c>
      <c r="L165" s="22">
        <v>0.91510000000000002</v>
      </c>
      <c r="M165" s="22">
        <v>0.31340000000000001</v>
      </c>
      <c r="N165" s="22">
        <v>0.15670000000000001</v>
      </c>
      <c r="O165" s="22">
        <v>0.84330000000000005</v>
      </c>
      <c r="P165" s="22">
        <v>0.872</v>
      </c>
    </row>
    <row r="166" spans="1:16" x14ac:dyDescent="0.2">
      <c r="A166" s="17">
        <v>106169003</v>
      </c>
      <c r="B166" s="18" t="s">
        <v>643</v>
      </c>
      <c r="C166" s="18" t="s">
        <v>159</v>
      </c>
      <c r="D166" s="23">
        <v>76.88300000000001</v>
      </c>
      <c r="E166" s="23">
        <v>569.39300000000003</v>
      </c>
      <c r="F166" s="23">
        <v>559.84799999999996</v>
      </c>
      <c r="G166" s="23">
        <v>555.91099999999994</v>
      </c>
      <c r="H166" s="23">
        <v>592.41899999999998</v>
      </c>
      <c r="I166" s="22">
        <v>7.4058999999999999</v>
      </c>
      <c r="J166" s="22">
        <v>0.20069999999999999</v>
      </c>
      <c r="K166" s="22">
        <v>0.1003</v>
      </c>
      <c r="L166" s="22">
        <v>0.89970000000000006</v>
      </c>
      <c r="M166" s="22">
        <v>0.17030000000000001</v>
      </c>
      <c r="N166" s="22">
        <v>8.5099999999999995E-2</v>
      </c>
      <c r="O166" s="22">
        <v>0.91490000000000005</v>
      </c>
      <c r="P166" s="22">
        <v>0.90880000000000005</v>
      </c>
    </row>
    <row r="167" spans="1:16" x14ac:dyDescent="0.2">
      <c r="A167" s="17">
        <v>110171003</v>
      </c>
      <c r="B167" s="18" t="s">
        <v>260</v>
      </c>
      <c r="C167" s="18" t="s">
        <v>167</v>
      </c>
      <c r="D167" s="23">
        <v>347.37100000000004</v>
      </c>
      <c r="E167" s="23">
        <v>2144.0770000000002</v>
      </c>
      <c r="F167" s="23">
        <v>2117.9319999999998</v>
      </c>
      <c r="G167" s="23">
        <v>2138.3310000000001</v>
      </c>
      <c r="H167" s="23">
        <v>2175.9679999999998</v>
      </c>
      <c r="I167" s="22">
        <v>6.1722000000000001</v>
      </c>
      <c r="J167" s="22">
        <v>0.16719999999999999</v>
      </c>
      <c r="K167" s="22">
        <v>8.3599999999999994E-2</v>
      </c>
      <c r="L167" s="22">
        <v>0.91639999999999999</v>
      </c>
      <c r="M167" s="22">
        <v>0.64119999999999999</v>
      </c>
      <c r="N167" s="22">
        <v>0.3206</v>
      </c>
      <c r="O167" s="22">
        <v>0.6794</v>
      </c>
      <c r="P167" s="22">
        <v>0.7742</v>
      </c>
    </row>
    <row r="168" spans="1:16" x14ac:dyDescent="0.2">
      <c r="A168" s="17">
        <v>110171803</v>
      </c>
      <c r="B168" s="18" t="s">
        <v>261</v>
      </c>
      <c r="C168" s="18" t="s">
        <v>167</v>
      </c>
      <c r="D168" s="23">
        <v>116.60899999999999</v>
      </c>
      <c r="E168" s="23">
        <v>1022.389</v>
      </c>
      <c r="F168" s="23">
        <v>1000.94</v>
      </c>
      <c r="G168" s="23">
        <v>1026.5039999999999</v>
      </c>
      <c r="H168" s="23">
        <v>1039.723</v>
      </c>
      <c r="I168" s="22">
        <v>8.7675999999999998</v>
      </c>
      <c r="J168" s="22">
        <v>0.23760000000000001</v>
      </c>
      <c r="K168" s="22">
        <v>0.1188</v>
      </c>
      <c r="L168" s="22">
        <v>0.88119999999999998</v>
      </c>
      <c r="M168" s="22">
        <v>0.30570000000000003</v>
      </c>
      <c r="N168" s="22">
        <v>0.15279999999999999</v>
      </c>
      <c r="O168" s="22">
        <v>0.84719999999999995</v>
      </c>
      <c r="P168" s="22">
        <v>0.86080000000000001</v>
      </c>
    </row>
    <row r="169" spans="1:16" x14ac:dyDescent="0.2">
      <c r="A169" s="17">
        <v>106172003</v>
      </c>
      <c r="B169" s="18" t="s">
        <v>166</v>
      </c>
      <c r="C169" s="18" t="s">
        <v>167</v>
      </c>
      <c r="D169" s="23">
        <v>258.358</v>
      </c>
      <c r="E169" s="23">
        <v>3576.1019999999999</v>
      </c>
      <c r="F169" s="23">
        <v>3537.018</v>
      </c>
      <c r="G169" s="23">
        <v>3588.9960000000001</v>
      </c>
      <c r="H169" s="23">
        <v>3602.2910000000002</v>
      </c>
      <c r="I169" s="22">
        <v>13.8416</v>
      </c>
      <c r="J169" s="22">
        <v>0.37509999999999999</v>
      </c>
      <c r="K169" s="22">
        <v>0.1875</v>
      </c>
      <c r="L169" s="22">
        <v>0.8125</v>
      </c>
      <c r="M169" s="22">
        <v>1.0696000000000001</v>
      </c>
      <c r="N169" s="22">
        <v>0.53480000000000005</v>
      </c>
      <c r="O169" s="22">
        <v>0.4652</v>
      </c>
      <c r="P169" s="22">
        <v>0.60409999999999997</v>
      </c>
    </row>
    <row r="170" spans="1:16" x14ac:dyDescent="0.2">
      <c r="A170" s="17">
        <v>110173003</v>
      </c>
      <c r="B170" s="18" t="s">
        <v>262</v>
      </c>
      <c r="C170" s="18" t="s">
        <v>167</v>
      </c>
      <c r="D170" s="23">
        <v>98.55</v>
      </c>
      <c r="E170" s="23">
        <v>694.05</v>
      </c>
      <c r="F170" s="23">
        <v>686.67100000000005</v>
      </c>
      <c r="G170" s="23">
        <v>697.52599999999995</v>
      </c>
      <c r="H170" s="23">
        <v>697.952</v>
      </c>
      <c r="I170" s="22">
        <v>7.0426000000000002</v>
      </c>
      <c r="J170" s="22">
        <v>0.1908</v>
      </c>
      <c r="K170" s="22">
        <v>9.5399999999999999E-2</v>
      </c>
      <c r="L170" s="22">
        <v>0.90459999999999996</v>
      </c>
      <c r="M170" s="22">
        <v>0.20749999999999999</v>
      </c>
      <c r="N170" s="22">
        <v>0.1037</v>
      </c>
      <c r="O170" s="22">
        <v>0.89629999999999999</v>
      </c>
      <c r="P170" s="22">
        <v>0.89959999999999996</v>
      </c>
    </row>
    <row r="171" spans="1:16" x14ac:dyDescent="0.2">
      <c r="A171" s="17">
        <v>110173504</v>
      </c>
      <c r="B171" s="18" t="s">
        <v>263</v>
      </c>
      <c r="C171" s="18" t="s">
        <v>167</v>
      </c>
      <c r="D171" s="23">
        <v>83.915999999999997</v>
      </c>
      <c r="E171" s="23">
        <v>235.63399999999999</v>
      </c>
      <c r="F171" s="23">
        <v>241.91200000000001</v>
      </c>
      <c r="G171" s="23">
        <v>220.29</v>
      </c>
      <c r="H171" s="23">
        <v>244.70099999999999</v>
      </c>
      <c r="I171" s="22">
        <v>2.8079000000000001</v>
      </c>
      <c r="J171" s="22">
        <v>7.5999999999999998E-2</v>
      </c>
      <c r="K171" s="22">
        <v>3.7999999999999999E-2</v>
      </c>
      <c r="L171" s="22">
        <v>0.96199999999999997</v>
      </c>
      <c r="M171" s="22">
        <v>7.0400000000000004E-2</v>
      </c>
      <c r="N171" s="22">
        <v>3.5200000000000002E-2</v>
      </c>
      <c r="O171" s="22">
        <v>0.96479999999999999</v>
      </c>
      <c r="P171" s="22">
        <v>0.96360000000000001</v>
      </c>
    </row>
    <row r="172" spans="1:16" x14ac:dyDescent="0.2">
      <c r="A172" s="17">
        <v>110175003</v>
      </c>
      <c r="B172" s="18" t="s">
        <v>264</v>
      </c>
      <c r="C172" s="18" t="s">
        <v>167</v>
      </c>
      <c r="D172" s="23">
        <v>94.971999999999994</v>
      </c>
      <c r="E172" s="23">
        <v>811.25099999999998</v>
      </c>
      <c r="F172" s="23">
        <v>795.7</v>
      </c>
      <c r="G172" s="23">
        <v>801.41300000000001</v>
      </c>
      <c r="H172" s="23">
        <v>836.64</v>
      </c>
      <c r="I172" s="22">
        <v>8.5419999999999998</v>
      </c>
      <c r="J172" s="22">
        <v>0.23150000000000001</v>
      </c>
      <c r="K172" s="22">
        <v>0.1157</v>
      </c>
      <c r="L172" s="22">
        <v>0.88429999999999997</v>
      </c>
      <c r="M172" s="22">
        <v>0.24260000000000001</v>
      </c>
      <c r="N172" s="22">
        <v>0.12130000000000001</v>
      </c>
      <c r="O172" s="22">
        <v>0.87870000000000004</v>
      </c>
      <c r="P172" s="22">
        <v>0.88090000000000002</v>
      </c>
    </row>
    <row r="173" spans="1:16" x14ac:dyDescent="0.2">
      <c r="A173" s="17">
        <v>110177003</v>
      </c>
      <c r="B173" s="18" t="s">
        <v>265</v>
      </c>
      <c r="C173" s="18" t="s">
        <v>167</v>
      </c>
      <c r="D173" s="23">
        <v>225.02799999999999</v>
      </c>
      <c r="E173" s="23">
        <v>1677.3119999999999</v>
      </c>
      <c r="F173" s="23">
        <v>1672.4159999999999</v>
      </c>
      <c r="G173" s="23">
        <v>1669.0519999999999</v>
      </c>
      <c r="H173" s="23">
        <v>1690.4690000000001</v>
      </c>
      <c r="I173" s="22">
        <v>7.4537000000000004</v>
      </c>
      <c r="J173" s="22">
        <v>0.20200000000000001</v>
      </c>
      <c r="K173" s="22">
        <v>0.10100000000000001</v>
      </c>
      <c r="L173" s="22">
        <v>0.89900000000000002</v>
      </c>
      <c r="M173" s="22">
        <v>0.50160000000000005</v>
      </c>
      <c r="N173" s="22">
        <v>0.25080000000000002</v>
      </c>
      <c r="O173" s="22">
        <v>0.74919999999999998</v>
      </c>
      <c r="P173" s="22">
        <v>0.80910000000000004</v>
      </c>
    </row>
    <row r="174" spans="1:16" x14ac:dyDescent="0.2">
      <c r="A174" s="17">
        <v>110179003</v>
      </c>
      <c r="B174" s="18" t="s">
        <v>266</v>
      </c>
      <c r="C174" s="18" t="s">
        <v>167</v>
      </c>
      <c r="D174" s="23">
        <v>165.244</v>
      </c>
      <c r="E174" s="23">
        <v>920.58100000000002</v>
      </c>
      <c r="F174" s="23">
        <v>898.91</v>
      </c>
      <c r="G174" s="23">
        <v>933.91499999999996</v>
      </c>
      <c r="H174" s="23">
        <v>928.91899999999998</v>
      </c>
      <c r="I174" s="22">
        <v>5.5709999999999997</v>
      </c>
      <c r="J174" s="22">
        <v>0.15090000000000001</v>
      </c>
      <c r="K174" s="22">
        <v>7.5399999999999995E-2</v>
      </c>
      <c r="L174" s="22">
        <v>0.92459999999999998</v>
      </c>
      <c r="M174" s="22">
        <v>0.27529999999999999</v>
      </c>
      <c r="N174" s="22">
        <v>0.1376</v>
      </c>
      <c r="O174" s="22">
        <v>0.86240000000000006</v>
      </c>
      <c r="P174" s="22">
        <v>0.88719999999999999</v>
      </c>
    </row>
    <row r="175" spans="1:16" x14ac:dyDescent="0.2">
      <c r="A175" s="17">
        <v>110183602</v>
      </c>
      <c r="B175" s="18" t="s">
        <v>267</v>
      </c>
      <c r="C175" s="18" t="s">
        <v>268</v>
      </c>
      <c r="D175" s="23">
        <v>970.76400000000001</v>
      </c>
      <c r="E175" s="23">
        <v>3983.6480000000001</v>
      </c>
      <c r="F175" s="23">
        <v>3921.8760000000002</v>
      </c>
      <c r="G175" s="23">
        <v>3986.1579999999999</v>
      </c>
      <c r="H175" s="23">
        <v>4042.91</v>
      </c>
      <c r="I175" s="22">
        <v>4.1036000000000001</v>
      </c>
      <c r="J175" s="22">
        <v>0.11119999999999999</v>
      </c>
      <c r="K175" s="22">
        <v>5.5599999999999997E-2</v>
      </c>
      <c r="L175" s="22">
        <v>0.94440000000000002</v>
      </c>
      <c r="M175" s="22">
        <v>1.1915</v>
      </c>
      <c r="N175" s="22">
        <v>0.59570000000000001</v>
      </c>
      <c r="O175" s="22">
        <v>0.40429999999999999</v>
      </c>
      <c r="P175" s="22">
        <v>0.62029999999999996</v>
      </c>
    </row>
    <row r="176" spans="1:16" x14ac:dyDescent="0.2">
      <c r="A176" s="17">
        <v>116191004</v>
      </c>
      <c r="B176" s="18" t="s">
        <v>380</v>
      </c>
      <c r="C176" s="18" t="s">
        <v>381</v>
      </c>
      <c r="D176" s="23">
        <v>97.162000000000006</v>
      </c>
      <c r="E176" s="23">
        <v>636.32299999999998</v>
      </c>
      <c r="F176" s="23">
        <v>629.37599999999998</v>
      </c>
      <c r="G176" s="23">
        <v>639.12</v>
      </c>
      <c r="H176" s="23">
        <v>640.47400000000005</v>
      </c>
      <c r="I176" s="22">
        <v>6.5490000000000004</v>
      </c>
      <c r="J176" s="22">
        <v>0.1774</v>
      </c>
      <c r="K176" s="22">
        <v>8.8700000000000001E-2</v>
      </c>
      <c r="L176" s="22">
        <v>0.9113</v>
      </c>
      <c r="M176" s="22">
        <v>0.1903</v>
      </c>
      <c r="N176" s="22">
        <v>9.5100000000000004E-2</v>
      </c>
      <c r="O176" s="22">
        <v>0.90490000000000004</v>
      </c>
      <c r="P176" s="22">
        <v>0.90739999999999998</v>
      </c>
    </row>
    <row r="177" spans="1:16" x14ac:dyDescent="0.2">
      <c r="A177" s="17">
        <v>116191103</v>
      </c>
      <c r="B177" s="18" t="s">
        <v>382</v>
      </c>
      <c r="C177" s="18" t="s">
        <v>381</v>
      </c>
      <c r="D177" s="23">
        <v>91.263999999999996</v>
      </c>
      <c r="E177" s="23">
        <v>2931.904</v>
      </c>
      <c r="F177" s="23">
        <v>2905.0949999999998</v>
      </c>
      <c r="G177" s="23">
        <v>2922.7060000000001</v>
      </c>
      <c r="H177" s="23">
        <v>2967.91</v>
      </c>
      <c r="I177" s="22">
        <v>32.125500000000002</v>
      </c>
      <c r="J177" s="22">
        <v>0.87060000000000004</v>
      </c>
      <c r="K177" s="22">
        <v>0.43530000000000002</v>
      </c>
      <c r="L177" s="22">
        <v>0.56469999999999998</v>
      </c>
      <c r="M177" s="22">
        <v>0.87690000000000001</v>
      </c>
      <c r="N177" s="22">
        <v>0.43840000000000001</v>
      </c>
      <c r="O177" s="22">
        <v>0.56159999999999999</v>
      </c>
      <c r="P177" s="22">
        <v>0.56279999999999997</v>
      </c>
    </row>
    <row r="178" spans="1:16" x14ac:dyDescent="0.2">
      <c r="A178" s="17">
        <v>116191203</v>
      </c>
      <c r="B178" s="18" t="s">
        <v>383</v>
      </c>
      <c r="C178" s="18" t="s">
        <v>381</v>
      </c>
      <c r="D178" s="23">
        <v>84.643999999999991</v>
      </c>
      <c r="E178" s="23">
        <v>1671.3389999999999</v>
      </c>
      <c r="F178" s="23">
        <v>1658.39</v>
      </c>
      <c r="G178" s="23">
        <v>1657.19</v>
      </c>
      <c r="H178" s="23">
        <v>1698.4359999999999</v>
      </c>
      <c r="I178" s="22">
        <v>19.7455</v>
      </c>
      <c r="J178" s="22">
        <v>0.53510000000000002</v>
      </c>
      <c r="K178" s="22">
        <v>0.26750000000000002</v>
      </c>
      <c r="L178" s="22">
        <v>0.73250000000000004</v>
      </c>
      <c r="M178" s="22">
        <v>0.49980000000000002</v>
      </c>
      <c r="N178" s="22">
        <v>0.24990000000000001</v>
      </c>
      <c r="O178" s="22">
        <v>0.75009999999999999</v>
      </c>
      <c r="P178" s="22">
        <v>0.74299999999999999</v>
      </c>
    </row>
    <row r="179" spans="1:16" x14ac:dyDescent="0.2">
      <c r="A179" s="17">
        <v>116191503</v>
      </c>
      <c r="B179" s="18" t="s">
        <v>384</v>
      </c>
      <c r="C179" s="18" t="s">
        <v>381</v>
      </c>
      <c r="D179" s="23">
        <v>78.7</v>
      </c>
      <c r="E179" s="23">
        <v>1986.171</v>
      </c>
      <c r="F179" s="23">
        <v>1969.287</v>
      </c>
      <c r="G179" s="23">
        <v>2026.0219999999999</v>
      </c>
      <c r="H179" s="23">
        <v>1963.204</v>
      </c>
      <c r="I179" s="22">
        <v>25.237200000000001</v>
      </c>
      <c r="J179" s="22">
        <v>0.68389999999999995</v>
      </c>
      <c r="K179" s="22">
        <v>0.34189999999999998</v>
      </c>
      <c r="L179" s="22">
        <v>0.65810000000000002</v>
      </c>
      <c r="M179" s="22">
        <v>0.59399999999999997</v>
      </c>
      <c r="N179" s="22">
        <v>0.29699999999999999</v>
      </c>
      <c r="O179" s="22">
        <v>0.70299999999999996</v>
      </c>
      <c r="P179" s="22">
        <v>0.68500000000000005</v>
      </c>
    </row>
    <row r="180" spans="1:16" x14ac:dyDescent="0.2">
      <c r="A180" s="17">
        <v>116195004</v>
      </c>
      <c r="B180" s="18" t="s">
        <v>385</v>
      </c>
      <c r="C180" s="18" t="s">
        <v>381</v>
      </c>
      <c r="D180" s="23">
        <v>91.178000000000011</v>
      </c>
      <c r="E180" s="23">
        <v>593.96900000000005</v>
      </c>
      <c r="F180" s="23">
        <v>580.53899999999999</v>
      </c>
      <c r="G180" s="23">
        <v>596.80899999999997</v>
      </c>
      <c r="H180" s="23">
        <v>604.55799999999999</v>
      </c>
      <c r="I180" s="22">
        <v>6.5143000000000004</v>
      </c>
      <c r="J180" s="22">
        <v>0.17649999999999999</v>
      </c>
      <c r="K180" s="22">
        <v>8.8200000000000001E-2</v>
      </c>
      <c r="L180" s="22">
        <v>0.91180000000000005</v>
      </c>
      <c r="M180" s="22">
        <v>0.17760000000000001</v>
      </c>
      <c r="N180" s="22">
        <v>8.8800000000000004E-2</v>
      </c>
      <c r="O180" s="22">
        <v>0.91120000000000001</v>
      </c>
      <c r="P180" s="22">
        <v>0.91139999999999999</v>
      </c>
    </row>
    <row r="181" spans="1:16" x14ac:dyDescent="0.2">
      <c r="A181" s="17">
        <v>116197503</v>
      </c>
      <c r="B181" s="18" t="s">
        <v>386</v>
      </c>
      <c r="C181" s="18" t="s">
        <v>381</v>
      </c>
      <c r="D181" s="23">
        <v>109.98099999999999</v>
      </c>
      <c r="E181" s="23">
        <v>1315.31</v>
      </c>
      <c r="F181" s="23">
        <v>1323.502</v>
      </c>
      <c r="G181" s="23">
        <v>1326.9459999999999</v>
      </c>
      <c r="H181" s="23">
        <v>1295.4829999999999</v>
      </c>
      <c r="I181" s="22">
        <v>11.9594</v>
      </c>
      <c r="J181" s="22">
        <v>0.3241</v>
      </c>
      <c r="K181" s="22">
        <v>0.16200000000000001</v>
      </c>
      <c r="L181" s="22">
        <v>0.83799999999999997</v>
      </c>
      <c r="M181" s="22">
        <v>0.39340000000000003</v>
      </c>
      <c r="N181" s="22">
        <v>0.19670000000000001</v>
      </c>
      <c r="O181" s="22">
        <v>0.80330000000000001</v>
      </c>
      <c r="P181" s="22">
        <v>0.81710000000000005</v>
      </c>
    </row>
    <row r="182" spans="1:16" x14ac:dyDescent="0.2">
      <c r="A182" s="17">
        <v>105201033</v>
      </c>
      <c r="B182" s="18" t="s">
        <v>138</v>
      </c>
      <c r="C182" s="18" t="s">
        <v>139</v>
      </c>
      <c r="D182" s="23">
        <v>318.54899999999998</v>
      </c>
      <c r="E182" s="23">
        <v>1865.895</v>
      </c>
      <c r="F182" s="23">
        <v>1866.0160000000001</v>
      </c>
      <c r="G182" s="23">
        <v>1855.6590000000001</v>
      </c>
      <c r="H182" s="23">
        <v>1876.009</v>
      </c>
      <c r="I182" s="22">
        <v>5.8574000000000002</v>
      </c>
      <c r="J182" s="22">
        <v>0.15870000000000001</v>
      </c>
      <c r="K182" s="22">
        <v>7.9299999999999995E-2</v>
      </c>
      <c r="L182" s="22">
        <v>0.92069999999999996</v>
      </c>
      <c r="M182" s="22">
        <v>0.55800000000000005</v>
      </c>
      <c r="N182" s="22">
        <v>0.27900000000000003</v>
      </c>
      <c r="O182" s="22">
        <v>0.72099999999999997</v>
      </c>
      <c r="P182" s="22">
        <v>0.80079999999999996</v>
      </c>
    </row>
    <row r="183" spans="1:16" x14ac:dyDescent="0.2">
      <c r="A183" s="17">
        <v>105201352</v>
      </c>
      <c r="B183" s="18" t="s">
        <v>140</v>
      </c>
      <c r="C183" s="18" t="s">
        <v>139</v>
      </c>
      <c r="D183" s="23">
        <v>157.99</v>
      </c>
      <c r="E183" s="23">
        <v>3347.8330000000001</v>
      </c>
      <c r="F183" s="23">
        <v>3274.5520000000001</v>
      </c>
      <c r="G183" s="23">
        <v>3362.8339999999998</v>
      </c>
      <c r="H183" s="23">
        <v>3406.1129999999998</v>
      </c>
      <c r="I183" s="22">
        <v>21.190100000000001</v>
      </c>
      <c r="J183" s="22">
        <v>0.57420000000000004</v>
      </c>
      <c r="K183" s="22">
        <v>0.28710000000000002</v>
      </c>
      <c r="L183" s="22">
        <v>0.71289999999999998</v>
      </c>
      <c r="M183" s="22">
        <v>1.0013000000000001</v>
      </c>
      <c r="N183" s="22">
        <v>0.50060000000000004</v>
      </c>
      <c r="O183" s="22">
        <v>0.49940000000000001</v>
      </c>
      <c r="P183" s="22">
        <v>0.58479999999999999</v>
      </c>
    </row>
    <row r="184" spans="1:16" x14ac:dyDescent="0.2">
      <c r="A184" s="17">
        <v>105204703</v>
      </c>
      <c r="B184" s="18" t="s">
        <v>141</v>
      </c>
      <c r="C184" s="18" t="s">
        <v>139</v>
      </c>
      <c r="D184" s="23">
        <v>408.07</v>
      </c>
      <c r="E184" s="23">
        <v>2577.944</v>
      </c>
      <c r="F184" s="23">
        <v>2524.076</v>
      </c>
      <c r="G184" s="23">
        <v>2568.4270000000001</v>
      </c>
      <c r="H184" s="23">
        <v>2641.328</v>
      </c>
      <c r="I184" s="22">
        <v>6.3174000000000001</v>
      </c>
      <c r="J184" s="22">
        <v>0.17119999999999999</v>
      </c>
      <c r="K184" s="22">
        <v>8.5599999999999996E-2</v>
      </c>
      <c r="L184" s="22">
        <v>0.91439999999999999</v>
      </c>
      <c r="M184" s="22">
        <v>0.77100000000000002</v>
      </c>
      <c r="N184" s="22">
        <v>0.38550000000000001</v>
      </c>
      <c r="O184" s="22">
        <v>0.61450000000000005</v>
      </c>
      <c r="P184" s="22">
        <v>0.73440000000000005</v>
      </c>
    </row>
    <row r="185" spans="1:16" x14ac:dyDescent="0.2">
      <c r="A185" s="17">
        <v>115210503</v>
      </c>
      <c r="B185" s="18" t="s">
        <v>353</v>
      </c>
      <c r="C185" s="18" t="s">
        <v>354</v>
      </c>
      <c r="D185" s="23">
        <v>195.15</v>
      </c>
      <c r="E185" s="23">
        <v>2531.4209999999998</v>
      </c>
      <c r="F185" s="23">
        <v>2539.9450000000002</v>
      </c>
      <c r="G185" s="23">
        <v>2516.0630000000001</v>
      </c>
      <c r="H185" s="23">
        <v>2538.2539999999999</v>
      </c>
      <c r="I185" s="22">
        <v>12.9716</v>
      </c>
      <c r="J185" s="22">
        <v>0.35149999999999998</v>
      </c>
      <c r="K185" s="22">
        <v>0.1757</v>
      </c>
      <c r="L185" s="22">
        <v>0.82430000000000003</v>
      </c>
      <c r="M185" s="22">
        <v>0.7571</v>
      </c>
      <c r="N185" s="22">
        <v>0.3785</v>
      </c>
      <c r="O185" s="22">
        <v>0.62150000000000005</v>
      </c>
      <c r="P185" s="22">
        <v>0.7026</v>
      </c>
    </row>
    <row r="186" spans="1:16" x14ac:dyDescent="0.2">
      <c r="A186" s="17">
        <v>115211003</v>
      </c>
      <c r="B186" s="18" t="s">
        <v>355</v>
      </c>
      <c r="C186" s="18" t="s">
        <v>354</v>
      </c>
      <c r="D186" s="23">
        <v>2.125</v>
      </c>
      <c r="E186" s="23">
        <v>1205.9849999999999</v>
      </c>
      <c r="F186" s="23">
        <v>1219.2280000000001</v>
      </c>
      <c r="G186" s="23">
        <v>1203.94</v>
      </c>
      <c r="H186" s="23">
        <v>1194.788</v>
      </c>
      <c r="I186" s="22">
        <v>567.52229999999997</v>
      </c>
      <c r="J186" s="22">
        <v>15.3809</v>
      </c>
      <c r="K186" s="22">
        <v>7.6904000000000003</v>
      </c>
      <c r="L186" s="22">
        <v>-6.6904000000000003</v>
      </c>
      <c r="M186" s="22">
        <v>0.36070000000000002</v>
      </c>
      <c r="N186" s="22">
        <v>0.18029999999999999</v>
      </c>
      <c r="O186" s="22">
        <v>0.81969999999999998</v>
      </c>
      <c r="P186" s="22">
        <v>-2.1842999999999999</v>
      </c>
    </row>
    <row r="187" spans="1:16" x14ac:dyDescent="0.2">
      <c r="A187" s="17">
        <v>115211103</v>
      </c>
      <c r="B187" s="18" t="s">
        <v>356</v>
      </c>
      <c r="C187" s="18" t="s">
        <v>354</v>
      </c>
      <c r="D187" s="23">
        <v>76.462000000000003</v>
      </c>
      <c r="E187" s="23">
        <v>5368.0450000000001</v>
      </c>
      <c r="F187" s="23">
        <v>5446.4110000000001</v>
      </c>
      <c r="G187" s="23">
        <v>5390.9409999999998</v>
      </c>
      <c r="H187" s="23">
        <v>5266.7839999999997</v>
      </c>
      <c r="I187" s="22">
        <v>70.205299999999994</v>
      </c>
      <c r="J187" s="22">
        <v>1.9026000000000001</v>
      </c>
      <c r="K187" s="22">
        <v>0.95130000000000003</v>
      </c>
      <c r="L187" s="22">
        <v>4.87E-2</v>
      </c>
      <c r="M187" s="22">
        <v>1.6054999999999999</v>
      </c>
      <c r="N187" s="22">
        <v>0.80269999999999997</v>
      </c>
      <c r="O187" s="22">
        <v>0.1973</v>
      </c>
      <c r="P187" s="22">
        <v>0.13780000000000001</v>
      </c>
    </row>
    <row r="188" spans="1:16" x14ac:dyDescent="0.2">
      <c r="A188" s="17">
        <v>115211603</v>
      </c>
      <c r="B188" s="18" t="s">
        <v>357</v>
      </c>
      <c r="C188" s="18" t="s">
        <v>354</v>
      </c>
      <c r="D188" s="23">
        <v>102.82899999999999</v>
      </c>
      <c r="E188" s="23">
        <v>10393.794</v>
      </c>
      <c r="F188" s="23">
        <v>10615.356</v>
      </c>
      <c r="G188" s="23">
        <v>10384.321</v>
      </c>
      <c r="H188" s="23">
        <v>10181.706</v>
      </c>
      <c r="I188" s="22">
        <v>101.0784</v>
      </c>
      <c r="J188" s="22">
        <v>2.7393999999999998</v>
      </c>
      <c r="K188" s="22">
        <v>1.3696999999999999</v>
      </c>
      <c r="L188" s="22">
        <v>-0.36969999999999997</v>
      </c>
      <c r="M188" s="22">
        <v>3.1086999999999998</v>
      </c>
      <c r="N188" s="22">
        <v>1.5543</v>
      </c>
      <c r="O188" s="22">
        <v>-0.55430000000000001</v>
      </c>
      <c r="P188" s="22">
        <v>-0.48039999999999999</v>
      </c>
    </row>
    <row r="189" spans="1:16" x14ac:dyDescent="0.2">
      <c r="A189" s="17">
        <v>115212503</v>
      </c>
      <c r="B189" s="18" t="s">
        <v>358</v>
      </c>
      <c r="C189" s="18" t="s">
        <v>354</v>
      </c>
      <c r="D189" s="23">
        <v>10.853999999999999</v>
      </c>
      <c r="E189" s="23">
        <v>2762.471</v>
      </c>
      <c r="F189" s="23">
        <v>2816.5990000000002</v>
      </c>
      <c r="G189" s="23">
        <v>2762.145</v>
      </c>
      <c r="H189" s="23">
        <v>2708.67</v>
      </c>
      <c r="I189" s="22">
        <v>254.51169999999999</v>
      </c>
      <c r="J189" s="22">
        <v>6.8977000000000004</v>
      </c>
      <c r="K189" s="22">
        <v>3.4487999999999999</v>
      </c>
      <c r="L189" s="22">
        <v>-2.4487999999999999</v>
      </c>
      <c r="M189" s="22">
        <v>0.82620000000000005</v>
      </c>
      <c r="N189" s="22">
        <v>0.41310000000000002</v>
      </c>
      <c r="O189" s="22">
        <v>0.58689999999999998</v>
      </c>
      <c r="P189" s="22">
        <v>-0.62729999999999997</v>
      </c>
    </row>
    <row r="190" spans="1:16" x14ac:dyDescent="0.2">
      <c r="A190" s="17">
        <v>115216503</v>
      </c>
      <c r="B190" s="18" t="s">
        <v>359</v>
      </c>
      <c r="C190" s="18" t="s">
        <v>354</v>
      </c>
      <c r="D190" s="23">
        <v>16.068999999999999</v>
      </c>
      <c r="E190" s="23">
        <v>4810.9830000000002</v>
      </c>
      <c r="F190" s="23">
        <v>4890.442</v>
      </c>
      <c r="G190" s="23">
        <v>4843.3649999999998</v>
      </c>
      <c r="H190" s="23">
        <v>4699.1409999999996</v>
      </c>
      <c r="I190" s="22">
        <v>299.39519999999999</v>
      </c>
      <c r="J190" s="22">
        <v>8.1141000000000005</v>
      </c>
      <c r="K190" s="22">
        <v>4.0570000000000004</v>
      </c>
      <c r="L190" s="22">
        <v>-3.0569999999999999</v>
      </c>
      <c r="M190" s="22">
        <v>1.4389000000000001</v>
      </c>
      <c r="N190" s="22">
        <v>0.71940000000000004</v>
      </c>
      <c r="O190" s="22">
        <v>0.28060000000000002</v>
      </c>
      <c r="P190" s="22">
        <v>-1.0544</v>
      </c>
    </row>
    <row r="191" spans="1:16" x14ac:dyDescent="0.2">
      <c r="A191" s="17">
        <v>115218003</v>
      </c>
      <c r="B191" s="18" t="s">
        <v>360</v>
      </c>
      <c r="C191" s="18" t="s">
        <v>354</v>
      </c>
      <c r="D191" s="23">
        <v>122.437</v>
      </c>
      <c r="E191" s="23">
        <v>3840.0410000000002</v>
      </c>
      <c r="F191" s="23">
        <v>3924.0740000000001</v>
      </c>
      <c r="G191" s="23">
        <v>3862.4459999999999</v>
      </c>
      <c r="H191" s="23">
        <v>3733.6019999999999</v>
      </c>
      <c r="I191" s="22">
        <v>31.363399999999999</v>
      </c>
      <c r="J191" s="22">
        <v>0.85</v>
      </c>
      <c r="K191" s="22">
        <v>0.42499999999999999</v>
      </c>
      <c r="L191" s="22">
        <v>0.57499999999999996</v>
      </c>
      <c r="M191" s="22">
        <v>1.1485000000000001</v>
      </c>
      <c r="N191" s="22">
        <v>0.57420000000000004</v>
      </c>
      <c r="O191" s="22">
        <v>0.42580000000000001</v>
      </c>
      <c r="P191" s="22">
        <v>0.4854</v>
      </c>
    </row>
    <row r="192" spans="1:16" x14ac:dyDescent="0.2">
      <c r="A192" s="17">
        <v>115218303</v>
      </c>
      <c r="B192" s="18" t="s">
        <v>361</v>
      </c>
      <c r="C192" s="18" t="s">
        <v>354</v>
      </c>
      <c r="D192" s="23">
        <v>49.052</v>
      </c>
      <c r="E192" s="23">
        <v>2276.2710000000002</v>
      </c>
      <c r="F192" s="23">
        <v>2268.0920000000001</v>
      </c>
      <c r="G192" s="23">
        <v>2288.06</v>
      </c>
      <c r="H192" s="23">
        <v>2272.6619999999998</v>
      </c>
      <c r="I192" s="22">
        <v>46.405200000000001</v>
      </c>
      <c r="J192" s="22">
        <v>1.2576000000000001</v>
      </c>
      <c r="K192" s="22">
        <v>0.62880000000000003</v>
      </c>
      <c r="L192" s="22">
        <v>0.37119999999999997</v>
      </c>
      <c r="M192" s="22">
        <v>0.68079999999999996</v>
      </c>
      <c r="N192" s="22">
        <v>0.34039999999999998</v>
      </c>
      <c r="O192" s="22">
        <v>0.65959999999999996</v>
      </c>
      <c r="P192" s="22">
        <v>0.54420000000000002</v>
      </c>
    </row>
    <row r="193" spans="1:16" x14ac:dyDescent="0.2">
      <c r="A193" s="17">
        <v>115221402</v>
      </c>
      <c r="B193" s="18" t="s">
        <v>363</v>
      </c>
      <c r="C193" s="18" t="s">
        <v>364</v>
      </c>
      <c r="D193" s="23">
        <v>127.34699999999999</v>
      </c>
      <c r="E193" s="23">
        <v>13548.092000000001</v>
      </c>
      <c r="F193" s="23">
        <v>13626.173000000001</v>
      </c>
      <c r="G193" s="23">
        <v>13544.895</v>
      </c>
      <c r="H193" s="23">
        <v>13473.207</v>
      </c>
      <c r="I193" s="22">
        <v>106.38720000000001</v>
      </c>
      <c r="J193" s="22">
        <v>2.8832</v>
      </c>
      <c r="K193" s="22">
        <v>1.4416</v>
      </c>
      <c r="L193" s="22">
        <v>-0.44159999999999999</v>
      </c>
      <c r="M193" s="22">
        <v>4.0522</v>
      </c>
      <c r="N193" s="22">
        <v>2.0261</v>
      </c>
      <c r="O193" s="22">
        <v>-1.0261</v>
      </c>
      <c r="P193" s="22">
        <v>-0.7923</v>
      </c>
    </row>
    <row r="194" spans="1:16" x14ac:dyDescent="0.2">
      <c r="A194" s="17">
        <v>115221753</v>
      </c>
      <c r="B194" s="18" t="s">
        <v>365</v>
      </c>
      <c r="C194" s="18" t="s">
        <v>364</v>
      </c>
      <c r="D194" s="23">
        <v>27.4</v>
      </c>
      <c r="E194" s="23">
        <v>3291.6680000000001</v>
      </c>
      <c r="F194" s="23">
        <v>3275.1370000000002</v>
      </c>
      <c r="G194" s="23">
        <v>3281.2429999999999</v>
      </c>
      <c r="H194" s="23">
        <v>3318.623</v>
      </c>
      <c r="I194" s="22">
        <v>120.13379999999999</v>
      </c>
      <c r="J194" s="22">
        <v>3.2557999999999998</v>
      </c>
      <c r="K194" s="22">
        <v>1.6278999999999999</v>
      </c>
      <c r="L194" s="22">
        <v>-0.62790000000000001</v>
      </c>
      <c r="M194" s="22">
        <v>0.98450000000000004</v>
      </c>
      <c r="N194" s="22">
        <v>0.49220000000000003</v>
      </c>
      <c r="O194" s="22">
        <v>0.50780000000000003</v>
      </c>
      <c r="P194" s="22">
        <v>5.3499999999999999E-2</v>
      </c>
    </row>
    <row r="195" spans="1:16" x14ac:dyDescent="0.2">
      <c r="A195" s="17">
        <v>115222504</v>
      </c>
      <c r="B195" s="18" t="s">
        <v>366</v>
      </c>
      <c r="C195" s="18" t="s">
        <v>364</v>
      </c>
      <c r="D195" s="23">
        <v>86.093000000000004</v>
      </c>
      <c r="E195" s="23">
        <v>985.78</v>
      </c>
      <c r="F195" s="23">
        <v>976.14400000000001</v>
      </c>
      <c r="G195" s="23">
        <v>1010.401</v>
      </c>
      <c r="H195" s="23">
        <v>970.79600000000005</v>
      </c>
      <c r="I195" s="22">
        <v>11.450100000000001</v>
      </c>
      <c r="J195" s="22">
        <v>0.31030000000000002</v>
      </c>
      <c r="K195" s="22">
        <v>0.15509999999999999</v>
      </c>
      <c r="L195" s="22">
        <v>0.84489999999999998</v>
      </c>
      <c r="M195" s="22">
        <v>0.29480000000000001</v>
      </c>
      <c r="N195" s="22">
        <v>0.1474</v>
      </c>
      <c r="O195" s="22">
        <v>0.85260000000000002</v>
      </c>
      <c r="P195" s="22">
        <v>0.84950000000000003</v>
      </c>
    </row>
    <row r="196" spans="1:16" x14ac:dyDescent="0.2">
      <c r="A196" s="17">
        <v>115222752</v>
      </c>
      <c r="B196" s="18" t="s">
        <v>367</v>
      </c>
      <c r="C196" s="18" t="s">
        <v>364</v>
      </c>
      <c r="D196" s="23">
        <v>11.864000000000001</v>
      </c>
      <c r="E196" s="23">
        <v>8134.357</v>
      </c>
      <c r="F196" s="23">
        <v>8269.7019999999993</v>
      </c>
      <c r="G196" s="23">
        <v>8123.6289999999999</v>
      </c>
      <c r="H196" s="23">
        <v>8009.7389999999996</v>
      </c>
      <c r="I196" s="22">
        <v>685.63350000000003</v>
      </c>
      <c r="J196" s="22">
        <v>18.581900000000001</v>
      </c>
      <c r="K196" s="22">
        <v>9.2909000000000006</v>
      </c>
      <c r="L196" s="22">
        <v>-8.2909000000000006</v>
      </c>
      <c r="M196" s="22">
        <v>2.4329000000000001</v>
      </c>
      <c r="N196" s="22">
        <v>1.2163999999999999</v>
      </c>
      <c r="O196" s="22">
        <v>-0.21640000000000001</v>
      </c>
      <c r="P196" s="22">
        <v>-3.4462000000000002</v>
      </c>
    </row>
    <row r="197" spans="1:16" x14ac:dyDescent="0.2">
      <c r="A197" s="17">
        <v>115224003</v>
      </c>
      <c r="B197" s="18" t="s">
        <v>368</v>
      </c>
      <c r="C197" s="18" t="s">
        <v>364</v>
      </c>
      <c r="D197" s="23">
        <v>96.569000000000003</v>
      </c>
      <c r="E197" s="23">
        <v>3636.0189999999998</v>
      </c>
      <c r="F197" s="23">
        <v>3598.152</v>
      </c>
      <c r="G197" s="23">
        <v>3631.788</v>
      </c>
      <c r="H197" s="23">
        <v>3678.1179999999999</v>
      </c>
      <c r="I197" s="22">
        <v>37.652000000000001</v>
      </c>
      <c r="J197" s="22">
        <v>1.0204</v>
      </c>
      <c r="K197" s="22">
        <v>0.51019999999999999</v>
      </c>
      <c r="L197" s="22">
        <v>0.48980000000000001</v>
      </c>
      <c r="M197" s="22">
        <v>1.0874999999999999</v>
      </c>
      <c r="N197" s="22">
        <v>0.54369999999999996</v>
      </c>
      <c r="O197" s="22">
        <v>0.45629999999999998</v>
      </c>
      <c r="P197" s="22">
        <v>0.46970000000000001</v>
      </c>
    </row>
    <row r="198" spans="1:16" x14ac:dyDescent="0.2">
      <c r="A198" s="17">
        <v>115226003</v>
      </c>
      <c r="B198" s="18" t="s">
        <v>369</v>
      </c>
      <c r="C198" s="18" t="s">
        <v>364</v>
      </c>
      <c r="D198" s="23">
        <v>17.239000000000001</v>
      </c>
      <c r="E198" s="23">
        <v>2556.8670000000002</v>
      </c>
      <c r="F198" s="23">
        <v>2521.3220000000001</v>
      </c>
      <c r="G198" s="23">
        <v>2565.6030000000001</v>
      </c>
      <c r="H198" s="23">
        <v>2583.6759999999999</v>
      </c>
      <c r="I198" s="22">
        <v>148.31870000000001</v>
      </c>
      <c r="J198" s="22">
        <v>4.0197000000000003</v>
      </c>
      <c r="K198" s="22">
        <v>2.0097999999999998</v>
      </c>
      <c r="L198" s="22">
        <v>-1.0098</v>
      </c>
      <c r="M198" s="22">
        <v>0.76470000000000005</v>
      </c>
      <c r="N198" s="22">
        <v>0.38229999999999997</v>
      </c>
      <c r="O198" s="22">
        <v>0.61770000000000003</v>
      </c>
      <c r="P198" s="22">
        <v>-3.3300000000000003E-2</v>
      </c>
    </row>
    <row r="199" spans="1:16" x14ac:dyDescent="0.2">
      <c r="A199" s="17">
        <v>115226103</v>
      </c>
      <c r="B199" s="18" t="s">
        <v>370</v>
      </c>
      <c r="C199" s="18" t="s">
        <v>364</v>
      </c>
      <c r="D199" s="23">
        <v>31.99</v>
      </c>
      <c r="E199" s="23">
        <v>787.14499999999998</v>
      </c>
      <c r="F199" s="23">
        <v>774.529</v>
      </c>
      <c r="G199" s="23">
        <v>796.63199999999995</v>
      </c>
      <c r="H199" s="23">
        <v>790.274</v>
      </c>
      <c r="I199" s="22">
        <v>24.605899999999998</v>
      </c>
      <c r="J199" s="22">
        <v>0.66679999999999995</v>
      </c>
      <c r="K199" s="22">
        <v>0.33339999999999997</v>
      </c>
      <c r="L199" s="22">
        <v>0.66659999999999997</v>
      </c>
      <c r="M199" s="22">
        <v>0.2354</v>
      </c>
      <c r="N199" s="22">
        <v>0.1177</v>
      </c>
      <c r="O199" s="22">
        <v>0.88229999999999997</v>
      </c>
      <c r="P199" s="22">
        <v>0.79600000000000004</v>
      </c>
    </row>
    <row r="200" spans="1:16" x14ac:dyDescent="0.2">
      <c r="A200" s="17">
        <v>115228003</v>
      </c>
      <c r="B200" s="18" t="s">
        <v>371</v>
      </c>
      <c r="C200" s="18" t="s">
        <v>364</v>
      </c>
      <c r="D200" s="23">
        <v>2.6359999999999997</v>
      </c>
      <c r="E200" s="23">
        <v>1704.7070000000001</v>
      </c>
      <c r="F200" s="23">
        <v>1770.2550000000001</v>
      </c>
      <c r="G200" s="23">
        <v>1683.0309999999999</v>
      </c>
      <c r="H200" s="23">
        <v>1660.836</v>
      </c>
      <c r="I200" s="22">
        <v>646.70219999999995</v>
      </c>
      <c r="J200" s="22">
        <v>17.526800000000001</v>
      </c>
      <c r="K200" s="22">
        <v>8.7634000000000007</v>
      </c>
      <c r="L200" s="22">
        <v>-7.7633999999999999</v>
      </c>
      <c r="M200" s="22">
        <v>0.50980000000000003</v>
      </c>
      <c r="N200" s="22">
        <v>0.25490000000000002</v>
      </c>
      <c r="O200" s="22">
        <v>0.74509999999999998</v>
      </c>
      <c r="P200" s="22">
        <v>-2.6583000000000001</v>
      </c>
    </row>
    <row r="201" spans="1:16" x14ac:dyDescent="0.2">
      <c r="A201" s="17">
        <v>115228303</v>
      </c>
      <c r="B201" s="18" t="s">
        <v>372</v>
      </c>
      <c r="C201" s="18" t="s">
        <v>364</v>
      </c>
      <c r="D201" s="23">
        <v>15.272</v>
      </c>
      <c r="E201" s="23">
        <v>3578.4450000000002</v>
      </c>
      <c r="F201" s="23">
        <v>3649.8090000000002</v>
      </c>
      <c r="G201" s="23">
        <v>3578.1089999999999</v>
      </c>
      <c r="H201" s="23">
        <v>3507.4169999999999</v>
      </c>
      <c r="I201" s="22">
        <v>234.3141</v>
      </c>
      <c r="J201" s="22">
        <v>6.3502999999999998</v>
      </c>
      <c r="K201" s="22">
        <v>3.1751</v>
      </c>
      <c r="L201" s="22">
        <v>-2.1751</v>
      </c>
      <c r="M201" s="22">
        <v>1.0703</v>
      </c>
      <c r="N201" s="22">
        <v>0.53510000000000002</v>
      </c>
      <c r="O201" s="22">
        <v>0.46489999999999998</v>
      </c>
      <c r="P201" s="22">
        <v>-0.59109999999999996</v>
      </c>
    </row>
    <row r="202" spans="1:16" x14ac:dyDescent="0.2">
      <c r="A202" s="17">
        <v>115229003</v>
      </c>
      <c r="B202" s="18" t="s">
        <v>373</v>
      </c>
      <c r="C202" s="18" t="s">
        <v>364</v>
      </c>
      <c r="D202" s="23">
        <v>89.855000000000004</v>
      </c>
      <c r="E202" s="23">
        <v>1117.559</v>
      </c>
      <c r="F202" s="23">
        <v>1096.9490000000001</v>
      </c>
      <c r="G202" s="23">
        <v>1114.3699999999999</v>
      </c>
      <c r="H202" s="23">
        <v>1141.357</v>
      </c>
      <c r="I202" s="22">
        <v>12.4373</v>
      </c>
      <c r="J202" s="22">
        <v>0.33700000000000002</v>
      </c>
      <c r="K202" s="22">
        <v>0.16850000000000001</v>
      </c>
      <c r="L202" s="22">
        <v>0.83150000000000002</v>
      </c>
      <c r="M202" s="22">
        <v>0.3342</v>
      </c>
      <c r="N202" s="22">
        <v>0.1671</v>
      </c>
      <c r="O202" s="22">
        <v>0.83289999999999997</v>
      </c>
      <c r="P202" s="22">
        <v>0.83230000000000004</v>
      </c>
    </row>
    <row r="203" spans="1:16" x14ac:dyDescent="0.2">
      <c r="A203" s="17">
        <v>125231232</v>
      </c>
      <c r="B203" s="18" t="s">
        <v>544</v>
      </c>
      <c r="C203" s="18" t="s">
        <v>545</v>
      </c>
      <c r="D203" s="23">
        <v>8.0830000000000002</v>
      </c>
      <c r="E203" s="23">
        <v>6755.7879999999996</v>
      </c>
      <c r="F203" s="23">
        <v>6868.3590000000004</v>
      </c>
      <c r="G203" s="23">
        <v>6703.9089999999997</v>
      </c>
      <c r="H203" s="23">
        <v>6695.0959999999995</v>
      </c>
      <c r="I203" s="22">
        <v>835.80200000000002</v>
      </c>
      <c r="J203" s="22">
        <v>22.651800000000001</v>
      </c>
      <c r="K203" s="22">
        <v>11.325900000000001</v>
      </c>
      <c r="L203" s="22">
        <v>-10.325900000000001</v>
      </c>
      <c r="M203" s="22">
        <v>2.0206</v>
      </c>
      <c r="N203" s="22">
        <v>1.0103</v>
      </c>
      <c r="O203" s="22">
        <v>-1.03E-2</v>
      </c>
      <c r="P203" s="22">
        <v>-4.1364999999999998</v>
      </c>
    </row>
    <row r="204" spans="1:16" x14ac:dyDescent="0.2">
      <c r="A204" s="17">
        <v>125231303</v>
      </c>
      <c r="B204" s="18" t="s">
        <v>546</v>
      </c>
      <c r="C204" s="18" t="s">
        <v>545</v>
      </c>
      <c r="D204" s="23">
        <v>10.768000000000001</v>
      </c>
      <c r="E204" s="23">
        <v>3233.8150000000001</v>
      </c>
      <c r="F204" s="23">
        <v>3133.2739999999999</v>
      </c>
      <c r="G204" s="23">
        <v>3235.7919999999999</v>
      </c>
      <c r="H204" s="23">
        <v>3332.3789999999999</v>
      </c>
      <c r="I204" s="22">
        <v>300.31709999999998</v>
      </c>
      <c r="J204" s="22">
        <v>8.1390999999999991</v>
      </c>
      <c r="K204" s="22">
        <v>4.0694999999999997</v>
      </c>
      <c r="L204" s="22">
        <v>-3.0695000000000001</v>
      </c>
      <c r="M204" s="22">
        <v>0.96719999999999995</v>
      </c>
      <c r="N204" s="22">
        <v>0.48359999999999997</v>
      </c>
      <c r="O204" s="22">
        <v>0.51639999999999997</v>
      </c>
      <c r="P204" s="22">
        <v>-0.91790000000000005</v>
      </c>
    </row>
    <row r="205" spans="1:16" x14ac:dyDescent="0.2">
      <c r="A205" s="17">
        <v>125234103</v>
      </c>
      <c r="B205" s="18" t="s">
        <v>547</v>
      </c>
      <c r="C205" s="18" t="s">
        <v>545</v>
      </c>
      <c r="D205" s="23">
        <v>21.273</v>
      </c>
      <c r="E205" s="23">
        <v>4501.6850000000004</v>
      </c>
      <c r="F205" s="23">
        <v>4466.3509999999997</v>
      </c>
      <c r="G205" s="23">
        <v>4485.2</v>
      </c>
      <c r="H205" s="23">
        <v>4553.5039999999999</v>
      </c>
      <c r="I205" s="22">
        <v>211.61490000000001</v>
      </c>
      <c r="J205" s="22">
        <v>5.7351000000000001</v>
      </c>
      <c r="K205" s="22">
        <v>2.8675000000000002</v>
      </c>
      <c r="L205" s="22">
        <v>-1.8674999999999999</v>
      </c>
      <c r="M205" s="22">
        <v>1.3464</v>
      </c>
      <c r="N205" s="22">
        <v>0.67320000000000002</v>
      </c>
      <c r="O205" s="22">
        <v>0.32679999999999998</v>
      </c>
      <c r="P205" s="22">
        <v>-0.55089999999999995</v>
      </c>
    </row>
    <row r="206" spans="1:16" x14ac:dyDescent="0.2">
      <c r="A206" s="17">
        <v>125234502</v>
      </c>
      <c r="B206" s="18" t="s">
        <v>548</v>
      </c>
      <c r="C206" s="18" t="s">
        <v>545</v>
      </c>
      <c r="D206" s="23">
        <v>9.9450000000000003</v>
      </c>
      <c r="E206" s="23">
        <v>6481.6080000000002</v>
      </c>
      <c r="F206" s="23">
        <v>6445.0069999999996</v>
      </c>
      <c r="G206" s="23">
        <v>6470.2430000000004</v>
      </c>
      <c r="H206" s="23">
        <v>6529.5739999999996</v>
      </c>
      <c r="I206" s="22">
        <v>651.74530000000004</v>
      </c>
      <c r="J206" s="22">
        <v>17.663499999999999</v>
      </c>
      <c r="K206" s="22">
        <v>8.8316999999999997</v>
      </c>
      <c r="L206" s="22">
        <v>-7.8316999999999997</v>
      </c>
      <c r="M206" s="22">
        <v>1.9386000000000001</v>
      </c>
      <c r="N206" s="22">
        <v>0.96930000000000005</v>
      </c>
      <c r="O206" s="22">
        <v>3.0599999999999999E-2</v>
      </c>
      <c r="P206" s="22">
        <v>-3.1143000000000001</v>
      </c>
    </row>
    <row r="207" spans="1:16" x14ac:dyDescent="0.2">
      <c r="A207" s="17">
        <v>125235103</v>
      </c>
      <c r="B207" s="18" t="s">
        <v>549</v>
      </c>
      <c r="C207" s="18" t="s">
        <v>545</v>
      </c>
      <c r="D207" s="23">
        <v>11.319000000000001</v>
      </c>
      <c r="E207" s="23">
        <v>3421.886</v>
      </c>
      <c r="F207" s="23">
        <v>3447.7919999999999</v>
      </c>
      <c r="G207" s="23">
        <v>3457.7289999999998</v>
      </c>
      <c r="H207" s="23">
        <v>3360.1379999999999</v>
      </c>
      <c r="I207" s="22">
        <v>302.3134</v>
      </c>
      <c r="J207" s="22">
        <v>8.1931999999999992</v>
      </c>
      <c r="K207" s="22">
        <v>4.0965999999999996</v>
      </c>
      <c r="L207" s="22">
        <v>-3.0966</v>
      </c>
      <c r="M207" s="22">
        <v>1.0234000000000001</v>
      </c>
      <c r="N207" s="22">
        <v>0.51170000000000004</v>
      </c>
      <c r="O207" s="22">
        <v>0.48830000000000001</v>
      </c>
      <c r="P207" s="22">
        <v>-0.9456</v>
      </c>
    </row>
    <row r="208" spans="1:16" x14ac:dyDescent="0.2">
      <c r="A208" s="17">
        <v>125235502</v>
      </c>
      <c r="B208" s="18" t="s">
        <v>550</v>
      </c>
      <c r="C208" s="18" t="s">
        <v>545</v>
      </c>
      <c r="D208" s="23">
        <v>20.606999999999999</v>
      </c>
      <c r="E208" s="23">
        <v>3800.2420000000002</v>
      </c>
      <c r="F208" s="23">
        <v>3841.047</v>
      </c>
      <c r="G208" s="23">
        <v>3810.3809999999999</v>
      </c>
      <c r="H208" s="23">
        <v>3749.2979999999998</v>
      </c>
      <c r="I208" s="22">
        <v>184.4151</v>
      </c>
      <c r="J208" s="22">
        <v>4.9978999999999996</v>
      </c>
      <c r="K208" s="22">
        <v>2.4988999999999999</v>
      </c>
      <c r="L208" s="22">
        <v>-1.4988999999999999</v>
      </c>
      <c r="M208" s="22">
        <v>1.1366000000000001</v>
      </c>
      <c r="N208" s="22">
        <v>0.56830000000000003</v>
      </c>
      <c r="O208" s="22">
        <v>0.43169999999999997</v>
      </c>
      <c r="P208" s="22">
        <v>-0.34050000000000002</v>
      </c>
    </row>
    <row r="209" spans="1:16" x14ac:dyDescent="0.2">
      <c r="A209" s="17">
        <v>125236903</v>
      </c>
      <c r="B209" s="18" t="s">
        <v>551</v>
      </c>
      <c r="C209" s="18" t="s">
        <v>545</v>
      </c>
      <c r="D209" s="23">
        <v>7.7590000000000003</v>
      </c>
      <c r="E209" s="23">
        <v>3291.7660000000001</v>
      </c>
      <c r="F209" s="23">
        <v>3291.3270000000002</v>
      </c>
      <c r="G209" s="23">
        <v>3322.0529999999999</v>
      </c>
      <c r="H209" s="23">
        <v>3261.9169999999999</v>
      </c>
      <c r="I209" s="22">
        <v>424.25130000000001</v>
      </c>
      <c r="J209" s="22">
        <v>11.497999999999999</v>
      </c>
      <c r="K209" s="22">
        <v>5.7489999999999997</v>
      </c>
      <c r="L209" s="22">
        <v>-4.7489999999999997</v>
      </c>
      <c r="M209" s="22">
        <v>0.98450000000000004</v>
      </c>
      <c r="N209" s="22">
        <v>0.49220000000000003</v>
      </c>
      <c r="O209" s="22">
        <v>0.50780000000000003</v>
      </c>
      <c r="P209" s="22">
        <v>-1.5949</v>
      </c>
    </row>
    <row r="210" spans="1:16" x14ac:dyDescent="0.2">
      <c r="A210" s="17">
        <v>125237603</v>
      </c>
      <c r="B210" s="18" t="s">
        <v>552</v>
      </c>
      <c r="C210" s="18" t="s">
        <v>545</v>
      </c>
      <c r="D210" s="23">
        <v>13.789</v>
      </c>
      <c r="E210" s="23">
        <v>3553.0210000000002</v>
      </c>
      <c r="F210" s="23">
        <v>3607.346</v>
      </c>
      <c r="G210" s="23">
        <v>3461.0889999999999</v>
      </c>
      <c r="H210" s="23">
        <v>3590.6280000000002</v>
      </c>
      <c r="I210" s="22">
        <v>257.67059999999998</v>
      </c>
      <c r="J210" s="22">
        <v>6.9832999999999998</v>
      </c>
      <c r="K210" s="22">
        <v>3.4916</v>
      </c>
      <c r="L210" s="22">
        <v>-2.4916</v>
      </c>
      <c r="M210" s="22">
        <v>1.0627</v>
      </c>
      <c r="N210" s="22">
        <v>0.53129999999999999</v>
      </c>
      <c r="O210" s="22">
        <v>0.46870000000000001</v>
      </c>
      <c r="P210" s="22">
        <v>-0.71540000000000004</v>
      </c>
    </row>
    <row r="211" spans="1:16" x14ac:dyDescent="0.2">
      <c r="A211" s="17">
        <v>125237702</v>
      </c>
      <c r="B211" s="18" t="s">
        <v>553</v>
      </c>
      <c r="C211" s="18" t="s">
        <v>545</v>
      </c>
      <c r="D211" s="23">
        <v>7.9119999999999999</v>
      </c>
      <c r="E211" s="23">
        <v>5744.9089999999997</v>
      </c>
      <c r="F211" s="23">
        <v>5755.9049999999997</v>
      </c>
      <c r="G211" s="23">
        <v>5702.549</v>
      </c>
      <c r="H211" s="23">
        <v>5776.2719999999999</v>
      </c>
      <c r="I211" s="22">
        <v>726.10069999999996</v>
      </c>
      <c r="J211" s="22">
        <v>19.678599999999999</v>
      </c>
      <c r="K211" s="22">
        <v>9.8392999999999997</v>
      </c>
      <c r="L211" s="22">
        <v>-8.8392999999999997</v>
      </c>
      <c r="M211" s="22">
        <v>1.7182999999999999</v>
      </c>
      <c r="N211" s="22">
        <v>0.85909999999999997</v>
      </c>
      <c r="O211" s="22">
        <v>0.1409</v>
      </c>
      <c r="P211" s="22">
        <v>-3.4510999999999998</v>
      </c>
    </row>
    <row r="212" spans="1:16" x14ac:dyDescent="0.2">
      <c r="A212" s="17">
        <v>125237903</v>
      </c>
      <c r="B212" s="18" t="s">
        <v>554</v>
      </c>
      <c r="C212" s="18" t="s">
        <v>545</v>
      </c>
      <c r="D212" s="23">
        <v>29.773000000000003</v>
      </c>
      <c r="E212" s="23">
        <v>4122.2489999999998</v>
      </c>
      <c r="F212" s="23">
        <v>4187.7690000000002</v>
      </c>
      <c r="G212" s="23">
        <v>4113.1660000000002</v>
      </c>
      <c r="H212" s="23">
        <v>4065.8110000000001</v>
      </c>
      <c r="I212" s="22">
        <v>138.45590000000001</v>
      </c>
      <c r="J212" s="22">
        <v>3.7524000000000002</v>
      </c>
      <c r="K212" s="22">
        <v>1.8762000000000001</v>
      </c>
      <c r="L212" s="22">
        <v>-0.87619999999999998</v>
      </c>
      <c r="M212" s="22">
        <v>1.2329000000000001</v>
      </c>
      <c r="N212" s="22">
        <v>0.61639999999999995</v>
      </c>
      <c r="O212" s="22">
        <v>0.3836</v>
      </c>
      <c r="P212" s="22">
        <v>-0.1203</v>
      </c>
    </row>
    <row r="213" spans="1:16" x14ac:dyDescent="0.2">
      <c r="A213" s="17">
        <v>125238402</v>
      </c>
      <c r="B213" s="18" t="s">
        <v>555</v>
      </c>
      <c r="C213" s="18" t="s">
        <v>545</v>
      </c>
      <c r="D213" s="23">
        <v>4.4849999999999994</v>
      </c>
      <c r="E213" s="23">
        <v>4652.973</v>
      </c>
      <c r="F213" s="23">
        <v>4575.8339999999998</v>
      </c>
      <c r="G213" s="23">
        <v>4654.6409999999996</v>
      </c>
      <c r="H213" s="23">
        <v>4728.4430000000002</v>
      </c>
      <c r="I213" s="22">
        <v>1037.4521</v>
      </c>
      <c r="J213" s="22">
        <v>28.116900000000001</v>
      </c>
      <c r="K213" s="22">
        <v>14.058400000000001</v>
      </c>
      <c r="L213" s="22">
        <v>-13.058400000000001</v>
      </c>
      <c r="M213" s="22">
        <v>1.3916999999999999</v>
      </c>
      <c r="N213" s="22">
        <v>0.69579999999999997</v>
      </c>
      <c r="O213" s="22">
        <v>0.30420000000000003</v>
      </c>
      <c r="P213" s="22">
        <v>-5.0407999999999999</v>
      </c>
    </row>
    <row r="214" spans="1:16" x14ac:dyDescent="0.2">
      <c r="A214" s="17">
        <v>125238502</v>
      </c>
      <c r="B214" s="18" t="s">
        <v>556</v>
      </c>
      <c r="C214" s="18" t="s">
        <v>545</v>
      </c>
      <c r="D214" s="23">
        <v>6.6970000000000001</v>
      </c>
      <c r="E214" s="23">
        <v>4316.9949999999999</v>
      </c>
      <c r="F214" s="23">
        <v>4322.2129999999997</v>
      </c>
      <c r="G214" s="23">
        <v>4319.0240000000003</v>
      </c>
      <c r="H214" s="23">
        <v>4309.7470000000003</v>
      </c>
      <c r="I214" s="22">
        <v>644.61620000000005</v>
      </c>
      <c r="J214" s="22">
        <v>17.470300000000002</v>
      </c>
      <c r="K214" s="22">
        <v>8.7350999999999992</v>
      </c>
      <c r="L214" s="22">
        <v>-7.7351000000000001</v>
      </c>
      <c r="M214" s="22">
        <v>1.2911999999999999</v>
      </c>
      <c r="N214" s="22">
        <v>0.64559999999999995</v>
      </c>
      <c r="O214" s="22">
        <v>0.35439999999999999</v>
      </c>
      <c r="P214" s="22">
        <v>-2.8814000000000002</v>
      </c>
    </row>
    <row r="215" spans="1:16" x14ac:dyDescent="0.2">
      <c r="A215" s="17">
        <v>125239452</v>
      </c>
      <c r="B215" s="18" t="s">
        <v>557</v>
      </c>
      <c r="C215" s="18" t="s">
        <v>545</v>
      </c>
      <c r="D215" s="23">
        <v>8.5299999999999994</v>
      </c>
      <c r="E215" s="23">
        <v>13024.895</v>
      </c>
      <c r="F215" s="23">
        <v>12961.7</v>
      </c>
      <c r="G215" s="23">
        <v>13074.261</v>
      </c>
      <c r="H215" s="23">
        <v>13038.725</v>
      </c>
      <c r="I215" s="22">
        <v>1526.9512999999999</v>
      </c>
      <c r="J215" s="22">
        <v>41.383200000000002</v>
      </c>
      <c r="K215" s="22">
        <v>20.691600000000001</v>
      </c>
      <c r="L215" s="22">
        <v>-19.691600000000001</v>
      </c>
      <c r="M215" s="22">
        <v>3.8957000000000002</v>
      </c>
      <c r="N215" s="22">
        <v>1.9478</v>
      </c>
      <c r="O215" s="22">
        <v>-0.94779999999999998</v>
      </c>
      <c r="P215" s="22">
        <v>-8.4452999999999996</v>
      </c>
    </row>
    <row r="216" spans="1:16" x14ac:dyDescent="0.2">
      <c r="A216" s="17">
        <v>125239603</v>
      </c>
      <c r="B216" s="18" t="s">
        <v>558</v>
      </c>
      <c r="C216" s="18" t="s">
        <v>545</v>
      </c>
      <c r="D216" s="23">
        <v>6.9969999999999999</v>
      </c>
      <c r="E216" s="23">
        <v>3601.3020000000001</v>
      </c>
      <c r="F216" s="23">
        <v>3592.2640000000001</v>
      </c>
      <c r="G216" s="23">
        <v>3620.047</v>
      </c>
      <c r="H216" s="23">
        <v>3591.596</v>
      </c>
      <c r="I216" s="22">
        <v>514.69219999999996</v>
      </c>
      <c r="J216" s="22">
        <v>13.9491</v>
      </c>
      <c r="K216" s="22">
        <v>6.9744999999999999</v>
      </c>
      <c r="L216" s="22">
        <v>-5.9744999999999999</v>
      </c>
      <c r="M216" s="22">
        <v>1.0770999999999999</v>
      </c>
      <c r="N216" s="22">
        <v>0.53849999999999998</v>
      </c>
      <c r="O216" s="22">
        <v>0.46150000000000002</v>
      </c>
      <c r="P216" s="22">
        <v>-2.1128999999999998</v>
      </c>
    </row>
    <row r="217" spans="1:16" x14ac:dyDescent="0.2">
      <c r="A217" s="17">
        <v>125239652</v>
      </c>
      <c r="B217" s="18" t="s">
        <v>559</v>
      </c>
      <c r="C217" s="18" t="s">
        <v>545</v>
      </c>
      <c r="D217" s="23">
        <v>4.68</v>
      </c>
      <c r="E217" s="23">
        <v>5566.5280000000002</v>
      </c>
      <c r="F217" s="23">
        <v>5591.0609999999997</v>
      </c>
      <c r="G217" s="23">
        <v>5516.4350000000004</v>
      </c>
      <c r="H217" s="23">
        <v>5592.0889999999999</v>
      </c>
      <c r="I217" s="22">
        <v>1189.4290000000001</v>
      </c>
      <c r="J217" s="22">
        <v>32.235700000000001</v>
      </c>
      <c r="K217" s="22">
        <v>16.117799999999999</v>
      </c>
      <c r="L217" s="22">
        <v>-15.117800000000001</v>
      </c>
      <c r="M217" s="22">
        <v>1.6649</v>
      </c>
      <c r="N217" s="22">
        <v>0.83240000000000003</v>
      </c>
      <c r="O217" s="22">
        <v>0.1676</v>
      </c>
      <c r="P217" s="22">
        <v>-5.9465000000000003</v>
      </c>
    </row>
    <row r="218" spans="1:16" x14ac:dyDescent="0.2">
      <c r="A218" s="17">
        <v>109243503</v>
      </c>
      <c r="B218" s="18" t="s">
        <v>239</v>
      </c>
      <c r="C218" s="18" t="s">
        <v>240</v>
      </c>
      <c r="D218" s="23">
        <v>166.52099999999999</v>
      </c>
      <c r="E218" s="23">
        <v>549.18399999999997</v>
      </c>
      <c r="F218" s="23">
        <v>543.99900000000002</v>
      </c>
      <c r="G218" s="23">
        <v>559.63900000000001</v>
      </c>
      <c r="H218" s="23">
        <v>543.91300000000001</v>
      </c>
      <c r="I218" s="22">
        <v>3.2978999999999998</v>
      </c>
      <c r="J218" s="22">
        <v>8.9300000000000004E-2</v>
      </c>
      <c r="K218" s="22">
        <v>4.4600000000000001E-2</v>
      </c>
      <c r="L218" s="22">
        <v>0.95540000000000003</v>
      </c>
      <c r="M218" s="22">
        <v>0.16420000000000001</v>
      </c>
      <c r="N218" s="22">
        <v>8.2100000000000006E-2</v>
      </c>
      <c r="O218" s="22">
        <v>0.91790000000000005</v>
      </c>
      <c r="P218" s="22">
        <v>0.93289999999999995</v>
      </c>
    </row>
    <row r="219" spans="1:16" x14ac:dyDescent="0.2">
      <c r="A219" s="17">
        <v>109246003</v>
      </c>
      <c r="B219" s="18" t="s">
        <v>241</v>
      </c>
      <c r="C219" s="18" t="s">
        <v>240</v>
      </c>
      <c r="D219" s="23">
        <v>184.19399999999999</v>
      </c>
      <c r="E219" s="23">
        <v>815.197</v>
      </c>
      <c r="F219" s="23">
        <v>825.46299999999997</v>
      </c>
      <c r="G219" s="23">
        <v>813.73500000000001</v>
      </c>
      <c r="H219" s="23">
        <v>806.39300000000003</v>
      </c>
      <c r="I219" s="22">
        <v>4.4257</v>
      </c>
      <c r="J219" s="22">
        <v>0.11990000000000001</v>
      </c>
      <c r="K219" s="22">
        <v>5.9900000000000002E-2</v>
      </c>
      <c r="L219" s="22">
        <v>0.94010000000000005</v>
      </c>
      <c r="M219" s="22">
        <v>0.24379999999999999</v>
      </c>
      <c r="N219" s="22">
        <v>0.12189999999999999</v>
      </c>
      <c r="O219" s="22">
        <v>0.87809999999999999</v>
      </c>
      <c r="P219" s="22">
        <v>0.90290000000000004</v>
      </c>
    </row>
    <row r="220" spans="1:16" x14ac:dyDescent="0.2">
      <c r="A220" s="17">
        <v>109248003</v>
      </c>
      <c r="B220" s="18" t="s">
        <v>242</v>
      </c>
      <c r="C220" s="18" t="s">
        <v>240</v>
      </c>
      <c r="D220" s="23">
        <v>341.83600000000001</v>
      </c>
      <c r="E220" s="23">
        <v>1907.5519999999999</v>
      </c>
      <c r="F220" s="23">
        <v>1906.4549999999999</v>
      </c>
      <c r="G220" s="23">
        <v>1890.6759999999999</v>
      </c>
      <c r="H220" s="23">
        <v>1925.5250000000001</v>
      </c>
      <c r="I220" s="22">
        <v>5.5803000000000003</v>
      </c>
      <c r="J220" s="22">
        <v>0.1512</v>
      </c>
      <c r="K220" s="22">
        <v>7.5600000000000001E-2</v>
      </c>
      <c r="L220" s="22">
        <v>0.9244</v>
      </c>
      <c r="M220" s="22">
        <v>0.57050000000000001</v>
      </c>
      <c r="N220" s="22">
        <v>0.28520000000000001</v>
      </c>
      <c r="O220" s="22">
        <v>0.71479999999999999</v>
      </c>
      <c r="P220" s="22">
        <v>0.79859999999999998</v>
      </c>
    </row>
    <row r="221" spans="1:16" x14ac:dyDescent="0.2">
      <c r="A221" s="17">
        <v>105251453</v>
      </c>
      <c r="B221" s="18" t="s">
        <v>142</v>
      </c>
      <c r="C221" s="18" t="s">
        <v>143</v>
      </c>
      <c r="D221" s="23">
        <v>210.916</v>
      </c>
      <c r="E221" s="23">
        <v>1879.8240000000001</v>
      </c>
      <c r="F221" s="23">
        <v>1852.84</v>
      </c>
      <c r="G221" s="23">
        <v>1884.749</v>
      </c>
      <c r="H221" s="23">
        <v>1901.8820000000001</v>
      </c>
      <c r="I221" s="22">
        <v>8.9125999999999994</v>
      </c>
      <c r="J221" s="22">
        <v>0.24149999999999999</v>
      </c>
      <c r="K221" s="22">
        <v>0.1207</v>
      </c>
      <c r="L221" s="22">
        <v>0.87929999999999997</v>
      </c>
      <c r="M221" s="22">
        <v>0.56220000000000003</v>
      </c>
      <c r="N221" s="22">
        <v>0.28110000000000002</v>
      </c>
      <c r="O221" s="22">
        <v>0.71889999999999998</v>
      </c>
      <c r="P221" s="22">
        <v>0.78300000000000003</v>
      </c>
    </row>
    <row r="222" spans="1:16" x14ac:dyDescent="0.2">
      <c r="A222" s="17">
        <v>105252602</v>
      </c>
      <c r="B222" s="18" t="s">
        <v>144</v>
      </c>
      <c r="C222" s="18" t="s">
        <v>143</v>
      </c>
      <c r="D222" s="23">
        <v>24.206999999999997</v>
      </c>
      <c r="E222" s="23">
        <v>12567.959000000001</v>
      </c>
      <c r="F222" s="23">
        <v>12816.254999999999</v>
      </c>
      <c r="G222" s="23">
        <v>12519.734</v>
      </c>
      <c r="H222" s="23">
        <v>12367.888000000001</v>
      </c>
      <c r="I222" s="22">
        <v>519.18690000000004</v>
      </c>
      <c r="J222" s="22">
        <v>14.0709</v>
      </c>
      <c r="K222" s="22">
        <v>7.0354000000000001</v>
      </c>
      <c r="L222" s="22">
        <v>-6.0354000000000001</v>
      </c>
      <c r="M222" s="22">
        <v>3.7589999999999999</v>
      </c>
      <c r="N222" s="22">
        <v>1.8794999999999999</v>
      </c>
      <c r="O222" s="22">
        <v>-0.87949999999999995</v>
      </c>
      <c r="P222" s="22">
        <v>-2.9418000000000002</v>
      </c>
    </row>
    <row r="223" spans="1:16" x14ac:dyDescent="0.2">
      <c r="A223" s="17">
        <v>105253303</v>
      </c>
      <c r="B223" s="18" t="s">
        <v>145</v>
      </c>
      <c r="C223" s="18" t="s">
        <v>143</v>
      </c>
      <c r="D223" s="23">
        <v>29.161000000000001</v>
      </c>
      <c r="E223" s="23">
        <v>1898.992</v>
      </c>
      <c r="F223" s="23">
        <v>1922.136</v>
      </c>
      <c r="G223" s="23">
        <v>1900.386</v>
      </c>
      <c r="H223" s="23">
        <v>1874.453</v>
      </c>
      <c r="I223" s="22">
        <v>65.120900000000006</v>
      </c>
      <c r="J223" s="22">
        <v>1.7647999999999999</v>
      </c>
      <c r="K223" s="22">
        <v>0.88239999999999996</v>
      </c>
      <c r="L223" s="22">
        <v>0.1176</v>
      </c>
      <c r="M223" s="22">
        <v>0.56789999999999996</v>
      </c>
      <c r="N223" s="22">
        <v>0.28389999999999999</v>
      </c>
      <c r="O223" s="22">
        <v>0.71609999999999996</v>
      </c>
      <c r="P223" s="22">
        <v>0.47670000000000001</v>
      </c>
    </row>
    <row r="224" spans="1:16" x14ac:dyDescent="0.2">
      <c r="A224" s="17">
        <v>105253553</v>
      </c>
      <c r="B224" s="18" t="s">
        <v>689</v>
      </c>
      <c r="C224" s="18" t="s">
        <v>143</v>
      </c>
      <c r="D224" s="23">
        <v>110.38800000000001</v>
      </c>
      <c r="E224" s="23">
        <v>1995.8109999999999</v>
      </c>
      <c r="F224" s="23">
        <v>1955.095</v>
      </c>
      <c r="G224" s="23">
        <v>2002.855</v>
      </c>
      <c r="H224" s="23">
        <v>2029.4839999999999</v>
      </c>
      <c r="I224" s="22">
        <v>18.079899999999999</v>
      </c>
      <c r="J224" s="22">
        <v>0.4899</v>
      </c>
      <c r="K224" s="22">
        <v>0.24490000000000001</v>
      </c>
      <c r="L224" s="22">
        <v>0.75509999999999999</v>
      </c>
      <c r="M224" s="22">
        <v>0.59689999999999999</v>
      </c>
      <c r="N224" s="22">
        <v>0.2984</v>
      </c>
      <c r="O224" s="22">
        <v>0.7016</v>
      </c>
      <c r="P224" s="22">
        <v>0.72299999999999998</v>
      </c>
    </row>
    <row r="225" spans="1:16" x14ac:dyDescent="0.2">
      <c r="A225" s="17">
        <v>105253903</v>
      </c>
      <c r="B225" s="18" t="s">
        <v>690</v>
      </c>
      <c r="C225" s="18" t="s">
        <v>143</v>
      </c>
      <c r="D225" s="23">
        <v>114.27</v>
      </c>
      <c r="E225" s="23">
        <v>2117.1819999999998</v>
      </c>
      <c r="F225" s="23">
        <v>2117.989</v>
      </c>
      <c r="G225" s="23">
        <v>2096.77</v>
      </c>
      <c r="H225" s="23">
        <v>2136.7860000000001</v>
      </c>
      <c r="I225" s="22">
        <v>18.527799999999999</v>
      </c>
      <c r="J225" s="22">
        <v>0.50209999999999999</v>
      </c>
      <c r="K225" s="22">
        <v>0.251</v>
      </c>
      <c r="L225" s="22">
        <v>0.749</v>
      </c>
      <c r="M225" s="22">
        <v>0.63319999999999999</v>
      </c>
      <c r="N225" s="22">
        <v>0.31659999999999999</v>
      </c>
      <c r="O225" s="22">
        <v>0.68340000000000001</v>
      </c>
      <c r="P225" s="22">
        <v>0.70960000000000001</v>
      </c>
    </row>
    <row r="226" spans="1:16" x14ac:dyDescent="0.2">
      <c r="A226" s="17">
        <v>105254053</v>
      </c>
      <c r="B226" s="18" t="s">
        <v>148</v>
      </c>
      <c r="C226" s="18" t="s">
        <v>143</v>
      </c>
      <c r="D226" s="23">
        <v>35.92</v>
      </c>
      <c r="E226" s="23">
        <v>1502.288</v>
      </c>
      <c r="F226" s="23">
        <v>1458.6220000000001</v>
      </c>
      <c r="G226" s="23">
        <v>1513.9749999999999</v>
      </c>
      <c r="H226" s="23">
        <v>1534.2660000000001</v>
      </c>
      <c r="I226" s="22">
        <v>41.823099999999997</v>
      </c>
      <c r="J226" s="22">
        <v>1.1334</v>
      </c>
      <c r="K226" s="22">
        <v>0.56669999999999998</v>
      </c>
      <c r="L226" s="22">
        <v>0.43330000000000002</v>
      </c>
      <c r="M226" s="22">
        <v>0.44929999999999998</v>
      </c>
      <c r="N226" s="22">
        <v>0.22459999999999999</v>
      </c>
      <c r="O226" s="22">
        <v>0.77539999999999998</v>
      </c>
      <c r="P226" s="22">
        <v>0.63849999999999996</v>
      </c>
    </row>
    <row r="227" spans="1:16" x14ac:dyDescent="0.2">
      <c r="A227" s="17">
        <v>105254353</v>
      </c>
      <c r="B227" s="18" t="s">
        <v>149</v>
      </c>
      <c r="C227" s="18" t="s">
        <v>143</v>
      </c>
      <c r="D227" s="23">
        <v>34.116999999999997</v>
      </c>
      <c r="E227" s="23">
        <v>2124.9690000000001</v>
      </c>
      <c r="F227" s="23">
        <v>2118.8670000000002</v>
      </c>
      <c r="G227" s="23">
        <v>2128.7199999999998</v>
      </c>
      <c r="H227" s="23">
        <v>2127.3200000000002</v>
      </c>
      <c r="I227" s="22">
        <v>62.284700000000001</v>
      </c>
      <c r="J227" s="22">
        <v>1.6879999999999999</v>
      </c>
      <c r="K227" s="22">
        <v>0.84399999999999997</v>
      </c>
      <c r="L227" s="22">
        <v>0.156</v>
      </c>
      <c r="M227" s="22">
        <v>0.63549999999999995</v>
      </c>
      <c r="N227" s="22">
        <v>0.31769999999999998</v>
      </c>
      <c r="O227" s="22">
        <v>0.68230000000000002</v>
      </c>
      <c r="P227" s="22">
        <v>0.47170000000000001</v>
      </c>
    </row>
    <row r="228" spans="1:16" x14ac:dyDescent="0.2">
      <c r="A228" s="17">
        <v>105256553</v>
      </c>
      <c r="B228" s="18" t="s">
        <v>150</v>
      </c>
      <c r="C228" s="18" t="s">
        <v>143</v>
      </c>
      <c r="D228" s="23">
        <v>2.367</v>
      </c>
      <c r="E228" s="23">
        <v>1114.6869999999999</v>
      </c>
      <c r="F228" s="23">
        <v>1134.9760000000001</v>
      </c>
      <c r="G228" s="23">
        <v>1099.539</v>
      </c>
      <c r="H228" s="23">
        <v>1109.547</v>
      </c>
      <c r="I228" s="22">
        <v>470.92809999999997</v>
      </c>
      <c r="J228" s="22">
        <v>12.763</v>
      </c>
      <c r="K228" s="22">
        <v>6.3815</v>
      </c>
      <c r="L228" s="22">
        <v>-5.3815</v>
      </c>
      <c r="M228" s="22">
        <v>0.33339999999999997</v>
      </c>
      <c r="N228" s="22">
        <v>0.16669999999999999</v>
      </c>
      <c r="O228" s="22">
        <v>0.83330000000000004</v>
      </c>
      <c r="P228" s="22">
        <v>-1.6526000000000001</v>
      </c>
    </row>
    <row r="229" spans="1:16" x14ac:dyDescent="0.2">
      <c r="A229" s="17">
        <v>105257602</v>
      </c>
      <c r="B229" s="18" t="s">
        <v>151</v>
      </c>
      <c r="C229" s="18" t="s">
        <v>143</v>
      </c>
      <c r="D229" s="23">
        <v>33.113</v>
      </c>
      <c r="E229" s="23">
        <v>6439.768</v>
      </c>
      <c r="F229" s="23">
        <v>6445.0309999999999</v>
      </c>
      <c r="G229" s="23">
        <v>6415.6779999999999</v>
      </c>
      <c r="H229" s="23">
        <v>6458.5950000000003</v>
      </c>
      <c r="I229" s="22">
        <v>194.4785</v>
      </c>
      <c r="J229" s="22">
        <v>5.2706999999999997</v>
      </c>
      <c r="K229" s="22">
        <v>2.6353</v>
      </c>
      <c r="L229" s="22">
        <v>-1.6353</v>
      </c>
      <c r="M229" s="22">
        <v>1.9260999999999999</v>
      </c>
      <c r="N229" s="22">
        <v>0.96299999999999997</v>
      </c>
      <c r="O229" s="22">
        <v>3.6999999999999998E-2</v>
      </c>
      <c r="P229" s="22">
        <v>-0.63190000000000002</v>
      </c>
    </row>
    <row r="230" spans="1:16" x14ac:dyDescent="0.2">
      <c r="A230" s="17">
        <v>105258303</v>
      </c>
      <c r="B230" s="18" t="s">
        <v>152</v>
      </c>
      <c r="C230" s="18" t="s">
        <v>143</v>
      </c>
      <c r="D230" s="23">
        <v>43.716000000000001</v>
      </c>
      <c r="E230" s="23">
        <v>1557.472</v>
      </c>
      <c r="F230" s="23">
        <v>1510.046</v>
      </c>
      <c r="G230" s="23">
        <v>1574.8989999999999</v>
      </c>
      <c r="H230" s="23">
        <v>1587.472</v>
      </c>
      <c r="I230" s="22">
        <v>35.627000000000002</v>
      </c>
      <c r="J230" s="22">
        <v>0.96550000000000002</v>
      </c>
      <c r="K230" s="22">
        <v>0.48270000000000002</v>
      </c>
      <c r="L230" s="22">
        <v>0.51729999999999998</v>
      </c>
      <c r="M230" s="22">
        <v>0.46579999999999999</v>
      </c>
      <c r="N230" s="22">
        <v>0.2329</v>
      </c>
      <c r="O230" s="22">
        <v>0.7671</v>
      </c>
      <c r="P230" s="22">
        <v>0.66710000000000003</v>
      </c>
    </row>
    <row r="231" spans="1:16" x14ac:dyDescent="0.2">
      <c r="A231" s="17">
        <v>105258503</v>
      </c>
      <c r="B231" s="18" t="s">
        <v>641</v>
      </c>
      <c r="C231" s="18" t="s">
        <v>143</v>
      </c>
      <c r="D231" s="23">
        <v>121.319</v>
      </c>
      <c r="E231" s="23">
        <v>1263.085</v>
      </c>
      <c r="F231" s="23">
        <v>1241.1769999999999</v>
      </c>
      <c r="G231" s="23">
        <v>1261.8140000000001</v>
      </c>
      <c r="H231" s="23">
        <v>1286.2629999999999</v>
      </c>
      <c r="I231" s="22">
        <v>10.411199999999999</v>
      </c>
      <c r="J231" s="22">
        <v>0.28210000000000002</v>
      </c>
      <c r="K231" s="22">
        <v>0.14099999999999999</v>
      </c>
      <c r="L231" s="22">
        <v>0.85899999999999999</v>
      </c>
      <c r="M231" s="22">
        <v>0.37769999999999998</v>
      </c>
      <c r="N231" s="22">
        <v>0.1888</v>
      </c>
      <c r="O231" s="22">
        <v>0.81120000000000003</v>
      </c>
      <c r="P231" s="22">
        <v>0.83030000000000004</v>
      </c>
    </row>
    <row r="232" spans="1:16" x14ac:dyDescent="0.2">
      <c r="A232" s="17">
        <v>105259103</v>
      </c>
      <c r="B232" s="18" t="s">
        <v>154</v>
      </c>
      <c r="C232" s="18" t="s">
        <v>143</v>
      </c>
      <c r="D232" s="23">
        <v>76.739999999999995</v>
      </c>
      <c r="E232" s="23">
        <v>980.52200000000005</v>
      </c>
      <c r="F232" s="23">
        <v>996.10900000000004</v>
      </c>
      <c r="G232" s="23">
        <v>977.476</v>
      </c>
      <c r="H232" s="23">
        <v>967.98199999999997</v>
      </c>
      <c r="I232" s="22">
        <v>12.777100000000001</v>
      </c>
      <c r="J232" s="22">
        <v>0.34620000000000001</v>
      </c>
      <c r="K232" s="22">
        <v>0.1731</v>
      </c>
      <c r="L232" s="22">
        <v>0.82689999999999997</v>
      </c>
      <c r="M232" s="22">
        <v>0.29320000000000002</v>
      </c>
      <c r="N232" s="22">
        <v>0.14660000000000001</v>
      </c>
      <c r="O232" s="22">
        <v>0.85340000000000005</v>
      </c>
      <c r="P232" s="22">
        <v>0.84279999999999999</v>
      </c>
    </row>
    <row r="233" spans="1:16" x14ac:dyDescent="0.2">
      <c r="A233" s="17">
        <v>105259703</v>
      </c>
      <c r="B233" s="18" t="s">
        <v>155</v>
      </c>
      <c r="C233" s="18" t="s">
        <v>143</v>
      </c>
      <c r="D233" s="23">
        <v>143.875</v>
      </c>
      <c r="E233" s="23">
        <v>1311.36</v>
      </c>
      <c r="F233" s="23">
        <v>1311.011</v>
      </c>
      <c r="G233" s="23">
        <v>1320.5319999999999</v>
      </c>
      <c r="H233" s="23">
        <v>1302.537</v>
      </c>
      <c r="I233" s="22">
        <v>9.1144999999999996</v>
      </c>
      <c r="J233" s="22">
        <v>0.247</v>
      </c>
      <c r="K233" s="22">
        <v>0.1235</v>
      </c>
      <c r="L233" s="22">
        <v>0.87649999999999995</v>
      </c>
      <c r="M233" s="22">
        <v>0.39219999999999999</v>
      </c>
      <c r="N233" s="22">
        <v>0.1961</v>
      </c>
      <c r="O233" s="22">
        <v>0.80389999999999995</v>
      </c>
      <c r="P233" s="22">
        <v>0.83289999999999997</v>
      </c>
    </row>
    <row r="234" spans="1:16" x14ac:dyDescent="0.2">
      <c r="A234" s="17">
        <v>101260303</v>
      </c>
      <c r="B234" s="18" t="s">
        <v>36</v>
      </c>
      <c r="C234" s="18" t="s">
        <v>37</v>
      </c>
      <c r="D234" s="23">
        <v>141.59199999999998</v>
      </c>
      <c r="E234" s="23">
        <v>3093.1559999999999</v>
      </c>
      <c r="F234" s="23">
        <v>3016.4630000000002</v>
      </c>
      <c r="G234" s="23">
        <v>3106.759</v>
      </c>
      <c r="H234" s="23">
        <v>3156.2449999999999</v>
      </c>
      <c r="I234" s="22">
        <v>21.845500000000001</v>
      </c>
      <c r="J234" s="22">
        <v>0.59199999999999997</v>
      </c>
      <c r="K234" s="22">
        <v>0.29599999999999999</v>
      </c>
      <c r="L234" s="22">
        <v>0.70399999999999996</v>
      </c>
      <c r="M234" s="22">
        <v>0.92510000000000003</v>
      </c>
      <c r="N234" s="22">
        <v>0.46250000000000002</v>
      </c>
      <c r="O234" s="22">
        <v>0.53749999999999998</v>
      </c>
      <c r="P234" s="22">
        <v>0.60409999999999997</v>
      </c>
    </row>
    <row r="235" spans="1:16" x14ac:dyDescent="0.2">
      <c r="A235" s="17">
        <v>101260803</v>
      </c>
      <c r="B235" s="18" t="s">
        <v>38</v>
      </c>
      <c r="C235" s="18" t="s">
        <v>37</v>
      </c>
      <c r="D235" s="23">
        <v>56.702000000000005</v>
      </c>
      <c r="E235" s="23">
        <v>1604.6210000000001</v>
      </c>
      <c r="F235" s="23">
        <v>1582.52</v>
      </c>
      <c r="G235" s="23">
        <v>1594.6679999999999</v>
      </c>
      <c r="H235" s="23">
        <v>1636.675</v>
      </c>
      <c r="I235" s="22">
        <v>28.299099999999999</v>
      </c>
      <c r="J235" s="22">
        <v>0.76690000000000003</v>
      </c>
      <c r="K235" s="22">
        <v>0.38340000000000002</v>
      </c>
      <c r="L235" s="22">
        <v>0.61660000000000004</v>
      </c>
      <c r="M235" s="22">
        <v>0.47989999999999999</v>
      </c>
      <c r="N235" s="22">
        <v>0.2399</v>
      </c>
      <c r="O235" s="22">
        <v>0.7601</v>
      </c>
      <c r="P235" s="22">
        <v>0.70269999999999999</v>
      </c>
    </row>
    <row r="236" spans="1:16" x14ac:dyDescent="0.2">
      <c r="A236" s="17">
        <v>101261302</v>
      </c>
      <c r="B236" s="18" t="s">
        <v>39</v>
      </c>
      <c r="C236" s="18" t="s">
        <v>37</v>
      </c>
      <c r="D236" s="23">
        <v>217.30500000000001</v>
      </c>
      <c r="E236" s="23">
        <v>4188.4399999999996</v>
      </c>
      <c r="F236" s="23">
        <v>4141.7430000000004</v>
      </c>
      <c r="G236" s="23">
        <v>4202.116</v>
      </c>
      <c r="H236" s="23">
        <v>4221.46</v>
      </c>
      <c r="I236" s="22">
        <v>19.2744</v>
      </c>
      <c r="J236" s="22">
        <v>0.52229999999999999</v>
      </c>
      <c r="K236" s="22">
        <v>0.2611</v>
      </c>
      <c r="L236" s="22">
        <v>0.7389</v>
      </c>
      <c r="M236" s="22">
        <v>1.2526999999999999</v>
      </c>
      <c r="N236" s="22">
        <v>0.62629999999999997</v>
      </c>
      <c r="O236" s="22">
        <v>0.37369999999999998</v>
      </c>
      <c r="P236" s="22">
        <v>0.51970000000000005</v>
      </c>
    </row>
    <row r="237" spans="1:16" x14ac:dyDescent="0.2">
      <c r="A237" s="17">
        <v>101262903</v>
      </c>
      <c r="B237" s="18" t="s">
        <v>40</v>
      </c>
      <c r="C237" s="18" t="s">
        <v>37</v>
      </c>
      <c r="D237" s="23">
        <v>59.401999999999994</v>
      </c>
      <c r="E237" s="23">
        <v>1025.4459999999999</v>
      </c>
      <c r="F237" s="23">
        <v>1003.18</v>
      </c>
      <c r="G237" s="23">
        <v>1036.1379999999999</v>
      </c>
      <c r="H237" s="23">
        <v>1037.019</v>
      </c>
      <c r="I237" s="22">
        <v>17.262799999999999</v>
      </c>
      <c r="J237" s="22">
        <v>0.46779999999999999</v>
      </c>
      <c r="K237" s="22">
        <v>0.2339</v>
      </c>
      <c r="L237" s="22">
        <v>0.7661</v>
      </c>
      <c r="M237" s="22">
        <v>0.30669999999999997</v>
      </c>
      <c r="N237" s="22">
        <v>0.15329999999999999</v>
      </c>
      <c r="O237" s="22">
        <v>0.84670000000000001</v>
      </c>
      <c r="P237" s="22">
        <v>0.81440000000000001</v>
      </c>
    </row>
    <row r="238" spans="1:16" x14ac:dyDescent="0.2">
      <c r="A238" s="17">
        <v>101264003</v>
      </c>
      <c r="B238" s="18" t="s">
        <v>41</v>
      </c>
      <c r="C238" s="18" t="s">
        <v>37</v>
      </c>
      <c r="D238" s="23">
        <v>55.593000000000004</v>
      </c>
      <c r="E238" s="23">
        <v>2823.2220000000002</v>
      </c>
      <c r="F238" s="23">
        <v>2836.8119999999999</v>
      </c>
      <c r="G238" s="23">
        <v>2778.6149999999998</v>
      </c>
      <c r="H238" s="23">
        <v>2854.2379999999998</v>
      </c>
      <c r="I238" s="22">
        <v>50.783700000000003</v>
      </c>
      <c r="J238" s="22">
        <v>1.3763000000000001</v>
      </c>
      <c r="K238" s="22">
        <v>0.68810000000000004</v>
      </c>
      <c r="L238" s="22">
        <v>0.31190000000000001</v>
      </c>
      <c r="M238" s="22">
        <v>0.84440000000000004</v>
      </c>
      <c r="N238" s="22">
        <v>0.42220000000000002</v>
      </c>
      <c r="O238" s="22">
        <v>0.57779999999999998</v>
      </c>
      <c r="P238" s="22">
        <v>0.47139999999999999</v>
      </c>
    </row>
    <row r="239" spans="1:16" x14ac:dyDescent="0.2">
      <c r="A239" s="17">
        <v>101268003</v>
      </c>
      <c r="B239" s="18" t="s">
        <v>42</v>
      </c>
      <c r="C239" s="18" t="s">
        <v>37</v>
      </c>
      <c r="D239" s="23">
        <v>249.78300000000002</v>
      </c>
      <c r="E239" s="23">
        <v>2664.203</v>
      </c>
      <c r="F239" s="23">
        <v>2681.2570000000001</v>
      </c>
      <c r="G239" s="23">
        <v>2662.7820000000002</v>
      </c>
      <c r="H239" s="23">
        <v>2648.569</v>
      </c>
      <c r="I239" s="22">
        <v>10.666</v>
      </c>
      <c r="J239" s="22">
        <v>0.28899999999999998</v>
      </c>
      <c r="K239" s="22">
        <v>0.14449999999999999</v>
      </c>
      <c r="L239" s="22">
        <v>0.85550000000000004</v>
      </c>
      <c r="M239" s="22">
        <v>0.79679999999999995</v>
      </c>
      <c r="N239" s="22">
        <v>0.39839999999999998</v>
      </c>
      <c r="O239" s="22">
        <v>0.60160000000000002</v>
      </c>
      <c r="P239" s="22">
        <v>0.70309999999999995</v>
      </c>
    </row>
    <row r="240" spans="1:16" x14ac:dyDescent="0.2">
      <c r="A240" s="17">
        <v>106272003</v>
      </c>
      <c r="B240" s="18" t="s">
        <v>168</v>
      </c>
      <c r="C240" s="18" t="s">
        <v>169</v>
      </c>
      <c r="D240" s="23">
        <v>503.77499999999998</v>
      </c>
      <c r="E240" s="23">
        <v>375.07799999999997</v>
      </c>
      <c r="F240" s="23">
        <v>359.94</v>
      </c>
      <c r="G240" s="23">
        <v>374.99599999999998</v>
      </c>
      <c r="H240" s="23">
        <v>390.298</v>
      </c>
      <c r="I240" s="22">
        <v>0.74450000000000005</v>
      </c>
      <c r="J240" s="22">
        <v>2.01E-2</v>
      </c>
      <c r="K240" s="22">
        <v>0.01</v>
      </c>
      <c r="L240" s="22">
        <v>0.99</v>
      </c>
      <c r="M240" s="22">
        <v>0.11210000000000001</v>
      </c>
      <c r="N240" s="22">
        <v>5.6000000000000001E-2</v>
      </c>
      <c r="O240" s="22">
        <v>0.94399999999999995</v>
      </c>
      <c r="P240" s="22">
        <v>0.96240000000000003</v>
      </c>
    </row>
    <row r="241" spans="1:16" x14ac:dyDescent="0.2">
      <c r="A241" s="17">
        <v>112281302</v>
      </c>
      <c r="B241" s="18" t="s">
        <v>289</v>
      </c>
      <c r="C241" s="18" t="s">
        <v>290</v>
      </c>
      <c r="D241" s="23">
        <v>249.631</v>
      </c>
      <c r="E241" s="23">
        <v>9842.223</v>
      </c>
      <c r="F241" s="23">
        <v>9976.5580000000009</v>
      </c>
      <c r="G241" s="23">
        <v>9776.4590000000007</v>
      </c>
      <c r="H241" s="23">
        <v>9773.6509999999998</v>
      </c>
      <c r="I241" s="22">
        <v>39.427</v>
      </c>
      <c r="J241" s="22">
        <v>1.0685</v>
      </c>
      <c r="K241" s="22">
        <v>0.53420000000000001</v>
      </c>
      <c r="L241" s="22">
        <v>0.46579999999999999</v>
      </c>
      <c r="M241" s="22">
        <v>2.9438</v>
      </c>
      <c r="N241" s="22">
        <v>1.4719</v>
      </c>
      <c r="O241" s="22">
        <v>-0.47189999999999999</v>
      </c>
      <c r="P241" s="22">
        <v>-9.6799999999999997E-2</v>
      </c>
    </row>
    <row r="242" spans="1:16" x14ac:dyDescent="0.2">
      <c r="A242" s="17">
        <v>112282004</v>
      </c>
      <c r="B242" s="18" t="s">
        <v>291</v>
      </c>
      <c r="C242" s="18" t="s">
        <v>290</v>
      </c>
      <c r="D242" s="23">
        <v>121.777</v>
      </c>
      <c r="E242" s="23">
        <v>412.39299999999997</v>
      </c>
      <c r="F242" s="23">
        <v>407.49400000000003</v>
      </c>
      <c r="G242" s="23">
        <v>414.274</v>
      </c>
      <c r="H242" s="23">
        <v>415.411</v>
      </c>
      <c r="I242" s="22">
        <v>3.3864000000000001</v>
      </c>
      <c r="J242" s="22">
        <v>9.1700000000000004E-2</v>
      </c>
      <c r="K242" s="22">
        <v>4.58E-2</v>
      </c>
      <c r="L242" s="22">
        <v>0.95420000000000005</v>
      </c>
      <c r="M242" s="22">
        <v>0.12330000000000001</v>
      </c>
      <c r="N242" s="22">
        <v>6.1600000000000002E-2</v>
      </c>
      <c r="O242" s="22">
        <v>0.93840000000000001</v>
      </c>
      <c r="P242" s="22">
        <v>0.94469999999999998</v>
      </c>
    </row>
    <row r="243" spans="1:16" x14ac:dyDescent="0.2">
      <c r="A243" s="17">
        <v>112283003</v>
      </c>
      <c r="B243" s="18" t="s">
        <v>292</v>
      </c>
      <c r="C243" s="18" t="s">
        <v>290</v>
      </c>
      <c r="D243" s="23">
        <v>71.746000000000009</v>
      </c>
      <c r="E243" s="23">
        <v>3016.7040000000002</v>
      </c>
      <c r="F243" s="23">
        <v>2982.1129999999998</v>
      </c>
      <c r="G243" s="23">
        <v>3025.5439999999999</v>
      </c>
      <c r="H243" s="23">
        <v>3042.4560000000001</v>
      </c>
      <c r="I243" s="22">
        <v>42.046900000000001</v>
      </c>
      <c r="J243" s="22">
        <v>1.1395</v>
      </c>
      <c r="K243" s="22">
        <v>0.56969999999999998</v>
      </c>
      <c r="L243" s="22">
        <v>0.43030000000000002</v>
      </c>
      <c r="M243" s="22">
        <v>0.9022</v>
      </c>
      <c r="N243" s="22">
        <v>0.4511</v>
      </c>
      <c r="O243" s="22">
        <v>0.54890000000000005</v>
      </c>
      <c r="P243" s="22">
        <v>0.50139999999999996</v>
      </c>
    </row>
    <row r="244" spans="1:16" x14ac:dyDescent="0.2">
      <c r="A244" s="17">
        <v>112286003</v>
      </c>
      <c r="B244" s="18" t="s">
        <v>293</v>
      </c>
      <c r="C244" s="18" t="s">
        <v>290</v>
      </c>
      <c r="D244" s="23">
        <v>206.721</v>
      </c>
      <c r="E244" s="23">
        <v>2347.5680000000002</v>
      </c>
      <c r="F244" s="23">
        <v>2306.9319999999998</v>
      </c>
      <c r="G244" s="23">
        <v>2323.6869999999999</v>
      </c>
      <c r="H244" s="23">
        <v>2412.0859999999998</v>
      </c>
      <c r="I244" s="22">
        <v>11.356199999999999</v>
      </c>
      <c r="J244" s="22">
        <v>0.30769999999999997</v>
      </c>
      <c r="K244" s="22">
        <v>0.15379999999999999</v>
      </c>
      <c r="L244" s="22">
        <v>0.84619999999999995</v>
      </c>
      <c r="M244" s="22">
        <v>0.70209999999999995</v>
      </c>
      <c r="N244" s="22">
        <v>0.35099999999999998</v>
      </c>
      <c r="O244" s="22">
        <v>0.64900000000000002</v>
      </c>
      <c r="P244" s="22">
        <v>0.7278</v>
      </c>
    </row>
    <row r="245" spans="1:16" x14ac:dyDescent="0.2">
      <c r="A245" s="17">
        <v>112289003</v>
      </c>
      <c r="B245" s="18" t="s">
        <v>294</v>
      </c>
      <c r="C245" s="18" t="s">
        <v>290</v>
      </c>
      <c r="D245" s="23">
        <v>92.966000000000008</v>
      </c>
      <c r="E245" s="23">
        <v>4517.2619999999997</v>
      </c>
      <c r="F245" s="23">
        <v>4442.4679999999998</v>
      </c>
      <c r="G245" s="23">
        <v>4534.6629999999996</v>
      </c>
      <c r="H245" s="23">
        <v>4574.6540000000005</v>
      </c>
      <c r="I245" s="22">
        <v>48.590400000000002</v>
      </c>
      <c r="J245" s="22">
        <v>1.3168</v>
      </c>
      <c r="K245" s="22">
        <v>0.65839999999999999</v>
      </c>
      <c r="L245" s="22">
        <v>0.34160000000000001</v>
      </c>
      <c r="M245" s="22">
        <v>1.3511</v>
      </c>
      <c r="N245" s="22">
        <v>0.67549999999999999</v>
      </c>
      <c r="O245" s="22">
        <v>0.32450000000000001</v>
      </c>
      <c r="P245" s="22">
        <v>0.33129999999999998</v>
      </c>
    </row>
    <row r="246" spans="1:16" x14ac:dyDescent="0.2">
      <c r="A246" s="17">
        <v>111291304</v>
      </c>
      <c r="B246" s="18" t="s">
        <v>269</v>
      </c>
      <c r="C246" s="18" t="s">
        <v>270</v>
      </c>
      <c r="D246" s="23">
        <v>120.57799999999999</v>
      </c>
      <c r="E246" s="23">
        <v>938.87699999999995</v>
      </c>
      <c r="F246" s="23">
        <v>921.81299999999999</v>
      </c>
      <c r="G246" s="23">
        <v>932.39599999999996</v>
      </c>
      <c r="H246" s="23">
        <v>962.423</v>
      </c>
      <c r="I246" s="22">
        <v>7.7864000000000004</v>
      </c>
      <c r="J246" s="22">
        <v>0.21099999999999999</v>
      </c>
      <c r="K246" s="22">
        <v>0.1055</v>
      </c>
      <c r="L246" s="22">
        <v>0.89449999999999996</v>
      </c>
      <c r="M246" s="22">
        <v>0.28079999999999999</v>
      </c>
      <c r="N246" s="22">
        <v>0.1404</v>
      </c>
      <c r="O246" s="22">
        <v>0.85960000000000003</v>
      </c>
      <c r="P246" s="22">
        <v>0.87350000000000005</v>
      </c>
    </row>
    <row r="247" spans="1:16" x14ac:dyDescent="0.2">
      <c r="A247" s="17">
        <v>111292304</v>
      </c>
      <c r="B247" s="18" t="s">
        <v>271</v>
      </c>
      <c r="C247" s="18" t="s">
        <v>270</v>
      </c>
      <c r="D247" s="23">
        <v>106.96000000000001</v>
      </c>
      <c r="E247" s="23">
        <v>393.113</v>
      </c>
      <c r="F247" s="23">
        <v>393.98899999999998</v>
      </c>
      <c r="G247" s="23">
        <v>400.988</v>
      </c>
      <c r="H247" s="23">
        <v>384.363</v>
      </c>
      <c r="I247" s="22">
        <v>3.6753</v>
      </c>
      <c r="J247" s="22">
        <v>9.9599999999999994E-2</v>
      </c>
      <c r="K247" s="22">
        <v>4.9799999999999997E-2</v>
      </c>
      <c r="L247" s="22">
        <v>0.95020000000000004</v>
      </c>
      <c r="M247" s="22">
        <v>0.11749999999999999</v>
      </c>
      <c r="N247" s="22">
        <v>5.8700000000000002E-2</v>
      </c>
      <c r="O247" s="22">
        <v>0.94130000000000003</v>
      </c>
      <c r="P247" s="22">
        <v>0.94479999999999997</v>
      </c>
    </row>
    <row r="248" spans="1:16" x14ac:dyDescent="0.2">
      <c r="A248" s="17">
        <v>111297504</v>
      </c>
      <c r="B248" s="18" t="s">
        <v>272</v>
      </c>
      <c r="C248" s="18" t="s">
        <v>270</v>
      </c>
      <c r="D248" s="23">
        <v>210.518</v>
      </c>
      <c r="E248" s="23">
        <v>733.27499999999998</v>
      </c>
      <c r="F248" s="23">
        <v>725.29100000000005</v>
      </c>
      <c r="G248" s="23">
        <v>750.61400000000003</v>
      </c>
      <c r="H248" s="23">
        <v>723.91899999999998</v>
      </c>
      <c r="I248" s="22">
        <v>3.4830999999999999</v>
      </c>
      <c r="J248" s="22">
        <v>9.4299999999999995E-2</v>
      </c>
      <c r="K248" s="22">
        <v>4.7100000000000003E-2</v>
      </c>
      <c r="L248" s="22">
        <v>0.95289999999999997</v>
      </c>
      <c r="M248" s="22">
        <v>0.21929999999999999</v>
      </c>
      <c r="N248" s="22">
        <v>0.1096</v>
      </c>
      <c r="O248" s="22">
        <v>0.89039999999999997</v>
      </c>
      <c r="P248" s="22">
        <v>0.91539999999999999</v>
      </c>
    </row>
    <row r="249" spans="1:16" x14ac:dyDescent="0.2">
      <c r="A249" s="17">
        <v>101301303</v>
      </c>
      <c r="B249" s="18" t="s">
        <v>43</v>
      </c>
      <c r="C249" s="18" t="s">
        <v>44</v>
      </c>
      <c r="D249" s="23">
        <v>39.073</v>
      </c>
      <c r="E249" s="23">
        <v>997.06500000000005</v>
      </c>
      <c r="F249" s="23">
        <v>970.26099999999997</v>
      </c>
      <c r="G249" s="23">
        <v>992.26800000000003</v>
      </c>
      <c r="H249" s="23">
        <v>1028.6669999999999</v>
      </c>
      <c r="I249" s="22">
        <v>25.518000000000001</v>
      </c>
      <c r="J249" s="22">
        <v>0.6915</v>
      </c>
      <c r="K249" s="22">
        <v>0.34570000000000001</v>
      </c>
      <c r="L249" s="22">
        <v>0.65429999999999999</v>
      </c>
      <c r="M249" s="22">
        <v>0.29820000000000002</v>
      </c>
      <c r="N249" s="22">
        <v>0.14910000000000001</v>
      </c>
      <c r="O249" s="22">
        <v>0.85089999999999999</v>
      </c>
      <c r="P249" s="22">
        <v>0.7722</v>
      </c>
    </row>
    <row r="250" spans="1:16" x14ac:dyDescent="0.2">
      <c r="A250" s="17">
        <v>101301403</v>
      </c>
      <c r="B250" s="18" t="s">
        <v>45</v>
      </c>
      <c r="C250" s="18" t="s">
        <v>44</v>
      </c>
      <c r="D250" s="23">
        <v>169.77700000000002</v>
      </c>
      <c r="E250" s="23">
        <v>1418.1220000000001</v>
      </c>
      <c r="F250" s="23">
        <v>1432.183</v>
      </c>
      <c r="G250" s="23">
        <v>1409.8989999999999</v>
      </c>
      <c r="H250" s="23">
        <v>1412.2829999999999</v>
      </c>
      <c r="I250" s="22">
        <v>8.3528000000000002</v>
      </c>
      <c r="J250" s="22">
        <v>0.2263</v>
      </c>
      <c r="K250" s="22">
        <v>0.11310000000000001</v>
      </c>
      <c r="L250" s="22">
        <v>0.88690000000000002</v>
      </c>
      <c r="M250" s="22">
        <v>0.42409999999999998</v>
      </c>
      <c r="N250" s="22">
        <v>0.21199999999999999</v>
      </c>
      <c r="O250" s="22">
        <v>0.78800000000000003</v>
      </c>
      <c r="P250" s="22">
        <v>0.82750000000000001</v>
      </c>
    </row>
    <row r="251" spans="1:16" x14ac:dyDescent="0.2">
      <c r="A251" s="17">
        <v>101303503</v>
      </c>
      <c r="B251" s="18" t="s">
        <v>46</v>
      </c>
      <c r="C251" s="18" t="s">
        <v>44</v>
      </c>
      <c r="D251" s="23">
        <v>47.581000000000003</v>
      </c>
      <c r="E251" s="23">
        <v>793.23099999999999</v>
      </c>
      <c r="F251" s="23">
        <v>789.38199999999995</v>
      </c>
      <c r="G251" s="23">
        <v>788.74699999999996</v>
      </c>
      <c r="H251" s="23">
        <v>801.56399999999996</v>
      </c>
      <c r="I251" s="22">
        <v>16.671099999999999</v>
      </c>
      <c r="J251" s="22">
        <v>0.45179999999999998</v>
      </c>
      <c r="K251" s="22">
        <v>0.22589999999999999</v>
      </c>
      <c r="L251" s="22">
        <v>0.77410000000000001</v>
      </c>
      <c r="M251" s="22">
        <v>0.23719999999999999</v>
      </c>
      <c r="N251" s="22">
        <v>0.1186</v>
      </c>
      <c r="O251" s="22">
        <v>0.88139999999999996</v>
      </c>
      <c r="P251" s="22">
        <v>0.83840000000000003</v>
      </c>
    </row>
    <row r="252" spans="1:16" x14ac:dyDescent="0.2">
      <c r="A252" s="17">
        <v>101306503</v>
      </c>
      <c r="B252" s="18" t="s">
        <v>47</v>
      </c>
      <c r="C252" s="18" t="s">
        <v>44</v>
      </c>
      <c r="D252" s="23">
        <v>68.507000000000005</v>
      </c>
      <c r="E252" s="23">
        <v>600.59699999999998</v>
      </c>
      <c r="F252" s="23">
        <v>590.32799999999997</v>
      </c>
      <c r="G252" s="23">
        <v>603.01800000000003</v>
      </c>
      <c r="H252" s="23">
        <v>608.44600000000003</v>
      </c>
      <c r="I252" s="22">
        <v>8.7668999999999997</v>
      </c>
      <c r="J252" s="22">
        <v>0.23749999999999999</v>
      </c>
      <c r="K252" s="22">
        <v>0.1187</v>
      </c>
      <c r="L252" s="22">
        <v>0.88129999999999997</v>
      </c>
      <c r="M252" s="22">
        <v>0.17960000000000001</v>
      </c>
      <c r="N252" s="22">
        <v>8.9800000000000005E-2</v>
      </c>
      <c r="O252" s="22">
        <v>0.91020000000000001</v>
      </c>
      <c r="P252" s="22">
        <v>0.89859999999999995</v>
      </c>
    </row>
    <row r="253" spans="1:16" x14ac:dyDescent="0.2">
      <c r="A253" s="17">
        <v>101308503</v>
      </c>
      <c r="B253" s="18" t="s">
        <v>48</v>
      </c>
      <c r="C253" s="18" t="s">
        <v>44</v>
      </c>
      <c r="D253" s="23">
        <v>253.03799999999998</v>
      </c>
      <c r="E253" s="23">
        <v>666.952</v>
      </c>
      <c r="F253" s="23">
        <v>645.81399999999996</v>
      </c>
      <c r="G253" s="23">
        <v>667.60500000000002</v>
      </c>
      <c r="H253" s="23">
        <v>687.43700000000001</v>
      </c>
      <c r="I253" s="22">
        <v>2.6356999999999999</v>
      </c>
      <c r="J253" s="22">
        <v>7.1400000000000005E-2</v>
      </c>
      <c r="K253" s="22">
        <v>3.5700000000000003E-2</v>
      </c>
      <c r="L253" s="22">
        <v>0.96430000000000005</v>
      </c>
      <c r="M253" s="22">
        <v>0.19939999999999999</v>
      </c>
      <c r="N253" s="22">
        <v>9.9699999999999997E-2</v>
      </c>
      <c r="O253" s="22">
        <v>0.90029999999999999</v>
      </c>
      <c r="P253" s="22">
        <v>0.92589999999999995</v>
      </c>
    </row>
    <row r="254" spans="1:16" x14ac:dyDescent="0.2">
      <c r="A254" s="17">
        <v>111312503</v>
      </c>
      <c r="B254" s="18" t="s">
        <v>273</v>
      </c>
      <c r="C254" s="18" t="s">
        <v>274</v>
      </c>
      <c r="D254" s="23">
        <v>274.85700000000003</v>
      </c>
      <c r="E254" s="23">
        <v>1854.6690000000001</v>
      </c>
      <c r="F254" s="23">
        <v>1865.232</v>
      </c>
      <c r="G254" s="23">
        <v>1827.0619999999999</v>
      </c>
      <c r="H254" s="23">
        <v>1871.713</v>
      </c>
      <c r="I254" s="22">
        <v>6.7477</v>
      </c>
      <c r="J254" s="22">
        <v>0.18279999999999999</v>
      </c>
      <c r="K254" s="22">
        <v>9.1399999999999995E-2</v>
      </c>
      <c r="L254" s="22">
        <v>0.90859999999999996</v>
      </c>
      <c r="M254" s="22">
        <v>0.55469999999999997</v>
      </c>
      <c r="N254" s="22">
        <v>0.27729999999999999</v>
      </c>
      <c r="O254" s="22">
        <v>0.72270000000000001</v>
      </c>
      <c r="P254" s="22">
        <v>0.79700000000000004</v>
      </c>
    </row>
    <row r="255" spans="1:16" x14ac:dyDescent="0.2">
      <c r="A255" s="17">
        <v>111312804</v>
      </c>
      <c r="B255" s="18" t="s">
        <v>275</v>
      </c>
      <c r="C255" s="18" t="s">
        <v>274</v>
      </c>
      <c r="D255" s="23">
        <v>134.83500000000001</v>
      </c>
      <c r="E255" s="23">
        <v>691.54499999999996</v>
      </c>
      <c r="F255" s="23">
        <v>675.88099999999997</v>
      </c>
      <c r="G255" s="23">
        <v>682.68100000000004</v>
      </c>
      <c r="H255" s="23">
        <v>716.07399999999996</v>
      </c>
      <c r="I255" s="22">
        <v>5.1288</v>
      </c>
      <c r="J255" s="22">
        <v>0.13900000000000001</v>
      </c>
      <c r="K255" s="22">
        <v>6.9500000000000006E-2</v>
      </c>
      <c r="L255" s="22">
        <v>0.93049999999999999</v>
      </c>
      <c r="M255" s="22">
        <v>0.20680000000000001</v>
      </c>
      <c r="N255" s="22">
        <v>0.10340000000000001</v>
      </c>
      <c r="O255" s="22">
        <v>0.89659999999999995</v>
      </c>
      <c r="P255" s="22">
        <v>0.91010000000000002</v>
      </c>
    </row>
    <row r="256" spans="1:16" x14ac:dyDescent="0.2">
      <c r="A256" s="17">
        <v>111316003</v>
      </c>
      <c r="B256" s="18" t="s">
        <v>276</v>
      </c>
      <c r="C256" s="18" t="s">
        <v>274</v>
      </c>
      <c r="D256" s="23">
        <v>149.56399999999999</v>
      </c>
      <c r="E256" s="23">
        <v>1291.106</v>
      </c>
      <c r="F256" s="23">
        <v>1275.6110000000001</v>
      </c>
      <c r="G256" s="23">
        <v>1294.527</v>
      </c>
      <c r="H256" s="23">
        <v>1303.181</v>
      </c>
      <c r="I256" s="22">
        <v>8.6324000000000005</v>
      </c>
      <c r="J256" s="22">
        <v>0.2339</v>
      </c>
      <c r="K256" s="22">
        <v>0.1169</v>
      </c>
      <c r="L256" s="22">
        <v>0.8831</v>
      </c>
      <c r="M256" s="22">
        <v>0.3861</v>
      </c>
      <c r="N256" s="22">
        <v>0.193</v>
      </c>
      <c r="O256" s="22">
        <v>0.80700000000000005</v>
      </c>
      <c r="P256" s="22">
        <v>0.83740000000000003</v>
      </c>
    </row>
    <row r="257" spans="1:16" x14ac:dyDescent="0.2">
      <c r="A257" s="17">
        <v>111317503</v>
      </c>
      <c r="B257" s="18" t="s">
        <v>277</v>
      </c>
      <c r="C257" s="18" t="s">
        <v>274</v>
      </c>
      <c r="D257" s="23">
        <v>221.75299999999999</v>
      </c>
      <c r="E257" s="23">
        <v>1071.6590000000001</v>
      </c>
      <c r="F257" s="23">
        <v>1052.9290000000001</v>
      </c>
      <c r="G257" s="23">
        <v>1064.4649999999999</v>
      </c>
      <c r="H257" s="23">
        <v>1097.5820000000001</v>
      </c>
      <c r="I257" s="22">
        <v>4.8326000000000002</v>
      </c>
      <c r="J257" s="22">
        <v>0.13089999999999999</v>
      </c>
      <c r="K257" s="22">
        <v>6.54E-2</v>
      </c>
      <c r="L257" s="22">
        <v>0.93459999999999999</v>
      </c>
      <c r="M257" s="22">
        <v>0.32050000000000001</v>
      </c>
      <c r="N257" s="22">
        <v>0.16020000000000001</v>
      </c>
      <c r="O257" s="22">
        <v>0.83979999999999999</v>
      </c>
      <c r="P257" s="22">
        <v>0.87770000000000004</v>
      </c>
    </row>
    <row r="258" spans="1:16" x14ac:dyDescent="0.2">
      <c r="A258" s="17">
        <v>128323303</v>
      </c>
      <c r="B258" s="18" t="s">
        <v>584</v>
      </c>
      <c r="C258" s="18" t="s">
        <v>583</v>
      </c>
      <c r="D258" s="23">
        <v>41.161000000000001</v>
      </c>
      <c r="E258" s="23">
        <v>812.84699999999998</v>
      </c>
      <c r="F258" s="23">
        <v>817.15800000000002</v>
      </c>
      <c r="G258" s="23">
        <v>803.83900000000006</v>
      </c>
      <c r="H258" s="23">
        <v>817.54499999999996</v>
      </c>
      <c r="I258" s="22">
        <v>19.747900000000001</v>
      </c>
      <c r="J258" s="22">
        <v>0.53520000000000001</v>
      </c>
      <c r="K258" s="22">
        <v>0.2676</v>
      </c>
      <c r="L258" s="22">
        <v>0.73240000000000005</v>
      </c>
      <c r="M258" s="22">
        <v>0.24310000000000001</v>
      </c>
      <c r="N258" s="22">
        <v>0.1215</v>
      </c>
      <c r="O258" s="22">
        <v>0.87849999999999995</v>
      </c>
      <c r="P258" s="22">
        <v>0.82</v>
      </c>
    </row>
    <row r="259" spans="1:16" x14ac:dyDescent="0.2">
      <c r="A259" s="17">
        <v>128323703</v>
      </c>
      <c r="B259" s="18" t="s">
        <v>585</v>
      </c>
      <c r="C259" s="18" t="s">
        <v>583</v>
      </c>
      <c r="D259" s="23">
        <v>82.388999999999996</v>
      </c>
      <c r="E259" s="23">
        <v>2866.4630000000002</v>
      </c>
      <c r="F259" s="23">
        <v>2869.5419999999999</v>
      </c>
      <c r="G259" s="23">
        <v>2874.8910000000001</v>
      </c>
      <c r="H259" s="23">
        <v>2854.9549999999999</v>
      </c>
      <c r="I259" s="22">
        <v>34.791800000000002</v>
      </c>
      <c r="J259" s="22">
        <v>0.94289999999999996</v>
      </c>
      <c r="K259" s="22">
        <v>0.47139999999999999</v>
      </c>
      <c r="L259" s="22">
        <v>0.52859999999999996</v>
      </c>
      <c r="M259" s="22">
        <v>0.85729999999999995</v>
      </c>
      <c r="N259" s="22">
        <v>0.42859999999999998</v>
      </c>
      <c r="O259" s="22">
        <v>0.57140000000000002</v>
      </c>
      <c r="P259" s="22">
        <v>0.55420000000000003</v>
      </c>
    </row>
    <row r="260" spans="1:16" x14ac:dyDescent="0.2">
      <c r="A260" s="17">
        <v>128325203</v>
      </c>
      <c r="B260" s="18" t="s">
        <v>586</v>
      </c>
      <c r="C260" s="18" t="s">
        <v>583</v>
      </c>
      <c r="D260" s="23">
        <v>192.61199999999999</v>
      </c>
      <c r="E260" s="23">
        <v>1219.7149999999999</v>
      </c>
      <c r="F260" s="23">
        <v>1220.7529999999999</v>
      </c>
      <c r="G260" s="23">
        <v>1224.703</v>
      </c>
      <c r="H260" s="23">
        <v>1213.6880000000001</v>
      </c>
      <c r="I260" s="22">
        <v>6.3323999999999998</v>
      </c>
      <c r="J260" s="22">
        <v>0.1716</v>
      </c>
      <c r="K260" s="22">
        <v>8.5800000000000001E-2</v>
      </c>
      <c r="L260" s="22">
        <v>0.91420000000000001</v>
      </c>
      <c r="M260" s="22">
        <v>0.36480000000000001</v>
      </c>
      <c r="N260" s="22">
        <v>0.18240000000000001</v>
      </c>
      <c r="O260" s="22">
        <v>0.81759999999999999</v>
      </c>
      <c r="P260" s="22">
        <v>0.85619999999999996</v>
      </c>
    </row>
    <row r="261" spans="1:16" x14ac:dyDescent="0.2">
      <c r="A261" s="17">
        <v>128326303</v>
      </c>
      <c r="B261" s="18" t="s">
        <v>587</v>
      </c>
      <c r="C261" s="18" t="s">
        <v>583</v>
      </c>
      <c r="D261" s="23">
        <v>81.075000000000003</v>
      </c>
      <c r="E261" s="23">
        <v>720.31700000000001</v>
      </c>
      <c r="F261" s="23">
        <v>714.01</v>
      </c>
      <c r="G261" s="23">
        <v>711.68100000000004</v>
      </c>
      <c r="H261" s="23">
        <v>735.26099999999997</v>
      </c>
      <c r="I261" s="22">
        <v>8.8844999999999992</v>
      </c>
      <c r="J261" s="22">
        <v>0.2407</v>
      </c>
      <c r="K261" s="22">
        <v>0.1203</v>
      </c>
      <c r="L261" s="22">
        <v>0.87970000000000004</v>
      </c>
      <c r="M261" s="22">
        <v>0.21540000000000001</v>
      </c>
      <c r="N261" s="22">
        <v>0.1077</v>
      </c>
      <c r="O261" s="22">
        <v>0.89229999999999998</v>
      </c>
      <c r="P261" s="22">
        <v>0.88719999999999999</v>
      </c>
    </row>
    <row r="262" spans="1:16" x14ac:dyDescent="0.2">
      <c r="A262" s="17">
        <v>128327303</v>
      </c>
      <c r="B262" s="18" t="s">
        <v>588</v>
      </c>
      <c r="C262" s="18" t="s">
        <v>583</v>
      </c>
      <c r="D262" s="23">
        <v>145.45099999999999</v>
      </c>
      <c r="E262" s="23">
        <v>775.14099999999996</v>
      </c>
      <c r="F262" s="23">
        <v>742.54200000000003</v>
      </c>
      <c r="G262" s="23">
        <v>779.73699999999997</v>
      </c>
      <c r="H262" s="23">
        <v>803.14300000000003</v>
      </c>
      <c r="I262" s="22">
        <v>5.3292000000000002</v>
      </c>
      <c r="J262" s="22">
        <v>0.1444</v>
      </c>
      <c r="K262" s="22">
        <v>7.22E-2</v>
      </c>
      <c r="L262" s="22">
        <v>0.92779999999999996</v>
      </c>
      <c r="M262" s="22">
        <v>0.23180000000000001</v>
      </c>
      <c r="N262" s="22">
        <v>0.1159</v>
      </c>
      <c r="O262" s="22">
        <v>0.8841</v>
      </c>
      <c r="P262" s="22">
        <v>0.90149999999999997</v>
      </c>
    </row>
    <row r="263" spans="1:16" x14ac:dyDescent="0.2">
      <c r="A263" s="17">
        <v>128321103</v>
      </c>
      <c r="B263" s="18" t="s">
        <v>582</v>
      </c>
      <c r="C263" s="18" t="s">
        <v>583</v>
      </c>
      <c r="D263" s="23">
        <v>110.854</v>
      </c>
      <c r="E263" s="23">
        <v>1469.6959999999999</v>
      </c>
      <c r="F263" s="23">
        <v>1452.616</v>
      </c>
      <c r="G263" s="23">
        <v>1493.981</v>
      </c>
      <c r="H263" s="23">
        <v>1462.492</v>
      </c>
      <c r="I263" s="22">
        <v>13.257899999999999</v>
      </c>
      <c r="J263" s="22">
        <v>0.35930000000000001</v>
      </c>
      <c r="K263" s="22">
        <v>0.17960000000000001</v>
      </c>
      <c r="L263" s="22">
        <v>0.82040000000000002</v>
      </c>
      <c r="M263" s="22">
        <v>0.4395</v>
      </c>
      <c r="N263" s="22">
        <v>0.21970000000000001</v>
      </c>
      <c r="O263" s="22">
        <v>0.78029999999999999</v>
      </c>
      <c r="P263" s="22">
        <v>0.79630000000000001</v>
      </c>
    </row>
    <row r="264" spans="1:16" x14ac:dyDescent="0.2">
      <c r="A264" s="17">
        <v>128328003</v>
      </c>
      <c r="B264" s="18" t="s">
        <v>589</v>
      </c>
      <c r="C264" s="18" t="s">
        <v>583</v>
      </c>
      <c r="D264" s="23">
        <v>132.68699999999998</v>
      </c>
      <c r="E264" s="23">
        <v>894.40200000000004</v>
      </c>
      <c r="F264" s="23">
        <v>878.24599999999998</v>
      </c>
      <c r="G264" s="23">
        <v>894.50900000000001</v>
      </c>
      <c r="H264" s="23">
        <v>910.45</v>
      </c>
      <c r="I264" s="22">
        <v>6.7405999999999997</v>
      </c>
      <c r="J264" s="22">
        <v>0.18260000000000001</v>
      </c>
      <c r="K264" s="22">
        <v>9.1300000000000006E-2</v>
      </c>
      <c r="L264" s="22">
        <v>0.90869999999999995</v>
      </c>
      <c r="M264" s="22">
        <v>0.26750000000000002</v>
      </c>
      <c r="N264" s="22">
        <v>0.13370000000000001</v>
      </c>
      <c r="O264" s="22">
        <v>0.86629999999999996</v>
      </c>
      <c r="P264" s="22">
        <v>0.88319999999999999</v>
      </c>
    </row>
    <row r="265" spans="1:16" x14ac:dyDescent="0.2">
      <c r="A265" s="17">
        <v>106330703</v>
      </c>
      <c r="B265" s="18" t="s">
        <v>170</v>
      </c>
      <c r="C265" s="18" t="s">
        <v>171</v>
      </c>
      <c r="D265" s="23">
        <v>131.65699999999998</v>
      </c>
      <c r="E265" s="23">
        <v>922.42</v>
      </c>
      <c r="F265" s="23">
        <v>902.18799999999999</v>
      </c>
      <c r="G265" s="23">
        <v>923.92200000000003</v>
      </c>
      <c r="H265" s="23">
        <v>941.15</v>
      </c>
      <c r="I265" s="22">
        <v>7.0061999999999998</v>
      </c>
      <c r="J265" s="22">
        <v>0.1898</v>
      </c>
      <c r="K265" s="22">
        <v>9.4899999999999998E-2</v>
      </c>
      <c r="L265" s="22">
        <v>0.90510000000000002</v>
      </c>
      <c r="M265" s="22">
        <v>0.27579999999999999</v>
      </c>
      <c r="N265" s="22">
        <v>0.13789999999999999</v>
      </c>
      <c r="O265" s="22">
        <v>0.86209999999999998</v>
      </c>
      <c r="P265" s="22">
        <v>0.87929999999999997</v>
      </c>
    </row>
    <row r="266" spans="1:16" x14ac:dyDescent="0.2">
      <c r="A266" s="17">
        <v>106330803</v>
      </c>
      <c r="B266" s="18" t="s">
        <v>172</v>
      </c>
      <c r="C266" s="18" t="s">
        <v>171</v>
      </c>
      <c r="D266" s="23">
        <v>261.78700000000003</v>
      </c>
      <c r="E266" s="23">
        <v>1452.818</v>
      </c>
      <c r="F266" s="23">
        <v>1434.2080000000001</v>
      </c>
      <c r="G266" s="23">
        <v>1443.0309999999999</v>
      </c>
      <c r="H266" s="23">
        <v>1481.2139999999999</v>
      </c>
      <c r="I266" s="22">
        <v>5.5495999999999999</v>
      </c>
      <c r="J266" s="22">
        <v>0.15040000000000001</v>
      </c>
      <c r="K266" s="22">
        <v>7.5200000000000003E-2</v>
      </c>
      <c r="L266" s="22">
        <v>0.92479999999999996</v>
      </c>
      <c r="M266" s="22">
        <v>0.4345</v>
      </c>
      <c r="N266" s="22">
        <v>0.2172</v>
      </c>
      <c r="O266" s="22">
        <v>0.78280000000000005</v>
      </c>
      <c r="P266" s="22">
        <v>0.83960000000000001</v>
      </c>
    </row>
    <row r="267" spans="1:16" x14ac:dyDescent="0.2">
      <c r="A267" s="17">
        <v>106338003</v>
      </c>
      <c r="B267" s="18" t="s">
        <v>173</v>
      </c>
      <c r="C267" s="18" t="s">
        <v>171</v>
      </c>
      <c r="D267" s="23">
        <v>273.93399999999997</v>
      </c>
      <c r="E267" s="23">
        <v>2158.145</v>
      </c>
      <c r="F267" s="23">
        <v>2184.5529999999999</v>
      </c>
      <c r="G267" s="23">
        <v>2142.54</v>
      </c>
      <c r="H267" s="23">
        <v>2147.3429999999998</v>
      </c>
      <c r="I267" s="22">
        <v>7.8783000000000003</v>
      </c>
      <c r="J267" s="22">
        <v>0.2135</v>
      </c>
      <c r="K267" s="22">
        <v>0.1067</v>
      </c>
      <c r="L267" s="22">
        <v>0.89329999999999998</v>
      </c>
      <c r="M267" s="22">
        <v>0.64549999999999996</v>
      </c>
      <c r="N267" s="22">
        <v>0.32269999999999999</v>
      </c>
      <c r="O267" s="22">
        <v>0.67730000000000001</v>
      </c>
      <c r="P267" s="22">
        <v>0.76370000000000005</v>
      </c>
    </row>
    <row r="268" spans="1:16" x14ac:dyDescent="0.2">
      <c r="A268" s="17">
        <v>111343603</v>
      </c>
      <c r="B268" s="18" t="s">
        <v>278</v>
      </c>
      <c r="C268" s="18" t="s">
        <v>279</v>
      </c>
      <c r="D268" s="23">
        <v>374.05399999999997</v>
      </c>
      <c r="E268" s="23">
        <v>2451.6010000000001</v>
      </c>
      <c r="F268" s="23">
        <v>2393.9380000000001</v>
      </c>
      <c r="G268" s="23">
        <v>2455.2919999999999</v>
      </c>
      <c r="H268" s="23">
        <v>2505.5729999999999</v>
      </c>
      <c r="I268" s="22">
        <v>6.5541</v>
      </c>
      <c r="J268" s="22">
        <v>0.17760000000000001</v>
      </c>
      <c r="K268" s="22">
        <v>8.8800000000000004E-2</v>
      </c>
      <c r="L268" s="22">
        <v>0.91120000000000001</v>
      </c>
      <c r="M268" s="22">
        <v>0.73319999999999996</v>
      </c>
      <c r="N268" s="22">
        <v>0.36659999999999998</v>
      </c>
      <c r="O268" s="22">
        <v>0.63339999999999996</v>
      </c>
      <c r="P268" s="22">
        <v>0.74450000000000005</v>
      </c>
    </row>
    <row r="269" spans="1:16" x14ac:dyDescent="0.2">
      <c r="A269" s="17">
        <v>119350303</v>
      </c>
      <c r="B269" s="18" t="s">
        <v>439</v>
      </c>
      <c r="C269" s="18" t="s">
        <v>440</v>
      </c>
      <c r="D269" s="23">
        <v>70.606999999999999</v>
      </c>
      <c r="E269" s="23">
        <v>3443.5790000000002</v>
      </c>
      <c r="F269" s="23">
        <v>3414.5749999999998</v>
      </c>
      <c r="G269" s="23">
        <v>3453.72</v>
      </c>
      <c r="H269" s="23">
        <v>3462.4430000000002</v>
      </c>
      <c r="I269" s="22">
        <v>48.771000000000001</v>
      </c>
      <c r="J269" s="22">
        <v>1.3217000000000001</v>
      </c>
      <c r="K269" s="22">
        <v>0.66080000000000005</v>
      </c>
      <c r="L269" s="22">
        <v>0.3392</v>
      </c>
      <c r="M269" s="22">
        <v>1.0299</v>
      </c>
      <c r="N269" s="22">
        <v>0.51490000000000002</v>
      </c>
      <c r="O269" s="22">
        <v>0.48509999999999998</v>
      </c>
      <c r="P269" s="22">
        <v>0.42670000000000002</v>
      </c>
    </row>
    <row r="270" spans="1:16" x14ac:dyDescent="0.2">
      <c r="A270" s="17">
        <v>119351303</v>
      </c>
      <c r="B270" s="18" t="s">
        <v>441</v>
      </c>
      <c r="C270" s="18" t="s">
        <v>440</v>
      </c>
      <c r="D270" s="23">
        <v>18.591000000000001</v>
      </c>
      <c r="E270" s="23">
        <v>1705.0260000000001</v>
      </c>
      <c r="F270" s="23">
        <v>1715.6559999999999</v>
      </c>
      <c r="G270" s="23">
        <v>1712.567</v>
      </c>
      <c r="H270" s="23">
        <v>1686.855</v>
      </c>
      <c r="I270" s="22">
        <v>91.712400000000002</v>
      </c>
      <c r="J270" s="22">
        <v>2.4855</v>
      </c>
      <c r="K270" s="22">
        <v>1.2426999999999999</v>
      </c>
      <c r="L270" s="22">
        <v>-0.2427</v>
      </c>
      <c r="M270" s="22">
        <v>0.50990000000000002</v>
      </c>
      <c r="N270" s="22">
        <v>0.25490000000000002</v>
      </c>
      <c r="O270" s="22">
        <v>0.74509999999999998</v>
      </c>
      <c r="P270" s="22">
        <v>0.34989999999999999</v>
      </c>
    </row>
    <row r="271" spans="1:16" x14ac:dyDescent="0.2">
      <c r="A271" s="17">
        <v>119352203</v>
      </c>
      <c r="B271" s="18" t="s">
        <v>442</v>
      </c>
      <c r="C271" s="18" t="s">
        <v>440</v>
      </c>
      <c r="D271" s="23">
        <v>8.9939999999999998</v>
      </c>
      <c r="E271" s="23">
        <v>1525.059</v>
      </c>
      <c r="F271" s="23">
        <v>1536.5930000000001</v>
      </c>
      <c r="G271" s="23">
        <v>1525.963</v>
      </c>
      <c r="H271" s="23">
        <v>1512.62</v>
      </c>
      <c r="I271" s="22">
        <v>169.56399999999999</v>
      </c>
      <c r="J271" s="22">
        <v>4.5955000000000004</v>
      </c>
      <c r="K271" s="22">
        <v>2.2976999999999999</v>
      </c>
      <c r="L271" s="22">
        <v>-1.2977000000000001</v>
      </c>
      <c r="M271" s="22">
        <v>0.45610000000000001</v>
      </c>
      <c r="N271" s="22">
        <v>0.22800000000000001</v>
      </c>
      <c r="O271" s="22">
        <v>0.77200000000000002</v>
      </c>
      <c r="P271" s="22">
        <v>-5.5800000000000002E-2</v>
      </c>
    </row>
    <row r="272" spans="1:16" x14ac:dyDescent="0.2">
      <c r="A272" s="17">
        <v>119354603</v>
      </c>
      <c r="B272" s="18" t="s">
        <v>443</v>
      </c>
      <c r="C272" s="18" t="s">
        <v>440</v>
      </c>
      <c r="D272" s="23">
        <v>66.361000000000004</v>
      </c>
      <c r="E272" s="23">
        <v>1497.43</v>
      </c>
      <c r="F272" s="23">
        <v>1472.2380000000001</v>
      </c>
      <c r="G272" s="23">
        <v>1492.201</v>
      </c>
      <c r="H272" s="23">
        <v>1527.8520000000001</v>
      </c>
      <c r="I272" s="22">
        <v>22.564900000000002</v>
      </c>
      <c r="J272" s="22">
        <v>0.61150000000000004</v>
      </c>
      <c r="K272" s="22">
        <v>0.30570000000000003</v>
      </c>
      <c r="L272" s="22">
        <v>0.69430000000000003</v>
      </c>
      <c r="M272" s="22">
        <v>0.44779999999999998</v>
      </c>
      <c r="N272" s="22">
        <v>0.22389999999999999</v>
      </c>
      <c r="O272" s="22">
        <v>0.77610000000000001</v>
      </c>
      <c r="P272" s="22">
        <v>0.74329999999999996</v>
      </c>
    </row>
    <row r="273" spans="1:16" x14ac:dyDescent="0.2">
      <c r="A273" s="17">
        <v>119355503</v>
      </c>
      <c r="B273" s="18" t="s">
        <v>444</v>
      </c>
      <c r="C273" s="18" t="s">
        <v>440</v>
      </c>
      <c r="D273" s="23">
        <v>15.263999999999999</v>
      </c>
      <c r="E273" s="23">
        <v>2046.15</v>
      </c>
      <c r="F273" s="23">
        <v>2043.394</v>
      </c>
      <c r="G273" s="23">
        <v>2064.7359999999999</v>
      </c>
      <c r="H273" s="23">
        <v>2030.32</v>
      </c>
      <c r="I273" s="22">
        <v>134.05070000000001</v>
      </c>
      <c r="J273" s="22">
        <v>3.633</v>
      </c>
      <c r="K273" s="22">
        <v>1.8165</v>
      </c>
      <c r="L273" s="22">
        <v>-0.8165</v>
      </c>
      <c r="M273" s="22">
        <v>0.61199999999999999</v>
      </c>
      <c r="N273" s="22">
        <v>0.30599999999999999</v>
      </c>
      <c r="O273" s="22">
        <v>0.69399999999999995</v>
      </c>
      <c r="P273" s="22">
        <v>8.9700000000000002E-2</v>
      </c>
    </row>
    <row r="274" spans="1:16" x14ac:dyDescent="0.2">
      <c r="A274" s="17">
        <v>119356503</v>
      </c>
      <c r="B274" s="18" t="s">
        <v>445</v>
      </c>
      <c r="C274" s="18" t="s">
        <v>440</v>
      </c>
      <c r="D274" s="23">
        <v>192.203</v>
      </c>
      <c r="E274" s="23">
        <v>2992.6419999999998</v>
      </c>
      <c r="F274" s="23">
        <v>3006.5709999999999</v>
      </c>
      <c r="G274" s="23">
        <v>3006.7089999999998</v>
      </c>
      <c r="H274" s="23">
        <v>2964.645</v>
      </c>
      <c r="I274" s="22">
        <v>15.5702</v>
      </c>
      <c r="J274" s="22">
        <v>0.4219</v>
      </c>
      <c r="K274" s="22">
        <v>0.2109</v>
      </c>
      <c r="L274" s="22">
        <v>0.78910000000000002</v>
      </c>
      <c r="M274" s="22">
        <v>0.89510000000000001</v>
      </c>
      <c r="N274" s="22">
        <v>0.44750000000000001</v>
      </c>
      <c r="O274" s="22">
        <v>0.55249999999999999</v>
      </c>
      <c r="P274" s="22">
        <v>0.64710000000000001</v>
      </c>
    </row>
    <row r="275" spans="1:16" x14ac:dyDescent="0.2">
      <c r="A275" s="17">
        <v>119356603</v>
      </c>
      <c r="B275" s="18" t="s">
        <v>446</v>
      </c>
      <c r="C275" s="18" t="s">
        <v>440</v>
      </c>
      <c r="D275" s="23">
        <v>3.427</v>
      </c>
      <c r="E275" s="23">
        <v>1007.115</v>
      </c>
      <c r="F275" s="23">
        <v>1019.8630000000001</v>
      </c>
      <c r="G275" s="23">
        <v>998.26499999999999</v>
      </c>
      <c r="H275" s="23">
        <v>1003.216</v>
      </c>
      <c r="I275" s="22">
        <v>293.87650000000002</v>
      </c>
      <c r="J275" s="22">
        <v>7.9645999999999999</v>
      </c>
      <c r="K275" s="22">
        <v>3.9823</v>
      </c>
      <c r="L275" s="22">
        <v>-2.9823</v>
      </c>
      <c r="M275" s="22">
        <v>0.30120000000000002</v>
      </c>
      <c r="N275" s="22">
        <v>0.15060000000000001</v>
      </c>
      <c r="O275" s="22">
        <v>0.84940000000000004</v>
      </c>
      <c r="P275" s="22">
        <v>-0.68320000000000003</v>
      </c>
    </row>
    <row r="276" spans="1:16" x14ac:dyDescent="0.2">
      <c r="A276" s="17">
        <v>119357003</v>
      </c>
      <c r="B276" s="18" t="s">
        <v>646</v>
      </c>
      <c r="C276" s="18" t="s">
        <v>440</v>
      </c>
      <c r="D276" s="23">
        <v>11.731</v>
      </c>
      <c r="E276" s="23">
        <v>1572.7370000000001</v>
      </c>
      <c r="F276" s="23">
        <v>1569.3579999999999</v>
      </c>
      <c r="G276" s="23">
        <v>1553.6110000000001</v>
      </c>
      <c r="H276" s="23">
        <v>1595.242</v>
      </c>
      <c r="I276" s="22">
        <v>134.0667</v>
      </c>
      <c r="J276" s="22">
        <v>3.6334</v>
      </c>
      <c r="K276" s="22">
        <v>1.8167</v>
      </c>
      <c r="L276" s="22">
        <v>-0.81669999999999998</v>
      </c>
      <c r="M276" s="22">
        <v>0.47039999999999998</v>
      </c>
      <c r="N276" s="22">
        <v>0.23519999999999999</v>
      </c>
      <c r="O276" s="22">
        <v>0.76480000000000004</v>
      </c>
      <c r="P276" s="22">
        <v>0.13220000000000001</v>
      </c>
    </row>
    <row r="277" spans="1:16" x14ac:dyDescent="0.2">
      <c r="A277" s="17">
        <v>119357402</v>
      </c>
      <c r="B277" s="18" t="s">
        <v>448</v>
      </c>
      <c r="C277" s="18" t="s">
        <v>440</v>
      </c>
      <c r="D277" s="23">
        <v>25.538</v>
      </c>
      <c r="E277" s="23">
        <v>10188.966</v>
      </c>
      <c r="F277" s="23">
        <v>10261.781000000001</v>
      </c>
      <c r="G277" s="23">
        <v>10199.816999999999</v>
      </c>
      <c r="H277" s="23">
        <v>10105.299999999999</v>
      </c>
      <c r="I277" s="22">
        <v>398.97269999999997</v>
      </c>
      <c r="J277" s="22">
        <v>10.812900000000001</v>
      </c>
      <c r="K277" s="22">
        <v>5.4063999999999997</v>
      </c>
      <c r="L277" s="22">
        <v>-4.4063999999999997</v>
      </c>
      <c r="M277" s="22">
        <v>3.0474999999999999</v>
      </c>
      <c r="N277" s="22">
        <v>1.5237000000000001</v>
      </c>
      <c r="O277" s="22">
        <v>-0.52370000000000005</v>
      </c>
      <c r="P277" s="22">
        <v>-2.0767000000000002</v>
      </c>
    </row>
    <row r="278" spans="1:16" x14ac:dyDescent="0.2">
      <c r="A278" s="17">
        <v>119358403</v>
      </c>
      <c r="B278" s="18" t="s">
        <v>449</v>
      </c>
      <c r="C278" s="18" t="s">
        <v>440</v>
      </c>
      <c r="D278" s="23">
        <v>27.701000000000001</v>
      </c>
      <c r="E278" s="23">
        <v>2459.6329999999998</v>
      </c>
      <c r="F278" s="23">
        <v>2483.8649999999998</v>
      </c>
      <c r="G278" s="23">
        <v>2471.4659999999999</v>
      </c>
      <c r="H278" s="23">
        <v>2423.5680000000002</v>
      </c>
      <c r="I278" s="22">
        <v>88.792199999999994</v>
      </c>
      <c r="J278" s="22">
        <v>2.4064000000000001</v>
      </c>
      <c r="K278" s="22">
        <v>1.2032</v>
      </c>
      <c r="L278" s="22">
        <v>-0.20319999999999999</v>
      </c>
      <c r="M278" s="22">
        <v>0.73560000000000003</v>
      </c>
      <c r="N278" s="22">
        <v>0.36780000000000002</v>
      </c>
      <c r="O278" s="22">
        <v>0.63219999999999998</v>
      </c>
      <c r="P278" s="22">
        <v>0.29799999999999999</v>
      </c>
    </row>
    <row r="279" spans="1:16" x14ac:dyDescent="0.2">
      <c r="A279" s="17">
        <v>113361303</v>
      </c>
      <c r="B279" s="18" t="s">
        <v>310</v>
      </c>
      <c r="C279" s="18" t="s">
        <v>311</v>
      </c>
      <c r="D279" s="23">
        <v>50.833999999999996</v>
      </c>
      <c r="E279" s="23">
        <v>2885.0970000000002</v>
      </c>
      <c r="F279" s="23">
        <v>2850.57</v>
      </c>
      <c r="G279" s="23">
        <v>2886.7159999999999</v>
      </c>
      <c r="H279" s="23">
        <v>2918.0050000000001</v>
      </c>
      <c r="I279" s="22">
        <v>56.755200000000002</v>
      </c>
      <c r="J279" s="22">
        <v>1.5381</v>
      </c>
      <c r="K279" s="22">
        <v>0.76900000000000002</v>
      </c>
      <c r="L279" s="22">
        <v>0.23100000000000001</v>
      </c>
      <c r="M279" s="22">
        <v>0.8629</v>
      </c>
      <c r="N279" s="22">
        <v>0.43140000000000001</v>
      </c>
      <c r="O279" s="22">
        <v>0.56859999999999999</v>
      </c>
      <c r="P279" s="22">
        <v>0.4335</v>
      </c>
    </row>
    <row r="280" spans="1:16" x14ac:dyDescent="0.2">
      <c r="A280" s="17">
        <v>113361503</v>
      </c>
      <c r="B280" s="18" t="s">
        <v>312</v>
      </c>
      <c r="C280" s="18" t="s">
        <v>311</v>
      </c>
      <c r="D280" s="23">
        <v>2.4220000000000002</v>
      </c>
      <c r="E280" s="23">
        <v>1380.942</v>
      </c>
      <c r="F280" s="23">
        <v>1427.3389999999999</v>
      </c>
      <c r="G280" s="23">
        <v>1379.88</v>
      </c>
      <c r="H280" s="23">
        <v>1335.607</v>
      </c>
      <c r="I280" s="22">
        <v>570.16589999999997</v>
      </c>
      <c r="J280" s="22">
        <v>15.452500000000001</v>
      </c>
      <c r="K280" s="22">
        <v>7.7262000000000004</v>
      </c>
      <c r="L280" s="22">
        <v>-6.7262000000000004</v>
      </c>
      <c r="M280" s="22">
        <v>0.41299999999999998</v>
      </c>
      <c r="N280" s="22">
        <v>0.20649999999999999</v>
      </c>
      <c r="O280" s="22">
        <v>0.79349999999999998</v>
      </c>
      <c r="P280" s="22">
        <v>-2.2143000000000002</v>
      </c>
    </row>
    <row r="281" spans="1:16" x14ac:dyDescent="0.2">
      <c r="A281" s="17">
        <v>113361703</v>
      </c>
      <c r="B281" s="18" t="s">
        <v>313</v>
      </c>
      <c r="C281" s="18" t="s">
        <v>311</v>
      </c>
      <c r="D281" s="23">
        <v>56.077999999999996</v>
      </c>
      <c r="E281" s="23">
        <v>3997.5149999999999</v>
      </c>
      <c r="F281" s="23">
        <v>3945.3359999999998</v>
      </c>
      <c r="G281" s="23">
        <v>3993.8240000000001</v>
      </c>
      <c r="H281" s="23">
        <v>4053.3850000000002</v>
      </c>
      <c r="I281" s="22">
        <v>71.284899999999993</v>
      </c>
      <c r="J281" s="22">
        <v>1.9319</v>
      </c>
      <c r="K281" s="22">
        <v>0.96589999999999998</v>
      </c>
      <c r="L281" s="22">
        <v>3.4099999999999998E-2</v>
      </c>
      <c r="M281" s="22">
        <v>1.1956</v>
      </c>
      <c r="N281" s="22">
        <v>0.5978</v>
      </c>
      <c r="O281" s="22">
        <v>0.4022</v>
      </c>
      <c r="P281" s="22">
        <v>0.25490000000000002</v>
      </c>
    </row>
    <row r="282" spans="1:16" x14ac:dyDescent="0.2">
      <c r="A282" s="17">
        <v>113362203</v>
      </c>
      <c r="B282" s="18" t="s">
        <v>314</v>
      </c>
      <c r="C282" s="18" t="s">
        <v>311</v>
      </c>
      <c r="D282" s="23">
        <v>35.743000000000002</v>
      </c>
      <c r="E282" s="23">
        <v>2844.0479999999998</v>
      </c>
      <c r="F282" s="23">
        <v>2829.8910000000001</v>
      </c>
      <c r="G282" s="23">
        <v>2847.3879999999999</v>
      </c>
      <c r="H282" s="23">
        <v>2854.8649999999998</v>
      </c>
      <c r="I282" s="22">
        <v>79.569299999999998</v>
      </c>
      <c r="J282" s="22">
        <v>2.1564000000000001</v>
      </c>
      <c r="K282" s="22">
        <v>1.0782</v>
      </c>
      <c r="L282" s="22">
        <v>-7.8200000000000006E-2</v>
      </c>
      <c r="M282" s="22">
        <v>0.85060000000000002</v>
      </c>
      <c r="N282" s="22">
        <v>0.42530000000000001</v>
      </c>
      <c r="O282" s="22">
        <v>0.57469999999999999</v>
      </c>
      <c r="P282" s="22">
        <v>0.3135</v>
      </c>
    </row>
    <row r="283" spans="1:16" x14ac:dyDescent="0.2">
      <c r="A283" s="17">
        <v>113362303</v>
      </c>
      <c r="B283" s="18" t="s">
        <v>315</v>
      </c>
      <c r="C283" s="18" t="s">
        <v>311</v>
      </c>
      <c r="D283" s="23">
        <v>97.183999999999997</v>
      </c>
      <c r="E283" s="23">
        <v>2747.7370000000001</v>
      </c>
      <c r="F283" s="23">
        <v>2629.4180000000001</v>
      </c>
      <c r="G283" s="23">
        <v>2763.8519999999999</v>
      </c>
      <c r="H283" s="23">
        <v>2849.942</v>
      </c>
      <c r="I283" s="22">
        <v>28.273499999999999</v>
      </c>
      <c r="J283" s="22">
        <v>0.76619999999999999</v>
      </c>
      <c r="K283" s="22">
        <v>0.3831</v>
      </c>
      <c r="L283" s="22">
        <v>0.6169</v>
      </c>
      <c r="M283" s="22">
        <v>0.82179999999999997</v>
      </c>
      <c r="N283" s="22">
        <v>0.41089999999999999</v>
      </c>
      <c r="O283" s="22">
        <v>0.58909999999999996</v>
      </c>
      <c r="P283" s="22">
        <v>0.60019999999999996</v>
      </c>
    </row>
    <row r="284" spans="1:16" x14ac:dyDescent="0.2">
      <c r="A284" s="17">
        <v>113362403</v>
      </c>
      <c r="B284" s="18" t="s">
        <v>316</v>
      </c>
      <c r="C284" s="18" t="s">
        <v>311</v>
      </c>
      <c r="D284" s="23">
        <v>56.177999999999997</v>
      </c>
      <c r="E284" s="23">
        <v>3607.489</v>
      </c>
      <c r="F284" s="23">
        <v>3558.085</v>
      </c>
      <c r="G284" s="23">
        <v>3618.0360000000001</v>
      </c>
      <c r="H284" s="23">
        <v>3646.346</v>
      </c>
      <c r="I284" s="22">
        <v>64.215299999999999</v>
      </c>
      <c r="J284" s="22">
        <v>1.7403</v>
      </c>
      <c r="K284" s="22">
        <v>0.87009999999999998</v>
      </c>
      <c r="L284" s="22">
        <v>0.12989999999999999</v>
      </c>
      <c r="M284" s="22">
        <v>1.079</v>
      </c>
      <c r="N284" s="22">
        <v>0.53949999999999998</v>
      </c>
      <c r="O284" s="22">
        <v>0.46050000000000002</v>
      </c>
      <c r="P284" s="22">
        <v>0.32819999999999999</v>
      </c>
    </row>
    <row r="285" spans="1:16" x14ac:dyDescent="0.2">
      <c r="A285" s="17">
        <v>113362603</v>
      </c>
      <c r="B285" s="18" t="s">
        <v>317</v>
      </c>
      <c r="C285" s="18" t="s">
        <v>311</v>
      </c>
      <c r="D285" s="23">
        <v>43.867000000000004</v>
      </c>
      <c r="E285" s="23">
        <v>3903.9189999999999</v>
      </c>
      <c r="F285" s="23">
        <v>3892.0990000000002</v>
      </c>
      <c r="G285" s="23">
        <v>3936.7060000000001</v>
      </c>
      <c r="H285" s="23">
        <v>3882.953</v>
      </c>
      <c r="I285" s="22">
        <v>88.994399999999999</v>
      </c>
      <c r="J285" s="22">
        <v>2.4119000000000002</v>
      </c>
      <c r="K285" s="22">
        <v>1.2059</v>
      </c>
      <c r="L285" s="22">
        <v>-0.2059</v>
      </c>
      <c r="M285" s="22">
        <v>1.1676</v>
      </c>
      <c r="N285" s="22">
        <v>0.58379999999999999</v>
      </c>
      <c r="O285" s="22">
        <v>0.41620000000000001</v>
      </c>
      <c r="P285" s="22">
        <v>0.1673</v>
      </c>
    </row>
    <row r="286" spans="1:16" x14ac:dyDescent="0.2">
      <c r="A286" s="17">
        <v>113363103</v>
      </c>
      <c r="B286" s="18" t="s">
        <v>644</v>
      </c>
      <c r="C286" s="18" t="s">
        <v>311</v>
      </c>
      <c r="D286" s="23">
        <v>44.262</v>
      </c>
      <c r="E286" s="23">
        <v>6965.1369999999997</v>
      </c>
      <c r="F286" s="23">
        <v>6918.24</v>
      </c>
      <c r="G286" s="23">
        <v>6967.11</v>
      </c>
      <c r="H286" s="23">
        <v>7010.06</v>
      </c>
      <c r="I286" s="22">
        <v>157.36150000000001</v>
      </c>
      <c r="J286" s="22">
        <v>4.2647000000000004</v>
      </c>
      <c r="K286" s="22">
        <v>2.1322999999999999</v>
      </c>
      <c r="L286" s="22">
        <v>-1.1323000000000001</v>
      </c>
      <c r="M286" s="22">
        <v>2.0832000000000002</v>
      </c>
      <c r="N286" s="22">
        <v>1.0416000000000001</v>
      </c>
      <c r="O286" s="22">
        <v>-4.1599999999999998E-2</v>
      </c>
      <c r="P286" s="22">
        <v>-0.4778</v>
      </c>
    </row>
    <row r="287" spans="1:16" x14ac:dyDescent="0.2">
      <c r="A287" s="17">
        <v>113363603</v>
      </c>
      <c r="B287" s="18" t="s">
        <v>319</v>
      </c>
      <c r="C287" s="18" t="s">
        <v>311</v>
      </c>
      <c r="D287" s="23">
        <v>37.893000000000001</v>
      </c>
      <c r="E287" s="23">
        <v>2762.991</v>
      </c>
      <c r="F287" s="23">
        <v>2749.0749999999998</v>
      </c>
      <c r="G287" s="23">
        <v>2755.6930000000002</v>
      </c>
      <c r="H287" s="23">
        <v>2784.2049999999999</v>
      </c>
      <c r="I287" s="22">
        <v>72.915599999999998</v>
      </c>
      <c r="J287" s="22">
        <v>1.9761</v>
      </c>
      <c r="K287" s="22">
        <v>0.98799999999999999</v>
      </c>
      <c r="L287" s="22">
        <v>1.2E-2</v>
      </c>
      <c r="M287" s="22">
        <v>0.82640000000000002</v>
      </c>
      <c r="N287" s="22">
        <v>0.41320000000000001</v>
      </c>
      <c r="O287" s="22">
        <v>0.58679999999999999</v>
      </c>
      <c r="P287" s="22">
        <v>0.35680000000000001</v>
      </c>
    </row>
    <row r="288" spans="1:16" x14ac:dyDescent="0.2">
      <c r="A288" s="17">
        <v>113364002</v>
      </c>
      <c r="B288" s="18" t="s">
        <v>320</v>
      </c>
      <c r="C288" s="18" t="s">
        <v>311</v>
      </c>
      <c r="D288" s="23">
        <v>13.295</v>
      </c>
      <c r="E288" s="23">
        <v>9997.6970000000001</v>
      </c>
      <c r="F288" s="23">
        <v>9925.8130000000001</v>
      </c>
      <c r="G288" s="23">
        <v>10038.587</v>
      </c>
      <c r="H288" s="23">
        <v>10028.69</v>
      </c>
      <c r="I288" s="22">
        <v>751.98919999999998</v>
      </c>
      <c r="J288" s="22">
        <v>20.380299999999998</v>
      </c>
      <c r="K288" s="22">
        <v>10.190099999999999</v>
      </c>
      <c r="L288" s="22">
        <v>-9.1900999999999993</v>
      </c>
      <c r="M288" s="22">
        <v>2.9903</v>
      </c>
      <c r="N288" s="22">
        <v>1.4951000000000001</v>
      </c>
      <c r="O288" s="22">
        <v>-0.49509999999999998</v>
      </c>
      <c r="P288" s="22">
        <v>-3.9731000000000001</v>
      </c>
    </row>
    <row r="289" spans="1:16" x14ac:dyDescent="0.2">
      <c r="A289" s="17">
        <v>113364403</v>
      </c>
      <c r="B289" s="18" t="s">
        <v>321</v>
      </c>
      <c r="C289" s="18" t="s">
        <v>311</v>
      </c>
      <c r="D289" s="23">
        <v>78.888000000000005</v>
      </c>
      <c r="E289" s="23">
        <v>2882.453</v>
      </c>
      <c r="F289" s="23">
        <v>2880.5210000000002</v>
      </c>
      <c r="G289" s="23">
        <v>2844.5189999999998</v>
      </c>
      <c r="H289" s="23">
        <v>2922.32</v>
      </c>
      <c r="I289" s="22">
        <v>36.538499999999999</v>
      </c>
      <c r="J289" s="22">
        <v>0.99019999999999997</v>
      </c>
      <c r="K289" s="22">
        <v>0.49509999999999998</v>
      </c>
      <c r="L289" s="22">
        <v>0.50490000000000002</v>
      </c>
      <c r="M289" s="22">
        <v>0.86209999999999998</v>
      </c>
      <c r="N289" s="22">
        <v>0.43099999999999999</v>
      </c>
      <c r="O289" s="22">
        <v>0.56899999999999995</v>
      </c>
      <c r="P289" s="22">
        <v>0.54330000000000001</v>
      </c>
    </row>
    <row r="290" spans="1:16" x14ac:dyDescent="0.2">
      <c r="A290" s="17">
        <v>113364503</v>
      </c>
      <c r="B290" s="18" t="s">
        <v>322</v>
      </c>
      <c r="C290" s="18" t="s">
        <v>311</v>
      </c>
      <c r="D290" s="23">
        <v>24.071999999999999</v>
      </c>
      <c r="E290" s="23">
        <v>6120.5990000000002</v>
      </c>
      <c r="F290" s="23">
        <v>6141.7550000000001</v>
      </c>
      <c r="G290" s="23">
        <v>6129.2430000000004</v>
      </c>
      <c r="H290" s="23">
        <v>6090.799</v>
      </c>
      <c r="I290" s="22">
        <v>254.2621</v>
      </c>
      <c r="J290" s="22">
        <v>6.8909000000000002</v>
      </c>
      <c r="K290" s="22">
        <v>3.4453999999999998</v>
      </c>
      <c r="L290" s="22">
        <v>-2.4453999999999998</v>
      </c>
      <c r="M290" s="22">
        <v>1.8306</v>
      </c>
      <c r="N290" s="22">
        <v>0.9153</v>
      </c>
      <c r="O290" s="22">
        <v>8.4699999999999998E-2</v>
      </c>
      <c r="P290" s="22">
        <v>-0.92730000000000001</v>
      </c>
    </row>
    <row r="291" spans="1:16" x14ac:dyDescent="0.2">
      <c r="A291" s="17">
        <v>113365203</v>
      </c>
      <c r="B291" s="18" t="s">
        <v>323</v>
      </c>
      <c r="C291" s="18" t="s">
        <v>311</v>
      </c>
      <c r="D291" s="23">
        <v>113.35899999999999</v>
      </c>
      <c r="E291" s="23">
        <v>5522.7340000000004</v>
      </c>
      <c r="F291" s="23">
        <v>5472.9769999999999</v>
      </c>
      <c r="G291" s="23">
        <v>5556.866</v>
      </c>
      <c r="H291" s="23">
        <v>5538.3590000000004</v>
      </c>
      <c r="I291" s="22">
        <v>48.718899999999998</v>
      </c>
      <c r="J291" s="22">
        <v>1.3203</v>
      </c>
      <c r="K291" s="22">
        <v>0.66010000000000002</v>
      </c>
      <c r="L291" s="22">
        <v>0.33989999999999998</v>
      </c>
      <c r="M291" s="22">
        <v>1.6517999999999999</v>
      </c>
      <c r="N291" s="22">
        <v>0.82589999999999997</v>
      </c>
      <c r="O291" s="22">
        <v>0.1741</v>
      </c>
      <c r="P291" s="22">
        <v>0.2404</v>
      </c>
    </row>
    <row r="292" spans="1:16" x14ac:dyDescent="0.2">
      <c r="A292" s="17">
        <v>113365303</v>
      </c>
      <c r="B292" s="18" t="s">
        <v>324</v>
      </c>
      <c r="C292" s="18" t="s">
        <v>311</v>
      </c>
      <c r="D292" s="23">
        <v>81.282000000000011</v>
      </c>
      <c r="E292" s="23">
        <v>1398.7080000000001</v>
      </c>
      <c r="F292" s="23">
        <v>1371.6020000000001</v>
      </c>
      <c r="G292" s="23">
        <v>1404.8389999999999</v>
      </c>
      <c r="H292" s="23">
        <v>1419.684</v>
      </c>
      <c r="I292" s="22">
        <v>17.207999999999998</v>
      </c>
      <c r="J292" s="22">
        <v>0.46629999999999999</v>
      </c>
      <c r="K292" s="22">
        <v>0.2331</v>
      </c>
      <c r="L292" s="22">
        <v>0.76690000000000003</v>
      </c>
      <c r="M292" s="22">
        <v>0.41830000000000001</v>
      </c>
      <c r="N292" s="22">
        <v>0.20910000000000001</v>
      </c>
      <c r="O292" s="22">
        <v>0.79090000000000005</v>
      </c>
      <c r="P292" s="22">
        <v>0.78129999999999999</v>
      </c>
    </row>
    <row r="293" spans="1:16" x14ac:dyDescent="0.2">
      <c r="A293" s="17">
        <v>113367003</v>
      </c>
      <c r="B293" s="18" t="s">
        <v>325</v>
      </c>
      <c r="C293" s="18" t="s">
        <v>311</v>
      </c>
      <c r="D293" s="23">
        <v>188.34400000000002</v>
      </c>
      <c r="E293" s="23">
        <v>3090.0030000000002</v>
      </c>
      <c r="F293" s="23">
        <v>3053.9830000000002</v>
      </c>
      <c r="G293" s="23">
        <v>3070.1019999999999</v>
      </c>
      <c r="H293" s="23">
        <v>3145.9250000000002</v>
      </c>
      <c r="I293" s="22">
        <v>16.406099999999999</v>
      </c>
      <c r="J293" s="22">
        <v>0.4446</v>
      </c>
      <c r="K293" s="22">
        <v>0.2223</v>
      </c>
      <c r="L293" s="22">
        <v>0.77769999999999995</v>
      </c>
      <c r="M293" s="22">
        <v>0.92420000000000002</v>
      </c>
      <c r="N293" s="22">
        <v>0.46210000000000001</v>
      </c>
      <c r="O293" s="22">
        <v>0.53790000000000004</v>
      </c>
      <c r="P293" s="22">
        <v>0.63380000000000003</v>
      </c>
    </row>
    <row r="294" spans="1:16" x14ac:dyDescent="0.2">
      <c r="A294" s="17">
        <v>113369003</v>
      </c>
      <c r="B294" s="18" t="s">
        <v>326</v>
      </c>
      <c r="C294" s="18" t="s">
        <v>311</v>
      </c>
      <c r="D294" s="23">
        <v>39.914999999999999</v>
      </c>
      <c r="E294" s="23">
        <v>3820.0050000000001</v>
      </c>
      <c r="F294" s="23">
        <v>3793.5680000000002</v>
      </c>
      <c r="G294" s="23">
        <v>3854.4520000000002</v>
      </c>
      <c r="H294" s="23">
        <v>3811.9949999999999</v>
      </c>
      <c r="I294" s="22">
        <v>95.703400000000002</v>
      </c>
      <c r="J294" s="22">
        <v>2.5937000000000001</v>
      </c>
      <c r="K294" s="22">
        <v>1.2968</v>
      </c>
      <c r="L294" s="22">
        <v>-0.29680000000000001</v>
      </c>
      <c r="M294" s="22">
        <v>1.1425000000000001</v>
      </c>
      <c r="N294" s="22">
        <v>0.57120000000000004</v>
      </c>
      <c r="O294" s="22">
        <v>0.42880000000000001</v>
      </c>
      <c r="P294" s="22">
        <v>0.13850000000000001</v>
      </c>
    </row>
    <row r="295" spans="1:16" x14ac:dyDescent="0.2">
      <c r="A295" s="17">
        <v>104372003</v>
      </c>
      <c r="B295" s="18" t="s">
        <v>116</v>
      </c>
      <c r="C295" s="18" t="s">
        <v>117</v>
      </c>
      <c r="D295" s="23">
        <v>38.692999999999998</v>
      </c>
      <c r="E295" s="23">
        <v>1664.114</v>
      </c>
      <c r="F295" s="23">
        <v>1660.684</v>
      </c>
      <c r="G295" s="23">
        <v>1660.809</v>
      </c>
      <c r="H295" s="23">
        <v>1670.848</v>
      </c>
      <c r="I295" s="22">
        <v>43.008099999999999</v>
      </c>
      <c r="J295" s="22">
        <v>1.1656</v>
      </c>
      <c r="K295" s="22">
        <v>0.58279999999999998</v>
      </c>
      <c r="L295" s="22">
        <v>0.41720000000000002</v>
      </c>
      <c r="M295" s="22">
        <v>0.49769999999999998</v>
      </c>
      <c r="N295" s="22">
        <v>0.24879999999999999</v>
      </c>
      <c r="O295" s="22">
        <v>0.75119999999999998</v>
      </c>
      <c r="P295" s="22">
        <v>0.61760000000000004</v>
      </c>
    </row>
    <row r="296" spans="1:16" x14ac:dyDescent="0.2">
      <c r="A296" s="17">
        <v>104374003</v>
      </c>
      <c r="B296" s="18" t="s">
        <v>640</v>
      </c>
      <c r="C296" s="18" t="s">
        <v>117</v>
      </c>
      <c r="D296" s="23">
        <v>65.763000000000005</v>
      </c>
      <c r="E296" s="23">
        <v>1017.083</v>
      </c>
      <c r="F296" s="23">
        <v>1029.0170000000001</v>
      </c>
      <c r="G296" s="23">
        <v>1001.32</v>
      </c>
      <c r="H296" s="23">
        <v>1020.912</v>
      </c>
      <c r="I296" s="22">
        <v>15.4658</v>
      </c>
      <c r="J296" s="22">
        <v>0.41909999999999997</v>
      </c>
      <c r="K296" s="22">
        <v>0.20949999999999999</v>
      </c>
      <c r="L296" s="22">
        <v>0.79049999999999998</v>
      </c>
      <c r="M296" s="22">
        <v>0.30420000000000003</v>
      </c>
      <c r="N296" s="22">
        <v>0.15210000000000001</v>
      </c>
      <c r="O296" s="22">
        <v>0.84789999999999999</v>
      </c>
      <c r="P296" s="22">
        <v>0.82489999999999997</v>
      </c>
    </row>
    <row r="297" spans="1:16" x14ac:dyDescent="0.2">
      <c r="A297" s="17">
        <v>104375003</v>
      </c>
      <c r="B297" s="18" t="s">
        <v>119</v>
      </c>
      <c r="C297" s="18" t="s">
        <v>117</v>
      </c>
      <c r="D297" s="23">
        <v>102.95599999999999</v>
      </c>
      <c r="E297" s="23">
        <v>1515.105</v>
      </c>
      <c r="F297" s="23">
        <v>1502.0440000000001</v>
      </c>
      <c r="G297" s="23">
        <v>1528.3820000000001</v>
      </c>
      <c r="H297" s="23">
        <v>1514.89</v>
      </c>
      <c r="I297" s="22">
        <v>14.715999999999999</v>
      </c>
      <c r="J297" s="22">
        <v>0.39879999999999999</v>
      </c>
      <c r="K297" s="22">
        <v>0.19939999999999999</v>
      </c>
      <c r="L297" s="22">
        <v>0.80059999999999998</v>
      </c>
      <c r="M297" s="22">
        <v>0.4531</v>
      </c>
      <c r="N297" s="22">
        <v>0.22650000000000001</v>
      </c>
      <c r="O297" s="22">
        <v>0.77349999999999997</v>
      </c>
      <c r="P297" s="22">
        <v>0.7843</v>
      </c>
    </row>
    <row r="298" spans="1:16" x14ac:dyDescent="0.2">
      <c r="A298" s="17">
        <v>104375203</v>
      </c>
      <c r="B298" s="18" t="s">
        <v>120</v>
      </c>
      <c r="C298" s="18" t="s">
        <v>117</v>
      </c>
      <c r="D298" s="23">
        <v>17.422000000000001</v>
      </c>
      <c r="E298" s="23">
        <v>1274.19</v>
      </c>
      <c r="F298" s="23">
        <v>1275.8810000000001</v>
      </c>
      <c r="G298" s="23">
        <v>1275.8900000000001</v>
      </c>
      <c r="H298" s="23">
        <v>1270.798</v>
      </c>
      <c r="I298" s="22">
        <v>73.136799999999994</v>
      </c>
      <c r="J298" s="22">
        <v>1.9821</v>
      </c>
      <c r="K298" s="22">
        <v>0.99099999999999999</v>
      </c>
      <c r="L298" s="22">
        <v>8.9999999999999993E-3</v>
      </c>
      <c r="M298" s="22">
        <v>0.38109999999999999</v>
      </c>
      <c r="N298" s="22">
        <v>0.1905</v>
      </c>
      <c r="O298" s="22">
        <v>0.8095</v>
      </c>
      <c r="P298" s="22">
        <v>0.48930000000000001</v>
      </c>
    </row>
    <row r="299" spans="1:16" x14ac:dyDescent="0.2">
      <c r="A299" s="17">
        <v>104375302</v>
      </c>
      <c r="B299" s="18" t="s">
        <v>121</v>
      </c>
      <c r="C299" s="18" t="s">
        <v>117</v>
      </c>
      <c r="D299" s="23">
        <v>14.03</v>
      </c>
      <c r="E299" s="23">
        <v>3310.8150000000001</v>
      </c>
      <c r="F299" s="23">
        <v>3310.9470000000001</v>
      </c>
      <c r="G299" s="23">
        <v>3296.88</v>
      </c>
      <c r="H299" s="23">
        <v>3324.6190000000001</v>
      </c>
      <c r="I299" s="22">
        <v>235.9811</v>
      </c>
      <c r="J299" s="22">
        <v>6.3955000000000002</v>
      </c>
      <c r="K299" s="22">
        <v>3.1977000000000002</v>
      </c>
      <c r="L299" s="22">
        <v>-2.1977000000000002</v>
      </c>
      <c r="M299" s="22">
        <v>0.99019999999999997</v>
      </c>
      <c r="N299" s="22">
        <v>0.49509999999999998</v>
      </c>
      <c r="O299" s="22">
        <v>0.50490000000000002</v>
      </c>
      <c r="P299" s="22">
        <v>-0.57609999999999995</v>
      </c>
    </row>
    <row r="300" spans="1:16" x14ac:dyDescent="0.2">
      <c r="A300" s="17">
        <v>104376203</v>
      </c>
      <c r="B300" s="18" t="s">
        <v>122</v>
      </c>
      <c r="C300" s="18" t="s">
        <v>117</v>
      </c>
      <c r="D300" s="23">
        <v>24.832000000000001</v>
      </c>
      <c r="E300" s="23">
        <v>1033.8030000000001</v>
      </c>
      <c r="F300" s="23">
        <v>1015.048</v>
      </c>
      <c r="G300" s="23">
        <v>1024.6110000000001</v>
      </c>
      <c r="H300" s="23">
        <v>1061.75</v>
      </c>
      <c r="I300" s="22">
        <v>41.631799999999998</v>
      </c>
      <c r="J300" s="22">
        <v>1.1283000000000001</v>
      </c>
      <c r="K300" s="22">
        <v>0.56410000000000005</v>
      </c>
      <c r="L300" s="22">
        <v>0.43590000000000001</v>
      </c>
      <c r="M300" s="22">
        <v>0.30919999999999997</v>
      </c>
      <c r="N300" s="22">
        <v>0.15459999999999999</v>
      </c>
      <c r="O300" s="22">
        <v>0.84540000000000004</v>
      </c>
      <c r="P300" s="22">
        <v>0.68159999999999998</v>
      </c>
    </row>
    <row r="301" spans="1:16" x14ac:dyDescent="0.2">
      <c r="A301" s="17">
        <v>104377003</v>
      </c>
      <c r="B301" s="18" t="s">
        <v>123</v>
      </c>
      <c r="C301" s="18" t="s">
        <v>117</v>
      </c>
      <c r="D301" s="23">
        <v>11.971</v>
      </c>
      <c r="E301" s="23">
        <v>743.899</v>
      </c>
      <c r="F301" s="23">
        <v>736.375</v>
      </c>
      <c r="G301" s="23">
        <v>742.54399999999998</v>
      </c>
      <c r="H301" s="23">
        <v>752.77700000000004</v>
      </c>
      <c r="I301" s="22">
        <v>62.1417</v>
      </c>
      <c r="J301" s="22">
        <v>1.6840999999999999</v>
      </c>
      <c r="K301" s="22">
        <v>0.84199999999999997</v>
      </c>
      <c r="L301" s="22">
        <v>0.158</v>
      </c>
      <c r="M301" s="22">
        <v>0.2225</v>
      </c>
      <c r="N301" s="22">
        <v>0.11119999999999999</v>
      </c>
      <c r="O301" s="22">
        <v>0.88880000000000003</v>
      </c>
      <c r="P301" s="22">
        <v>0.59640000000000004</v>
      </c>
    </row>
    <row r="302" spans="1:16" x14ac:dyDescent="0.2">
      <c r="A302" s="17">
        <v>104378003</v>
      </c>
      <c r="B302" s="18" t="s">
        <v>124</v>
      </c>
      <c r="C302" s="18" t="s">
        <v>117</v>
      </c>
      <c r="D302" s="23">
        <v>98.998999999999995</v>
      </c>
      <c r="E302" s="23">
        <v>992.44799999999998</v>
      </c>
      <c r="F302" s="23">
        <v>992.44399999999996</v>
      </c>
      <c r="G302" s="23">
        <v>977.45399999999995</v>
      </c>
      <c r="H302" s="23">
        <v>1007.4450000000001</v>
      </c>
      <c r="I302" s="22">
        <v>10.024800000000001</v>
      </c>
      <c r="J302" s="22">
        <v>0.27160000000000001</v>
      </c>
      <c r="K302" s="22">
        <v>0.1358</v>
      </c>
      <c r="L302" s="22">
        <v>0.86419999999999997</v>
      </c>
      <c r="M302" s="22">
        <v>0.29680000000000001</v>
      </c>
      <c r="N302" s="22">
        <v>0.1484</v>
      </c>
      <c r="O302" s="22">
        <v>0.85160000000000002</v>
      </c>
      <c r="P302" s="22">
        <v>0.85660000000000003</v>
      </c>
    </row>
    <row r="303" spans="1:16" x14ac:dyDescent="0.2">
      <c r="A303" s="17">
        <v>113380303</v>
      </c>
      <c r="B303" s="18" t="s">
        <v>327</v>
      </c>
      <c r="C303" s="18" t="s">
        <v>328</v>
      </c>
      <c r="D303" s="23">
        <v>39.214999999999996</v>
      </c>
      <c r="E303" s="23">
        <v>1504.443</v>
      </c>
      <c r="F303" s="23">
        <v>1510.722</v>
      </c>
      <c r="G303" s="23">
        <v>1526.14</v>
      </c>
      <c r="H303" s="23">
        <v>1476.4680000000001</v>
      </c>
      <c r="I303" s="22">
        <v>38.363900000000001</v>
      </c>
      <c r="J303" s="22">
        <v>1.0397000000000001</v>
      </c>
      <c r="K303" s="22">
        <v>0.51980000000000004</v>
      </c>
      <c r="L303" s="22">
        <v>0.48020000000000002</v>
      </c>
      <c r="M303" s="22">
        <v>0.44990000000000002</v>
      </c>
      <c r="N303" s="22">
        <v>0.22489999999999999</v>
      </c>
      <c r="O303" s="22">
        <v>0.77510000000000001</v>
      </c>
      <c r="P303" s="22">
        <v>0.65710000000000002</v>
      </c>
    </row>
    <row r="304" spans="1:16" x14ac:dyDescent="0.2">
      <c r="A304" s="17">
        <v>113381303</v>
      </c>
      <c r="B304" s="18" t="s">
        <v>329</v>
      </c>
      <c r="C304" s="18" t="s">
        <v>328</v>
      </c>
      <c r="D304" s="23">
        <v>66.664999999999992</v>
      </c>
      <c r="E304" s="23">
        <v>5029.8760000000002</v>
      </c>
      <c r="F304" s="23">
        <v>5038.3289999999997</v>
      </c>
      <c r="G304" s="23">
        <v>5003.82</v>
      </c>
      <c r="H304" s="23">
        <v>5047.4790000000003</v>
      </c>
      <c r="I304" s="22">
        <v>75.45</v>
      </c>
      <c r="J304" s="22">
        <v>2.0448</v>
      </c>
      <c r="K304" s="22">
        <v>1.0224</v>
      </c>
      <c r="L304" s="22">
        <v>-2.24E-2</v>
      </c>
      <c r="M304" s="22">
        <v>1.5044</v>
      </c>
      <c r="N304" s="22">
        <v>0.75219999999999998</v>
      </c>
      <c r="O304" s="22">
        <v>0.24779999999999999</v>
      </c>
      <c r="P304" s="22">
        <v>0.13969999999999999</v>
      </c>
    </row>
    <row r="305" spans="1:16" x14ac:dyDescent="0.2">
      <c r="A305" s="17">
        <v>113382303</v>
      </c>
      <c r="B305" s="18" t="s">
        <v>330</v>
      </c>
      <c r="C305" s="18" t="s">
        <v>328</v>
      </c>
      <c r="D305" s="23">
        <v>71.058999999999997</v>
      </c>
      <c r="E305" s="23">
        <v>2394.9070000000002</v>
      </c>
      <c r="F305" s="23">
        <v>2415.0079999999998</v>
      </c>
      <c r="G305" s="23">
        <v>2360.6039999999998</v>
      </c>
      <c r="H305" s="23">
        <v>2409.1080000000002</v>
      </c>
      <c r="I305" s="22">
        <v>33.703000000000003</v>
      </c>
      <c r="J305" s="22">
        <v>0.91339999999999999</v>
      </c>
      <c r="K305" s="22">
        <v>0.45669999999999999</v>
      </c>
      <c r="L305" s="22">
        <v>0.54330000000000001</v>
      </c>
      <c r="M305" s="22">
        <v>0.71630000000000005</v>
      </c>
      <c r="N305" s="22">
        <v>0.35809999999999997</v>
      </c>
      <c r="O305" s="22">
        <v>0.64190000000000003</v>
      </c>
      <c r="P305" s="22">
        <v>0.60240000000000005</v>
      </c>
    </row>
    <row r="306" spans="1:16" x14ac:dyDescent="0.2">
      <c r="A306" s="17">
        <v>113384603</v>
      </c>
      <c r="B306" s="18" t="s">
        <v>331</v>
      </c>
      <c r="C306" s="18" t="s">
        <v>328</v>
      </c>
      <c r="D306" s="23">
        <v>4.5600000000000005</v>
      </c>
      <c r="E306" s="23">
        <v>5174.6949999999997</v>
      </c>
      <c r="F306" s="23">
        <v>5105.6819999999998</v>
      </c>
      <c r="G306" s="23">
        <v>5222.8720000000003</v>
      </c>
      <c r="H306" s="23">
        <v>5195.5309999999999</v>
      </c>
      <c r="I306" s="22">
        <v>1134.8015</v>
      </c>
      <c r="J306" s="22">
        <v>30.755199999999999</v>
      </c>
      <c r="K306" s="22">
        <v>15.377599999999999</v>
      </c>
      <c r="L306" s="22">
        <v>-14.377599999999999</v>
      </c>
      <c r="M306" s="22">
        <v>1.5477000000000001</v>
      </c>
      <c r="N306" s="22">
        <v>0.77380000000000004</v>
      </c>
      <c r="O306" s="22">
        <v>0.22620000000000001</v>
      </c>
      <c r="P306" s="22">
        <v>-5.6153000000000004</v>
      </c>
    </row>
    <row r="307" spans="1:16" x14ac:dyDescent="0.2">
      <c r="A307" s="17">
        <v>113385003</v>
      </c>
      <c r="B307" s="18" t="s">
        <v>332</v>
      </c>
      <c r="C307" s="18" t="s">
        <v>328</v>
      </c>
      <c r="D307" s="23">
        <v>143.93200000000002</v>
      </c>
      <c r="E307" s="23">
        <v>2163.8139999999999</v>
      </c>
      <c r="F307" s="23">
        <v>2137.2179999999998</v>
      </c>
      <c r="G307" s="23">
        <v>2145.3490000000002</v>
      </c>
      <c r="H307" s="23">
        <v>2208.8760000000002</v>
      </c>
      <c r="I307" s="22">
        <v>15.0335</v>
      </c>
      <c r="J307" s="22">
        <v>0.40739999999999998</v>
      </c>
      <c r="K307" s="22">
        <v>0.20369999999999999</v>
      </c>
      <c r="L307" s="22">
        <v>0.79630000000000001</v>
      </c>
      <c r="M307" s="22">
        <v>0.64710000000000001</v>
      </c>
      <c r="N307" s="22">
        <v>0.32350000000000001</v>
      </c>
      <c r="O307" s="22">
        <v>0.67649999999999999</v>
      </c>
      <c r="P307" s="22">
        <v>0.72440000000000004</v>
      </c>
    </row>
    <row r="308" spans="1:16" x14ac:dyDescent="0.2">
      <c r="A308" s="17">
        <v>113385303</v>
      </c>
      <c r="B308" s="18" t="s">
        <v>333</v>
      </c>
      <c r="C308" s="18" t="s">
        <v>328</v>
      </c>
      <c r="D308" s="23">
        <v>37.067999999999998</v>
      </c>
      <c r="E308" s="23">
        <v>3545.9079999999999</v>
      </c>
      <c r="F308" s="23">
        <v>3478.799</v>
      </c>
      <c r="G308" s="23">
        <v>3570.616</v>
      </c>
      <c r="H308" s="23">
        <v>3588.308</v>
      </c>
      <c r="I308" s="22">
        <v>95.659499999999994</v>
      </c>
      <c r="J308" s="22">
        <v>2.5924999999999998</v>
      </c>
      <c r="K308" s="22">
        <v>1.2962</v>
      </c>
      <c r="L308" s="22">
        <v>-0.29620000000000002</v>
      </c>
      <c r="M308" s="22">
        <v>1.0605</v>
      </c>
      <c r="N308" s="22">
        <v>0.5302</v>
      </c>
      <c r="O308" s="22">
        <v>0.4698</v>
      </c>
      <c r="P308" s="22">
        <v>0.16339999999999999</v>
      </c>
    </row>
    <row r="309" spans="1:16" x14ac:dyDescent="0.2">
      <c r="A309" s="17">
        <v>121390302</v>
      </c>
      <c r="B309" s="18" t="s">
        <v>484</v>
      </c>
      <c r="C309" s="18" t="s">
        <v>485</v>
      </c>
      <c r="D309" s="23">
        <v>17.021000000000001</v>
      </c>
      <c r="E309" s="23">
        <v>21501.403999999999</v>
      </c>
      <c r="F309" s="23">
        <v>22030.662</v>
      </c>
      <c r="G309" s="23">
        <v>21713.165000000001</v>
      </c>
      <c r="H309" s="23">
        <v>20760.385999999999</v>
      </c>
      <c r="I309" s="22">
        <v>1263.2280000000001</v>
      </c>
      <c r="J309" s="22">
        <v>34.235799999999998</v>
      </c>
      <c r="K309" s="22">
        <v>17.117899999999999</v>
      </c>
      <c r="L309" s="22">
        <v>-16.117899999999999</v>
      </c>
      <c r="M309" s="22">
        <v>6.431</v>
      </c>
      <c r="N309" s="22">
        <v>3.2155</v>
      </c>
      <c r="O309" s="22">
        <v>-2.2155</v>
      </c>
      <c r="P309" s="22">
        <v>-7.7763999999999998</v>
      </c>
    </row>
    <row r="310" spans="1:16" x14ac:dyDescent="0.2">
      <c r="A310" s="17">
        <v>121391303</v>
      </c>
      <c r="B310" s="18" t="s">
        <v>486</v>
      </c>
      <c r="C310" s="18" t="s">
        <v>485</v>
      </c>
      <c r="D310" s="23">
        <v>6.3170000000000002</v>
      </c>
      <c r="E310" s="23">
        <v>1718.136</v>
      </c>
      <c r="F310" s="23">
        <v>1770.9829999999999</v>
      </c>
      <c r="G310" s="23">
        <v>1729.0329999999999</v>
      </c>
      <c r="H310" s="23">
        <v>1654.3910000000001</v>
      </c>
      <c r="I310" s="22">
        <v>271.98599999999999</v>
      </c>
      <c r="J310" s="22">
        <v>7.3712999999999997</v>
      </c>
      <c r="K310" s="22">
        <v>3.6856</v>
      </c>
      <c r="L310" s="22">
        <v>-2.6856</v>
      </c>
      <c r="M310" s="22">
        <v>0.51380000000000003</v>
      </c>
      <c r="N310" s="22">
        <v>0.25690000000000002</v>
      </c>
      <c r="O310" s="22">
        <v>0.74309999999999998</v>
      </c>
      <c r="P310" s="22">
        <v>-0.62829999999999997</v>
      </c>
    </row>
    <row r="311" spans="1:16" x14ac:dyDescent="0.2">
      <c r="A311" s="17">
        <v>121392303</v>
      </c>
      <c r="B311" s="18" t="s">
        <v>487</v>
      </c>
      <c r="C311" s="18" t="s">
        <v>485</v>
      </c>
      <c r="D311" s="23">
        <v>45.067</v>
      </c>
      <c r="E311" s="23">
        <v>8446.991</v>
      </c>
      <c r="F311" s="23">
        <v>8399.2240000000002</v>
      </c>
      <c r="G311" s="23">
        <v>8476.7720000000008</v>
      </c>
      <c r="H311" s="23">
        <v>8464.9779999999992</v>
      </c>
      <c r="I311" s="22">
        <v>187.43180000000001</v>
      </c>
      <c r="J311" s="22">
        <v>5.0796999999999999</v>
      </c>
      <c r="K311" s="22">
        <v>2.5398000000000001</v>
      </c>
      <c r="L311" s="22">
        <v>-1.5398000000000001</v>
      </c>
      <c r="M311" s="22">
        <v>2.5265</v>
      </c>
      <c r="N311" s="22">
        <v>1.2632000000000001</v>
      </c>
      <c r="O311" s="22">
        <v>-0.26319999999999999</v>
      </c>
      <c r="P311" s="22">
        <v>-0.77380000000000004</v>
      </c>
    </row>
    <row r="312" spans="1:16" x14ac:dyDescent="0.2">
      <c r="A312" s="17">
        <v>121394503</v>
      </c>
      <c r="B312" s="18" t="s">
        <v>488</v>
      </c>
      <c r="C312" s="18" t="s">
        <v>485</v>
      </c>
      <c r="D312" s="23">
        <v>25.942</v>
      </c>
      <c r="E312" s="23">
        <v>1724.3040000000001</v>
      </c>
      <c r="F312" s="23">
        <v>1754.008</v>
      </c>
      <c r="G312" s="23">
        <v>1720.1110000000001</v>
      </c>
      <c r="H312" s="23">
        <v>1698.7919999999999</v>
      </c>
      <c r="I312" s="22">
        <v>66.467600000000004</v>
      </c>
      <c r="J312" s="22">
        <v>1.8012999999999999</v>
      </c>
      <c r="K312" s="22">
        <v>0.90059999999999996</v>
      </c>
      <c r="L312" s="22">
        <v>9.9400000000000002E-2</v>
      </c>
      <c r="M312" s="22">
        <v>0.51570000000000005</v>
      </c>
      <c r="N312" s="22">
        <v>0.25779999999999997</v>
      </c>
      <c r="O312" s="22">
        <v>0.74219999999999997</v>
      </c>
      <c r="P312" s="22">
        <v>0.48499999999999999</v>
      </c>
    </row>
    <row r="313" spans="1:16" x14ac:dyDescent="0.2">
      <c r="A313" s="17">
        <v>121394603</v>
      </c>
      <c r="B313" s="18" t="s">
        <v>489</v>
      </c>
      <c r="C313" s="18" t="s">
        <v>485</v>
      </c>
      <c r="D313" s="23">
        <v>107.218</v>
      </c>
      <c r="E313" s="23">
        <v>2053.9160000000002</v>
      </c>
      <c r="F313" s="23">
        <v>2053.3919999999998</v>
      </c>
      <c r="G313" s="23">
        <v>2039.0909999999999</v>
      </c>
      <c r="H313" s="23">
        <v>2069.2660000000001</v>
      </c>
      <c r="I313" s="22">
        <v>19.156400000000001</v>
      </c>
      <c r="J313" s="22">
        <v>0.51910000000000001</v>
      </c>
      <c r="K313" s="22">
        <v>0.25950000000000001</v>
      </c>
      <c r="L313" s="22">
        <v>0.74050000000000005</v>
      </c>
      <c r="M313" s="22">
        <v>0.61429999999999996</v>
      </c>
      <c r="N313" s="22">
        <v>0.30709999999999998</v>
      </c>
      <c r="O313" s="22">
        <v>0.69289999999999996</v>
      </c>
      <c r="P313" s="22">
        <v>0.71189999999999998</v>
      </c>
    </row>
    <row r="314" spans="1:16" x14ac:dyDescent="0.2">
      <c r="A314" s="17">
        <v>121395103</v>
      </c>
      <c r="B314" s="18" t="s">
        <v>490</v>
      </c>
      <c r="C314" s="18" t="s">
        <v>485</v>
      </c>
      <c r="D314" s="23">
        <v>73.021999999999991</v>
      </c>
      <c r="E314" s="23">
        <v>10353.547</v>
      </c>
      <c r="F314" s="23">
        <v>10408.907999999999</v>
      </c>
      <c r="G314" s="23">
        <v>10394.965</v>
      </c>
      <c r="H314" s="23">
        <v>10256.769</v>
      </c>
      <c r="I314" s="22">
        <v>141.78659999999999</v>
      </c>
      <c r="J314" s="22">
        <v>3.8426</v>
      </c>
      <c r="K314" s="22">
        <v>1.9213</v>
      </c>
      <c r="L314" s="22">
        <v>-0.92130000000000001</v>
      </c>
      <c r="M314" s="22">
        <v>3.0966999999999998</v>
      </c>
      <c r="N314" s="22">
        <v>1.5483</v>
      </c>
      <c r="O314" s="22">
        <v>-0.54830000000000001</v>
      </c>
      <c r="P314" s="22">
        <v>-0.69750000000000001</v>
      </c>
    </row>
    <row r="315" spans="1:16" x14ac:dyDescent="0.2">
      <c r="A315" s="17">
        <v>121395603</v>
      </c>
      <c r="B315" s="18" t="s">
        <v>491</v>
      </c>
      <c r="C315" s="18" t="s">
        <v>485</v>
      </c>
      <c r="D315" s="23">
        <v>11.290000000000001</v>
      </c>
      <c r="E315" s="23">
        <v>1642.77</v>
      </c>
      <c r="F315" s="23">
        <v>1642.3779999999999</v>
      </c>
      <c r="G315" s="23">
        <v>1676.316</v>
      </c>
      <c r="H315" s="23">
        <v>1609.616</v>
      </c>
      <c r="I315" s="22">
        <v>145.50659999999999</v>
      </c>
      <c r="J315" s="22">
        <v>3.9434999999999998</v>
      </c>
      <c r="K315" s="22">
        <v>1.9717</v>
      </c>
      <c r="L315" s="22">
        <v>-0.97170000000000001</v>
      </c>
      <c r="M315" s="22">
        <v>0.49130000000000001</v>
      </c>
      <c r="N315" s="22">
        <v>0.24560000000000001</v>
      </c>
      <c r="O315" s="22">
        <v>0.75439999999999996</v>
      </c>
      <c r="P315" s="22">
        <v>6.3899999999999998E-2</v>
      </c>
    </row>
    <row r="316" spans="1:16" x14ac:dyDescent="0.2">
      <c r="A316" s="17">
        <v>121395703</v>
      </c>
      <c r="B316" s="18" t="s">
        <v>492</v>
      </c>
      <c r="C316" s="18" t="s">
        <v>485</v>
      </c>
      <c r="D316" s="23">
        <v>45.265999999999998</v>
      </c>
      <c r="E316" s="23">
        <v>3146.585</v>
      </c>
      <c r="F316" s="23">
        <v>3141.9969999999998</v>
      </c>
      <c r="G316" s="23">
        <v>3140.5</v>
      </c>
      <c r="H316" s="23">
        <v>3157.2579999999998</v>
      </c>
      <c r="I316" s="22">
        <v>69.513199999999998</v>
      </c>
      <c r="J316" s="22">
        <v>1.8838999999999999</v>
      </c>
      <c r="K316" s="22">
        <v>0.94189999999999996</v>
      </c>
      <c r="L316" s="22">
        <v>5.8099999999999999E-2</v>
      </c>
      <c r="M316" s="22">
        <v>0.94110000000000005</v>
      </c>
      <c r="N316" s="22">
        <v>0.47049999999999997</v>
      </c>
      <c r="O316" s="22">
        <v>0.52949999999999997</v>
      </c>
      <c r="P316" s="22">
        <v>0.34089999999999998</v>
      </c>
    </row>
    <row r="317" spans="1:16" x14ac:dyDescent="0.2">
      <c r="A317" s="17">
        <v>121397803</v>
      </c>
      <c r="B317" s="18" t="s">
        <v>493</v>
      </c>
      <c r="C317" s="18" t="s">
        <v>485</v>
      </c>
      <c r="D317" s="23">
        <v>13.488</v>
      </c>
      <c r="E317" s="23">
        <v>4535.1120000000001</v>
      </c>
      <c r="F317" s="23">
        <v>4573.884</v>
      </c>
      <c r="G317" s="23">
        <v>4551.1170000000002</v>
      </c>
      <c r="H317" s="23">
        <v>4480.3339999999998</v>
      </c>
      <c r="I317" s="22">
        <v>336.233</v>
      </c>
      <c r="J317" s="22">
        <v>9.1125000000000007</v>
      </c>
      <c r="K317" s="22">
        <v>4.5561999999999996</v>
      </c>
      <c r="L317" s="22">
        <v>-3.5562</v>
      </c>
      <c r="M317" s="22">
        <v>1.3564000000000001</v>
      </c>
      <c r="N317" s="22">
        <v>0.67820000000000003</v>
      </c>
      <c r="O317" s="22">
        <v>0.32179999999999997</v>
      </c>
      <c r="P317" s="22">
        <v>-1.2294</v>
      </c>
    </row>
    <row r="318" spans="1:16" x14ac:dyDescent="0.2">
      <c r="A318" s="17">
        <v>118401403</v>
      </c>
      <c r="B318" s="18" t="s">
        <v>425</v>
      </c>
      <c r="C318" s="18" t="s">
        <v>426</v>
      </c>
      <c r="D318" s="23">
        <v>107.801</v>
      </c>
      <c r="E318" s="23">
        <v>2844.4540000000002</v>
      </c>
      <c r="F318" s="23">
        <v>2819.8240000000001</v>
      </c>
      <c r="G318" s="23">
        <v>2824.424</v>
      </c>
      <c r="H318" s="23">
        <v>2889.1129999999998</v>
      </c>
      <c r="I318" s="22">
        <v>26.386099999999999</v>
      </c>
      <c r="J318" s="22">
        <v>0.71509999999999996</v>
      </c>
      <c r="K318" s="22">
        <v>0.35749999999999998</v>
      </c>
      <c r="L318" s="22">
        <v>0.64249999999999996</v>
      </c>
      <c r="M318" s="22">
        <v>0.85070000000000001</v>
      </c>
      <c r="N318" s="22">
        <v>0.42530000000000001</v>
      </c>
      <c r="O318" s="22">
        <v>0.57469999999999999</v>
      </c>
      <c r="P318" s="22">
        <v>0.6018</v>
      </c>
    </row>
    <row r="319" spans="1:16" x14ac:dyDescent="0.2">
      <c r="A319" s="17">
        <v>118401603</v>
      </c>
      <c r="B319" s="18" t="s">
        <v>427</v>
      </c>
      <c r="C319" s="18" t="s">
        <v>426</v>
      </c>
      <c r="D319" s="23">
        <v>48.043999999999997</v>
      </c>
      <c r="E319" s="23">
        <v>2559.8980000000001</v>
      </c>
      <c r="F319" s="23">
        <v>2557.4760000000001</v>
      </c>
      <c r="G319" s="23">
        <v>2542.826</v>
      </c>
      <c r="H319" s="23">
        <v>2579.3910000000001</v>
      </c>
      <c r="I319" s="22">
        <v>53.282299999999999</v>
      </c>
      <c r="J319" s="22">
        <v>1.444</v>
      </c>
      <c r="K319" s="22">
        <v>0.72199999999999998</v>
      </c>
      <c r="L319" s="22">
        <v>0.27800000000000002</v>
      </c>
      <c r="M319" s="22">
        <v>0.76559999999999995</v>
      </c>
      <c r="N319" s="22">
        <v>0.38279999999999997</v>
      </c>
      <c r="O319" s="22">
        <v>0.61719999999999997</v>
      </c>
      <c r="P319" s="22">
        <v>0.48149999999999998</v>
      </c>
    </row>
    <row r="320" spans="1:16" x14ac:dyDescent="0.2">
      <c r="A320" s="17">
        <v>118402603</v>
      </c>
      <c r="B320" s="18" t="s">
        <v>428</v>
      </c>
      <c r="C320" s="18" t="s">
        <v>426</v>
      </c>
      <c r="D320" s="23">
        <v>53.167000000000002</v>
      </c>
      <c r="E320" s="23">
        <v>2520.9360000000001</v>
      </c>
      <c r="F320" s="23">
        <v>2547.9560000000001</v>
      </c>
      <c r="G320" s="23">
        <v>2515.953</v>
      </c>
      <c r="H320" s="23">
        <v>2498.9</v>
      </c>
      <c r="I320" s="22">
        <v>47.415399999999998</v>
      </c>
      <c r="J320" s="22">
        <v>1.2849999999999999</v>
      </c>
      <c r="K320" s="22">
        <v>0.64249999999999996</v>
      </c>
      <c r="L320" s="22">
        <v>0.35749999999999998</v>
      </c>
      <c r="M320" s="22">
        <v>0.754</v>
      </c>
      <c r="N320" s="22">
        <v>0.377</v>
      </c>
      <c r="O320" s="22">
        <v>0.623</v>
      </c>
      <c r="P320" s="22">
        <v>0.51680000000000004</v>
      </c>
    </row>
    <row r="321" spans="1:16" x14ac:dyDescent="0.2">
      <c r="A321" s="17">
        <v>118403003</v>
      </c>
      <c r="B321" s="18" t="s">
        <v>429</v>
      </c>
      <c r="C321" s="18" t="s">
        <v>426</v>
      </c>
      <c r="D321" s="23">
        <v>21.861999999999998</v>
      </c>
      <c r="E321" s="23">
        <v>2250.0700000000002</v>
      </c>
      <c r="F321" s="23">
        <v>2355.92</v>
      </c>
      <c r="G321" s="23">
        <v>2226.1640000000002</v>
      </c>
      <c r="H321" s="23">
        <v>2168.125</v>
      </c>
      <c r="I321" s="22">
        <v>102.92149999999999</v>
      </c>
      <c r="J321" s="22">
        <v>2.7892999999999999</v>
      </c>
      <c r="K321" s="22">
        <v>1.3946000000000001</v>
      </c>
      <c r="L321" s="22">
        <v>-0.39460000000000001</v>
      </c>
      <c r="M321" s="22">
        <v>0.67290000000000005</v>
      </c>
      <c r="N321" s="22">
        <v>0.33639999999999998</v>
      </c>
      <c r="O321" s="22">
        <v>0.66359999999999997</v>
      </c>
      <c r="P321" s="22">
        <v>0.24030000000000001</v>
      </c>
    </row>
    <row r="322" spans="1:16" x14ac:dyDescent="0.2">
      <c r="A322" s="17">
        <v>118403302</v>
      </c>
      <c r="B322" s="18" t="s">
        <v>430</v>
      </c>
      <c r="C322" s="18" t="s">
        <v>426</v>
      </c>
      <c r="D322" s="23">
        <v>251.22499999999999</v>
      </c>
      <c r="E322" s="23">
        <v>13105.031999999999</v>
      </c>
      <c r="F322" s="23">
        <v>13532.941999999999</v>
      </c>
      <c r="G322" s="23">
        <v>13094.375</v>
      </c>
      <c r="H322" s="23">
        <v>12687.778</v>
      </c>
      <c r="I322" s="22">
        <v>52.164499999999997</v>
      </c>
      <c r="J322" s="22">
        <v>1.4137</v>
      </c>
      <c r="K322" s="22">
        <v>0.70679999999999998</v>
      </c>
      <c r="L322" s="22">
        <v>0.29320000000000002</v>
      </c>
      <c r="M322" s="22">
        <v>3.9197000000000002</v>
      </c>
      <c r="N322" s="22">
        <v>1.9598</v>
      </c>
      <c r="O322" s="22">
        <v>-0.95979999999999999</v>
      </c>
      <c r="P322" s="22">
        <v>-0.45860000000000001</v>
      </c>
    </row>
    <row r="323" spans="1:16" x14ac:dyDescent="0.2">
      <c r="A323" s="17">
        <v>118403903</v>
      </c>
      <c r="B323" s="18" t="s">
        <v>431</v>
      </c>
      <c r="C323" s="18" t="s">
        <v>426</v>
      </c>
      <c r="D323" s="23">
        <v>142.17099999999999</v>
      </c>
      <c r="E323" s="23">
        <v>1657.855</v>
      </c>
      <c r="F323" s="23">
        <v>1626.338</v>
      </c>
      <c r="G323" s="23">
        <v>1669.655</v>
      </c>
      <c r="H323" s="23">
        <v>1677.5709999999999</v>
      </c>
      <c r="I323" s="22">
        <v>11.6609</v>
      </c>
      <c r="J323" s="22">
        <v>0.316</v>
      </c>
      <c r="K323" s="22">
        <v>0.158</v>
      </c>
      <c r="L323" s="22">
        <v>0.84199999999999997</v>
      </c>
      <c r="M323" s="22">
        <v>0.49580000000000002</v>
      </c>
      <c r="N323" s="22">
        <v>0.24790000000000001</v>
      </c>
      <c r="O323" s="22">
        <v>0.75209999999999999</v>
      </c>
      <c r="P323" s="22">
        <v>0.78800000000000003</v>
      </c>
    </row>
    <row r="324" spans="1:16" x14ac:dyDescent="0.2">
      <c r="A324" s="17">
        <v>118406003</v>
      </c>
      <c r="B324" s="18" t="s">
        <v>432</v>
      </c>
      <c r="C324" s="18" t="s">
        <v>426</v>
      </c>
      <c r="D324" s="23">
        <v>119.938</v>
      </c>
      <c r="E324" s="23">
        <v>949.58600000000001</v>
      </c>
      <c r="F324" s="23">
        <v>944.99099999999999</v>
      </c>
      <c r="G324" s="23">
        <v>965.13300000000004</v>
      </c>
      <c r="H324" s="23">
        <v>938.63499999999999</v>
      </c>
      <c r="I324" s="22">
        <v>7.9173</v>
      </c>
      <c r="J324" s="22">
        <v>0.2145</v>
      </c>
      <c r="K324" s="22">
        <v>0.1072</v>
      </c>
      <c r="L324" s="22">
        <v>0.89280000000000004</v>
      </c>
      <c r="M324" s="22">
        <v>0.28399999999999997</v>
      </c>
      <c r="N324" s="22">
        <v>0.14199999999999999</v>
      </c>
      <c r="O324" s="22">
        <v>0.85799999999999998</v>
      </c>
      <c r="P324" s="22">
        <v>0.87190000000000001</v>
      </c>
    </row>
    <row r="325" spans="1:16" x14ac:dyDescent="0.2">
      <c r="A325" s="17">
        <v>118406602</v>
      </c>
      <c r="B325" s="18" t="s">
        <v>433</v>
      </c>
      <c r="C325" s="18" t="s">
        <v>426</v>
      </c>
      <c r="D325" s="23">
        <v>38.879000000000005</v>
      </c>
      <c r="E325" s="23">
        <v>3357.279</v>
      </c>
      <c r="F325" s="23">
        <v>3454.8339999999998</v>
      </c>
      <c r="G325" s="23">
        <v>3389.8670000000002</v>
      </c>
      <c r="H325" s="23">
        <v>3227.1370000000002</v>
      </c>
      <c r="I325" s="22">
        <v>86.351900000000001</v>
      </c>
      <c r="J325" s="22">
        <v>2.3401999999999998</v>
      </c>
      <c r="K325" s="22">
        <v>1.1700999999999999</v>
      </c>
      <c r="L325" s="22">
        <v>-0.1701</v>
      </c>
      <c r="M325" s="22">
        <v>1.0041</v>
      </c>
      <c r="N325" s="22">
        <v>0.502</v>
      </c>
      <c r="O325" s="22">
        <v>0.498</v>
      </c>
      <c r="P325" s="22">
        <v>0.23069999999999999</v>
      </c>
    </row>
    <row r="326" spans="1:16" x14ac:dyDescent="0.2">
      <c r="A326" s="17">
        <v>118408852</v>
      </c>
      <c r="B326" s="18" t="s">
        <v>434</v>
      </c>
      <c r="C326" s="18" t="s">
        <v>426</v>
      </c>
      <c r="D326" s="23">
        <v>117.99499999999999</v>
      </c>
      <c r="E326" s="23">
        <v>9207.0720000000001</v>
      </c>
      <c r="F326" s="23">
        <v>9382.8639999999996</v>
      </c>
      <c r="G326" s="23">
        <v>9293.8549999999996</v>
      </c>
      <c r="H326" s="23">
        <v>8944.4969999999994</v>
      </c>
      <c r="I326" s="22">
        <v>78.029300000000006</v>
      </c>
      <c r="J326" s="22">
        <v>2.1147</v>
      </c>
      <c r="K326" s="22">
        <v>1.0572999999999999</v>
      </c>
      <c r="L326" s="22">
        <v>-5.7200000000000001E-2</v>
      </c>
      <c r="M326" s="22">
        <v>2.7538</v>
      </c>
      <c r="N326" s="22">
        <v>1.3769</v>
      </c>
      <c r="O326" s="22">
        <v>-0.37690000000000001</v>
      </c>
      <c r="P326" s="22">
        <v>-0.249</v>
      </c>
    </row>
    <row r="327" spans="1:16" x14ac:dyDescent="0.2">
      <c r="A327" s="17">
        <v>118409203</v>
      </c>
      <c r="B327" s="18" t="s">
        <v>435</v>
      </c>
      <c r="C327" s="18" t="s">
        <v>426</v>
      </c>
      <c r="D327" s="23">
        <v>27.882999999999999</v>
      </c>
      <c r="E327" s="23">
        <v>2168.4569999999999</v>
      </c>
      <c r="F327" s="23">
        <v>2128.9609999999998</v>
      </c>
      <c r="G327" s="23">
        <v>2178.7420000000002</v>
      </c>
      <c r="H327" s="23">
        <v>2197.6689999999999</v>
      </c>
      <c r="I327" s="22">
        <v>77.769800000000004</v>
      </c>
      <c r="J327" s="22">
        <v>2.1076999999999999</v>
      </c>
      <c r="K327" s="22">
        <v>1.0538000000000001</v>
      </c>
      <c r="L327" s="22">
        <v>-5.3800000000000001E-2</v>
      </c>
      <c r="M327" s="22">
        <v>0.64849999999999997</v>
      </c>
      <c r="N327" s="22">
        <v>0.32419999999999999</v>
      </c>
      <c r="O327" s="22">
        <v>0.67579999999999996</v>
      </c>
      <c r="P327" s="22">
        <v>0.38390000000000002</v>
      </c>
    </row>
    <row r="328" spans="1:16" x14ac:dyDescent="0.2">
      <c r="A328" s="17">
        <v>118409302</v>
      </c>
      <c r="B328" s="18" t="s">
        <v>436</v>
      </c>
      <c r="C328" s="18" t="s">
        <v>426</v>
      </c>
      <c r="D328" s="23">
        <v>15.323</v>
      </c>
      <c r="E328" s="23">
        <v>5582.741</v>
      </c>
      <c r="F328" s="23">
        <v>5647.3280000000004</v>
      </c>
      <c r="G328" s="23">
        <v>5556.4870000000001</v>
      </c>
      <c r="H328" s="23">
        <v>5544.4070000000002</v>
      </c>
      <c r="I328" s="22">
        <v>364.33730000000003</v>
      </c>
      <c r="J328" s="22">
        <v>9.8742000000000001</v>
      </c>
      <c r="K328" s="22">
        <v>4.9371</v>
      </c>
      <c r="L328" s="22">
        <v>-3.9371</v>
      </c>
      <c r="M328" s="22">
        <v>1.6698</v>
      </c>
      <c r="N328" s="22">
        <v>0.83489999999999998</v>
      </c>
      <c r="O328" s="22">
        <v>0.1651</v>
      </c>
      <c r="P328" s="22">
        <v>-1.4757</v>
      </c>
    </row>
    <row r="329" spans="1:16" x14ac:dyDescent="0.2">
      <c r="A329" s="17">
        <v>117412003</v>
      </c>
      <c r="B329" s="18" t="s">
        <v>410</v>
      </c>
      <c r="C329" s="18" t="s">
        <v>411</v>
      </c>
      <c r="D329" s="23">
        <v>147.208</v>
      </c>
      <c r="E329" s="23">
        <v>1647.865</v>
      </c>
      <c r="F329" s="23">
        <v>1643.655</v>
      </c>
      <c r="G329" s="23">
        <v>1656.692</v>
      </c>
      <c r="H329" s="23">
        <v>1643.249</v>
      </c>
      <c r="I329" s="22">
        <v>11.194100000000001</v>
      </c>
      <c r="J329" s="22">
        <v>0.30330000000000001</v>
      </c>
      <c r="K329" s="22">
        <v>0.15160000000000001</v>
      </c>
      <c r="L329" s="22">
        <v>0.84840000000000004</v>
      </c>
      <c r="M329" s="22">
        <v>0.49280000000000002</v>
      </c>
      <c r="N329" s="22">
        <v>0.24640000000000001</v>
      </c>
      <c r="O329" s="22">
        <v>0.75360000000000005</v>
      </c>
      <c r="P329" s="22">
        <v>0.79149999999999998</v>
      </c>
    </row>
    <row r="330" spans="1:16" x14ac:dyDescent="0.2">
      <c r="A330" s="17">
        <v>117414003</v>
      </c>
      <c r="B330" s="18" t="s">
        <v>412</v>
      </c>
      <c r="C330" s="18" t="s">
        <v>411</v>
      </c>
      <c r="D330" s="23">
        <v>391.93600000000004</v>
      </c>
      <c r="E330" s="23">
        <v>2306.806</v>
      </c>
      <c r="F330" s="23">
        <v>2281.3420000000001</v>
      </c>
      <c r="G330" s="23">
        <v>2321.4760000000001</v>
      </c>
      <c r="H330" s="23">
        <v>2317.6</v>
      </c>
      <c r="I330" s="22">
        <v>5.8856000000000002</v>
      </c>
      <c r="J330" s="22">
        <v>0.1595</v>
      </c>
      <c r="K330" s="22">
        <v>7.9699999999999993E-2</v>
      </c>
      <c r="L330" s="22">
        <v>0.92030000000000001</v>
      </c>
      <c r="M330" s="22">
        <v>0.68989999999999996</v>
      </c>
      <c r="N330" s="22">
        <v>0.34489999999999998</v>
      </c>
      <c r="O330" s="22">
        <v>0.65510000000000002</v>
      </c>
      <c r="P330" s="22">
        <v>0.7611</v>
      </c>
    </row>
    <row r="331" spans="1:16" x14ac:dyDescent="0.2">
      <c r="A331" s="17">
        <v>117414203</v>
      </c>
      <c r="B331" s="18" t="s">
        <v>413</v>
      </c>
      <c r="C331" s="18" t="s">
        <v>411</v>
      </c>
      <c r="D331" s="23">
        <v>21.451000000000001</v>
      </c>
      <c r="E331" s="23">
        <v>1594.7840000000001</v>
      </c>
      <c r="F331" s="23">
        <v>1592.961</v>
      </c>
      <c r="G331" s="23">
        <v>1595.9739999999999</v>
      </c>
      <c r="H331" s="23">
        <v>1595.4159999999999</v>
      </c>
      <c r="I331" s="22">
        <v>74.345399999999998</v>
      </c>
      <c r="J331" s="22">
        <v>2.0148999999999999</v>
      </c>
      <c r="K331" s="22">
        <v>1.0074000000000001</v>
      </c>
      <c r="L331" s="22">
        <v>-7.4000000000000003E-3</v>
      </c>
      <c r="M331" s="22">
        <v>0.47699999999999998</v>
      </c>
      <c r="N331" s="22">
        <v>0.23849999999999999</v>
      </c>
      <c r="O331" s="22">
        <v>0.76149999999999995</v>
      </c>
      <c r="P331" s="22">
        <v>0.45390000000000003</v>
      </c>
    </row>
    <row r="332" spans="1:16" x14ac:dyDescent="0.2">
      <c r="A332" s="17">
        <v>117415004</v>
      </c>
      <c r="B332" s="18" t="s">
        <v>414</v>
      </c>
      <c r="C332" s="18" t="s">
        <v>411</v>
      </c>
      <c r="D332" s="23">
        <v>86.268000000000001</v>
      </c>
      <c r="E332" s="23">
        <v>907.97900000000004</v>
      </c>
      <c r="F332" s="23">
        <v>909.34900000000005</v>
      </c>
      <c r="G332" s="23">
        <v>900.74199999999996</v>
      </c>
      <c r="H332" s="23">
        <v>913.84699999999998</v>
      </c>
      <c r="I332" s="22">
        <v>10.525</v>
      </c>
      <c r="J332" s="22">
        <v>0.28520000000000001</v>
      </c>
      <c r="K332" s="22">
        <v>0.1426</v>
      </c>
      <c r="L332" s="22">
        <v>0.85740000000000005</v>
      </c>
      <c r="M332" s="22">
        <v>0.27150000000000002</v>
      </c>
      <c r="N332" s="22">
        <v>0.13569999999999999</v>
      </c>
      <c r="O332" s="22">
        <v>0.86429999999999996</v>
      </c>
      <c r="P332" s="22">
        <v>0.86150000000000004</v>
      </c>
    </row>
    <row r="333" spans="1:16" x14ac:dyDescent="0.2">
      <c r="A333" s="17">
        <v>117415103</v>
      </c>
      <c r="B333" s="18" t="s">
        <v>415</v>
      </c>
      <c r="C333" s="18" t="s">
        <v>411</v>
      </c>
      <c r="D333" s="23">
        <v>188.375</v>
      </c>
      <c r="E333" s="23">
        <v>1773.8140000000001</v>
      </c>
      <c r="F333" s="23">
        <v>1755.2719999999999</v>
      </c>
      <c r="G333" s="23">
        <v>1755.44</v>
      </c>
      <c r="H333" s="23">
        <v>1810.729</v>
      </c>
      <c r="I333" s="22">
        <v>9.4162999999999997</v>
      </c>
      <c r="J333" s="22">
        <v>0.25509999999999999</v>
      </c>
      <c r="K333" s="22">
        <v>0.1275</v>
      </c>
      <c r="L333" s="22">
        <v>0.87250000000000005</v>
      </c>
      <c r="M333" s="22">
        <v>0.53049999999999997</v>
      </c>
      <c r="N333" s="22">
        <v>0.26519999999999999</v>
      </c>
      <c r="O333" s="22">
        <v>0.73480000000000001</v>
      </c>
      <c r="P333" s="22">
        <v>0.78979999999999995</v>
      </c>
    </row>
    <row r="334" spans="1:16" x14ac:dyDescent="0.2">
      <c r="A334" s="17">
        <v>117415303</v>
      </c>
      <c r="B334" s="18" t="s">
        <v>416</v>
      </c>
      <c r="C334" s="18" t="s">
        <v>411</v>
      </c>
      <c r="D334" s="23">
        <v>37.276000000000003</v>
      </c>
      <c r="E334" s="23">
        <v>992.93700000000001</v>
      </c>
      <c r="F334" s="23">
        <v>985.09100000000001</v>
      </c>
      <c r="G334" s="23">
        <v>1002.87</v>
      </c>
      <c r="H334" s="23">
        <v>990.84900000000005</v>
      </c>
      <c r="I334" s="22">
        <v>26.6374</v>
      </c>
      <c r="J334" s="22">
        <v>0.72189999999999999</v>
      </c>
      <c r="K334" s="22">
        <v>0.3609</v>
      </c>
      <c r="L334" s="22">
        <v>0.6391</v>
      </c>
      <c r="M334" s="22">
        <v>0.2969</v>
      </c>
      <c r="N334" s="22">
        <v>0.1484</v>
      </c>
      <c r="O334" s="22">
        <v>0.85160000000000002</v>
      </c>
      <c r="P334" s="22">
        <v>0.76659999999999995</v>
      </c>
    </row>
    <row r="335" spans="1:16" x14ac:dyDescent="0.2">
      <c r="A335" s="17">
        <v>117416103</v>
      </c>
      <c r="B335" s="18" t="s">
        <v>417</v>
      </c>
      <c r="C335" s="18" t="s">
        <v>411</v>
      </c>
      <c r="D335" s="23">
        <v>35.524999999999999</v>
      </c>
      <c r="E335" s="23">
        <v>1235.854</v>
      </c>
      <c r="F335" s="23">
        <v>1215.5840000000001</v>
      </c>
      <c r="G335" s="23">
        <v>1248.075</v>
      </c>
      <c r="H335" s="23">
        <v>1243.904</v>
      </c>
      <c r="I335" s="22">
        <v>34.788200000000003</v>
      </c>
      <c r="J335" s="22">
        <v>0.94279999999999997</v>
      </c>
      <c r="K335" s="22">
        <v>0.47139999999999999</v>
      </c>
      <c r="L335" s="22">
        <v>0.52859999999999996</v>
      </c>
      <c r="M335" s="22">
        <v>0.36959999999999998</v>
      </c>
      <c r="N335" s="22">
        <v>0.18479999999999999</v>
      </c>
      <c r="O335" s="22">
        <v>0.81520000000000004</v>
      </c>
      <c r="P335" s="22">
        <v>0.70050000000000001</v>
      </c>
    </row>
    <row r="336" spans="1:16" x14ac:dyDescent="0.2">
      <c r="A336" s="17">
        <v>117417202</v>
      </c>
      <c r="B336" s="18" t="s">
        <v>418</v>
      </c>
      <c r="C336" s="18" t="s">
        <v>411</v>
      </c>
      <c r="D336" s="23">
        <v>101.94499999999999</v>
      </c>
      <c r="E336" s="23">
        <v>5018.1270000000004</v>
      </c>
      <c r="F336" s="23">
        <v>4998.0749999999998</v>
      </c>
      <c r="G336" s="23">
        <v>5048.1369999999997</v>
      </c>
      <c r="H336" s="23">
        <v>5008.17</v>
      </c>
      <c r="I336" s="22">
        <v>49.223799999999997</v>
      </c>
      <c r="J336" s="22">
        <v>1.3340000000000001</v>
      </c>
      <c r="K336" s="22">
        <v>0.66700000000000004</v>
      </c>
      <c r="L336" s="22">
        <v>0.33300000000000002</v>
      </c>
      <c r="M336" s="22">
        <v>1.5008999999999999</v>
      </c>
      <c r="N336" s="22">
        <v>0.75039999999999996</v>
      </c>
      <c r="O336" s="22">
        <v>0.24959999999999999</v>
      </c>
      <c r="P336" s="22">
        <v>0.28289999999999998</v>
      </c>
    </row>
    <row r="337" spans="1:16" x14ac:dyDescent="0.2">
      <c r="A337" s="17">
        <v>109420803</v>
      </c>
      <c r="B337" s="18" t="s">
        <v>243</v>
      </c>
      <c r="C337" s="18" t="s">
        <v>244</v>
      </c>
      <c r="D337" s="23">
        <v>252.17000000000002</v>
      </c>
      <c r="E337" s="23">
        <v>2343.4679999999998</v>
      </c>
      <c r="F337" s="23">
        <v>2296.7429999999999</v>
      </c>
      <c r="G337" s="23">
        <v>2334.0169999999998</v>
      </c>
      <c r="H337" s="23">
        <v>2399.645</v>
      </c>
      <c r="I337" s="22">
        <v>9.2932000000000006</v>
      </c>
      <c r="J337" s="22">
        <v>0.25180000000000002</v>
      </c>
      <c r="K337" s="22">
        <v>0.12590000000000001</v>
      </c>
      <c r="L337" s="22">
        <v>0.87409999999999999</v>
      </c>
      <c r="M337" s="22">
        <v>0.70089999999999997</v>
      </c>
      <c r="N337" s="22">
        <v>0.35039999999999999</v>
      </c>
      <c r="O337" s="22">
        <v>0.64959999999999996</v>
      </c>
      <c r="P337" s="22">
        <v>0.73939999999999995</v>
      </c>
    </row>
    <row r="338" spans="1:16" x14ac:dyDescent="0.2">
      <c r="A338" s="17">
        <v>109422303</v>
      </c>
      <c r="B338" s="18" t="s">
        <v>245</v>
      </c>
      <c r="C338" s="18" t="s">
        <v>244</v>
      </c>
      <c r="D338" s="23">
        <v>245.55800000000002</v>
      </c>
      <c r="E338" s="23">
        <v>994.46400000000006</v>
      </c>
      <c r="F338" s="23">
        <v>968.61900000000003</v>
      </c>
      <c r="G338" s="23">
        <v>993.74099999999999</v>
      </c>
      <c r="H338" s="23">
        <v>1021.032</v>
      </c>
      <c r="I338" s="22">
        <v>4.0498000000000003</v>
      </c>
      <c r="J338" s="22">
        <v>0.10970000000000001</v>
      </c>
      <c r="K338" s="22">
        <v>5.4800000000000001E-2</v>
      </c>
      <c r="L338" s="22">
        <v>0.94520000000000004</v>
      </c>
      <c r="M338" s="22">
        <v>0.2974</v>
      </c>
      <c r="N338" s="22">
        <v>0.1487</v>
      </c>
      <c r="O338" s="22">
        <v>0.85129999999999995</v>
      </c>
      <c r="P338" s="22">
        <v>0.88880000000000003</v>
      </c>
    </row>
    <row r="339" spans="1:16" x14ac:dyDescent="0.2">
      <c r="A339" s="17">
        <v>109426003</v>
      </c>
      <c r="B339" s="18" t="s">
        <v>246</v>
      </c>
      <c r="C339" s="18" t="s">
        <v>244</v>
      </c>
      <c r="D339" s="23">
        <v>87.278999999999996</v>
      </c>
      <c r="E339" s="23">
        <v>531.03300000000002</v>
      </c>
      <c r="F339" s="23">
        <v>523.89</v>
      </c>
      <c r="G339" s="23">
        <v>540.91499999999996</v>
      </c>
      <c r="H339" s="23">
        <v>528.29300000000001</v>
      </c>
      <c r="I339" s="22">
        <v>6.0842999999999998</v>
      </c>
      <c r="J339" s="22">
        <v>0.1648</v>
      </c>
      <c r="K339" s="22">
        <v>8.2400000000000001E-2</v>
      </c>
      <c r="L339" s="22">
        <v>0.91759999999999997</v>
      </c>
      <c r="M339" s="22">
        <v>0.1588</v>
      </c>
      <c r="N339" s="22">
        <v>7.9399999999999998E-2</v>
      </c>
      <c r="O339" s="22">
        <v>0.92059999999999997</v>
      </c>
      <c r="P339" s="22">
        <v>0.9194</v>
      </c>
    </row>
    <row r="340" spans="1:16" x14ac:dyDescent="0.2">
      <c r="A340" s="17">
        <v>109426303</v>
      </c>
      <c r="B340" s="18" t="s">
        <v>247</v>
      </c>
      <c r="C340" s="18" t="s">
        <v>244</v>
      </c>
      <c r="D340" s="23">
        <v>172.286</v>
      </c>
      <c r="E340" s="23">
        <v>899.25699999999995</v>
      </c>
      <c r="F340" s="23">
        <v>906.48599999999999</v>
      </c>
      <c r="G340" s="23">
        <v>888.35299999999995</v>
      </c>
      <c r="H340" s="23">
        <v>902.93100000000004</v>
      </c>
      <c r="I340" s="22">
        <v>5.2195</v>
      </c>
      <c r="J340" s="22">
        <v>0.1414</v>
      </c>
      <c r="K340" s="22">
        <v>7.0699999999999999E-2</v>
      </c>
      <c r="L340" s="22">
        <v>0.92930000000000001</v>
      </c>
      <c r="M340" s="22">
        <v>0.26889999999999997</v>
      </c>
      <c r="N340" s="22">
        <v>0.13439999999999999</v>
      </c>
      <c r="O340" s="22">
        <v>0.86560000000000004</v>
      </c>
      <c r="P340" s="22">
        <v>0.89100000000000001</v>
      </c>
    </row>
    <row r="341" spans="1:16" x14ac:dyDescent="0.2">
      <c r="A341" s="17">
        <v>109427503</v>
      </c>
      <c r="B341" s="18" t="s">
        <v>248</v>
      </c>
      <c r="C341" s="18" t="s">
        <v>244</v>
      </c>
      <c r="D341" s="23">
        <v>340.29899999999998</v>
      </c>
      <c r="E341" s="23">
        <v>714.63800000000003</v>
      </c>
      <c r="F341" s="23">
        <v>703.38199999999995</v>
      </c>
      <c r="G341" s="23">
        <v>711.16300000000001</v>
      </c>
      <c r="H341" s="23">
        <v>729.37</v>
      </c>
      <c r="I341" s="22">
        <v>2.1</v>
      </c>
      <c r="J341" s="22">
        <v>5.6899999999999999E-2</v>
      </c>
      <c r="K341" s="22">
        <v>2.8400000000000002E-2</v>
      </c>
      <c r="L341" s="22">
        <v>0.97160000000000002</v>
      </c>
      <c r="M341" s="22">
        <v>0.2137</v>
      </c>
      <c r="N341" s="22">
        <v>0.10680000000000001</v>
      </c>
      <c r="O341" s="22">
        <v>0.89319999999999999</v>
      </c>
      <c r="P341" s="22">
        <v>0.92449999999999999</v>
      </c>
    </row>
    <row r="342" spans="1:16" x14ac:dyDescent="0.2">
      <c r="A342" s="17">
        <v>104431304</v>
      </c>
      <c r="B342" s="18" t="s">
        <v>125</v>
      </c>
      <c r="C342" s="18" t="s">
        <v>126</v>
      </c>
      <c r="D342" s="23">
        <v>74.309999999999988</v>
      </c>
      <c r="E342" s="23">
        <v>420.82</v>
      </c>
      <c r="F342" s="23">
        <v>423.99700000000001</v>
      </c>
      <c r="G342" s="23">
        <v>419.45400000000001</v>
      </c>
      <c r="H342" s="23">
        <v>419.01</v>
      </c>
      <c r="I342" s="22">
        <v>5.6630000000000003</v>
      </c>
      <c r="J342" s="22">
        <v>0.15340000000000001</v>
      </c>
      <c r="K342" s="22">
        <v>7.6700000000000004E-2</v>
      </c>
      <c r="L342" s="22">
        <v>0.92330000000000001</v>
      </c>
      <c r="M342" s="22">
        <v>0.1258</v>
      </c>
      <c r="N342" s="22">
        <v>6.2899999999999998E-2</v>
      </c>
      <c r="O342" s="22">
        <v>0.93710000000000004</v>
      </c>
      <c r="P342" s="22">
        <v>0.93149999999999999</v>
      </c>
    </row>
    <row r="343" spans="1:16" x14ac:dyDescent="0.2">
      <c r="A343" s="17">
        <v>104432503</v>
      </c>
      <c r="B343" s="18" t="s">
        <v>127</v>
      </c>
      <c r="C343" s="18" t="s">
        <v>126</v>
      </c>
      <c r="D343" s="23">
        <v>3.2069999999999999</v>
      </c>
      <c r="E343" s="23">
        <v>739.928</v>
      </c>
      <c r="F343" s="23">
        <v>744.34100000000001</v>
      </c>
      <c r="G343" s="23">
        <v>754.25400000000002</v>
      </c>
      <c r="H343" s="23">
        <v>721.19</v>
      </c>
      <c r="I343" s="22">
        <v>230.7227</v>
      </c>
      <c r="J343" s="22">
        <v>6.2530000000000001</v>
      </c>
      <c r="K343" s="22">
        <v>3.1265000000000001</v>
      </c>
      <c r="L343" s="22">
        <v>-2.1265000000000001</v>
      </c>
      <c r="M343" s="22">
        <v>0.2213</v>
      </c>
      <c r="N343" s="22">
        <v>0.1106</v>
      </c>
      <c r="O343" s="22">
        <v>0.88939999999999997</v>
      </c>
      <c r="P343" s="22">
        <v>-0.31690000000000002</v>
      </c>
    </row>
    <row r="344" spans="1:16" x14ac:dyDescent="0.2">
      <c r="A344" s="17">
        <v>104432803</v>
      </c>
      <c r="B344" s="18" t="s">
        <v>128</v>
      </c>
      <c r="C344" s="18" t="s">
        <v>126</v>
      </c>
      <c r="D344" s="23">
        <v>28.465</v>
      </c>
      <c r="E344" s="23">
        <v>1278.473</v>
      </c>
      <c r="F344" s="23">
        <v>1270.078</v>
      </c>
      <c r="G344" s="23">
        <v>1272.4880000000001</v>
      </c>
      <c r="H344" s="23">
        <v>1292.854</v>
      </c>
      <c r="I344" s="22">
        <v>44.913800000000002</v>
      </c>
      <c r="J344" s="22">
        <v>1.2172000000000001</v>
      </c>
      <c r="K344" s="22">
        <v>0.60860000000000003</v>
      </c>
      <c r="L344" s="22">
        <v>0.39140000000000003</v>
      </c>
      <c r="M344" s="22">
        <v>0.38229999999999997</v>
      </c>
      <c r="N344" s="22">
        <v>0.19109999999999999</v>
      </c>
      <c r="O344" s="22">
        <v>0.80889999999999995</v>
      </c>
      <c r="P344" s="22">
        <v>0.64190000000000003</v>
      </c>
    </row>
    <row r="345" spans="1:16" x14ac:dyDescent="0.2">
      <c r="A345" s="17">
        <v>104432903</v>
      </c>
      <c r="B345" s="18" t="s">
        <v>129</v>
      </c>
      <c r="C345" s="18" t="s">
        <v>126</v>
      </c>
      <c r="D345" s="23">
        <v>87.75500000000001</v>
      </c>
      <c r="E345" s="23">
        <v>1814.078</v>
      </c>
      <c r="F345" s="23">
        <v>1811.4880000000001</v>
      </c>
      <c r="G345" s="23">
        <v>1803.1890000000001</v>
      </c>
      <c r="H345" s="23">
        <v>1827.556</v>
      </c>
      <c r="I345" s="22">
        <v>20.672000000000001</v>
      </c>
      <c r="J345" s="22">
        <v>0.56020000000000003</v>
      </c>
      <c r="K345" s="22">
        <v>0.28010000000000002</v>
      </c>
      <c r="L345" s="22">
        <v>0.71989999999999998</v>
      </c>
      <c r="M345" s="22">
        <v>0.54249999999999998</v>
      </c>
      <c r="N345" s="22">
        <v>0.2712</v>
      </c>
      <c r="O345" s="22">
        <v>0.7288</v>
      </c>
      <c r="P345" s="22">
        <v>0.72519999999999996</v>
      </c>
    </row>
    <row r="346" spans="1:16" x14ac:dyDescent="0.2">
      <c r="A346" s="17">
        <v>104433303</v>
      </c>
      <c r="B346" s="18" t="s">
        <v>130</v>
      </c>
      <c r="C346" s="18" t="s">
        <v>126</v>
      </c>
      <c r="D346" s="23">
        <v>29.498999999999999</v>
      </c>
      <c r="E346" s="23">
        <v>2076.895</v>
      </c>
      <c r="F346" s="23">
        <v>2054.6840000000002</v>
      </c>
      <c r="G346" s="23">
        <v>2071.6439999999998</v>
      </c>
      <c r="H346" s="23">
        <v>2104.3560000000002</v>
      </c>
      <c r="I346" s="22">
        <v>70.405600000000007</v>
      </c>
      <c r="J346" s="22">
        <v>1.9080999999999999</v>
      </c>
      <c r="K346" s="22">
        <v>0.95399999999999996</v>
      </c>
      <c r="L346" s="22">
        <v>4.5999999999999999E-2</v>
      </c>
      <c r="M346" s="22">
        <v>0.62119999999999997</v>
      </c>
      <c r="N346" s="22">
        <v>0.31059999999999999</v>
      </c>
      <c r="O346" s="22">
        <v>0.68940000000000001</v>
      </c>
      <c r="P346" s="22">
        <v>0.432</v>
      </c>
    </row>
    <row r="347" spans="1:16" x14ac:dyDescent="0.2">
      <c r="A347" s="17">
        <v>104433604</v>
      </c>
      <c r="B347" s="18" t="s">
        <v>131</v>
      </c>
      <c r="C347" s="18" t="s">
        <v>126</v>
      </c>
      <c r="D347" s="23">
        <v>61.609000000000002</v>
      </c>
      <c r="E347" s="23">
        <v>366.93099999999998</v>
      </c>
      <c r="F347" s="23">
        <v>344.512</v>
      </c>
      <c r="G347" s="23">
        <v>366.43900000000002</v>
      </c>
      <c r="H347" s="23">
        <v>389.84100000000001</v>
      </c>
      <c r="I347" s="22">
        <v>5.9558</v>
      </c>
      <c r="J347" s="22">
        <v>0.16139999999999999</v>
      </c>
      <c r="K347" s="22">
        <v>8.0699999999999994E-2</v>
      </c>
      <c r="L347" s="22">
        <v>0.91930000000000001</v>
      </c>
      <c r="M347" s="22">
        <v>0.10970000000000001</v>
      </c>
      <c r="N347" s="22">
        <v>5.4800000000000001E-2</v>
      </c>
      <c r="O347" s="22">
        <v>0.94520000000000004</v>
      </c>
      <c r="P347" s="22">
        <v>0.93479999999999996</v>
      </c>
    </row>
    <row r="348" spans="1:16" x14ac:dyDescent="0.2">
      <c r="A348" s="17">
        <v>104433903</v>
      </c>
      <c r="B348" s="18" t="s">
        <v>132</v>
      </c>
      <c r="C348" s="18" t="s">
        <v>126</v>
      </c>
      <c r="D348" s="23">
        <v>144.16800000000001</v>
      </c>
      <c r="E348" s="23">
        <v>861.32600000000002</v>
      </c>
      <c r="F348" s="23">
        <v>843.654</v>
      </c>
      <c r="G348" s="23">
        <v>858.58900000000006</v>
      </c>
      <c r="H348" s="23">
        <v>881.73400000000004</v>
      </c>
      <c r="I348" s="22">
        <v>5.9744000000000002</v>
      </c>
      <c r="J348" s="22">
        <v>0.16189999999999999</v>
      </c>
      <c r="K348" s="22">
        <v>8.09E-2</v>
      </c>
      <c r="L348" s="22">
        <v>0.91910000000000003</v>
      </c>
      <c r="M348" s="22">
        <v>0.2576</v>
      </c>
      <c r="N348" s="22">
        <v>0.1288</v>
      </c>
      <c r="O348" s="22">
        <v>0.87119999999999997</v>
      </c>
      <c r="P348" s="22">
        <v>0.89029999999999998</v>
      </c>
    </row>
    <row r="349" spans="1:16" x14ac:dyDescent="0.2">
      <c r="A349" s="17">
        <v>104435003</v>
      </c>
      <c r="B349" s="18" t="s">
        <v>133</v>
      </c>
      <c r="C349" s="18" t="s">
        <v>126</v>
      </c>
      <c r="D349" s="23">
        <v>88.346999999999994</v>
      </c>
      <c r="E349" s="23">
        <v>1044.4939999999999</v>
      </c>
      <c r="F349" s="23">
        <v>1004.385</v>
      </c>
      <c r="G349" s="23">
        <v>1048.5709999999999</v>
      </c>
      <c r="H349" s="23">
        <v>1080.5250000000001</v>
      </c>
      <c r="I349" s="22">
        <v>11.8226</v>
      </c>
      <c r="J349" s="22">
        <v>0.32040000000000002</v>
      </c>
      <c r="K349" s="22">
        <v>0.16020000000000001</v>
      </c>
      <c r="L349" s="22">
        <v>0.83979999999999999</v>
      </c>
      <c r="M349" s="22">
        <v>0.31240000000000001</v>
      </c>
      <c r="N349" s="22">
        <v>0.15620000000000001</v>
      </c>
      <c r="O349" s="22">
        <v>0.84379999999999999</v>
      </c>
      <c r="P349" s="22">
        <v>0.84219999999999995</v>
      </c>
    </row>
    <row r="350" spans="1:16" x14ac:dyDescent="0.2">
      <c r="A350" s="17">
        <v>104435303</v>
      </c>
      <c r="B350" s="18" t="s">
        <v>134</v>
      </c>
      <c r="C350" s="18" t="s">
        <v>126</v>
      </c>
      <c r="D350" s="23">
        <v>88.006999999999991</v>
      </c>
      <c r="E350" s="23">
        <v>989.12400000000002</v>
      </c>
      <c r="F350" s="23">
        <v>996.56200000000001</v>
      </c>
      <c r="G350" s="23">
        <v>979.952</v>
      </c>
      <c r="H350" s="23">
        <v>990.85799999999995</v>
      </c>
      <c r="I350" s="22">
        <v>11.239100000000001</v>
      </c>
      <c r="J350" s="22">
        <v>0.30459999999999998</v>
      </c>
      <c r="K350" s="22">
        <v>0.15229999999999999</v>
      </c>
      <c r="L350" s="22">
        <v>0.84770000000000001</v>
      </c>
      <c r="M350" s="22">
        <v>0.29580000000000001</v>
      </c>
      <c r="N350" s="22">
        <v>0.1479</v>
      </c>
      <c r="O350" s="22">
        <v>0.85209999999999997</v>
      </c>
      <c r="P350" s="22">
        <v>0.85029999999999994</v>
      </c>
    </row>
    <row r="351" spans="1:16" x14ac:dyDescent="0.2">
      <c r="A351" s="17">
        <v>104435603</v>
      </c>
      <c r="B351" s="18" t="s">
        <v>135</v>
      </c>
      <c r="C351" s="18" t="s">
        <v>126</v>
      </c>
      <c r="D351" s="23">
        <v>3.7719999999999998</v>
      </c>
      <c r="E351" s="23">
        <v>2030.3679999999999</v>
      </c>
      <c r="F351" s="23">
        <v>2005.306</v>
      </c>
      <c r="G351" s="23">
        <v>2059.0210000000002</v>
      </c>
      <c r="H351" s="23">
        <v>2026.778</v>
      </c>
      <c r="I351" s="22">
        <v>538.27350000000001</v>
      </c>
      <c r="J351" s="22">
        <v>14.588200000000001</v>
      </c>
      <c r="K351" s="22">
        <v>7.2941000000000003</v>
      </c>
      <c r="L351" s="22">
        <v>-6.2941000000000003</v>
      </c>
      <c r="M351" s="22">
        <v>0.60719999999999996</v>
      </c>
      <c r="N351" s="22">
        <v>0.30359999999999998</v>
      </c>
      <c r="O351" s="22">
        <v>0.69640000000000002</v>
      </c>
      <c r="P351" s="22">
        <v>-2.0998000000000001</v>
      </c>
    </row>
    <row r="352" spans="1:16" x14ac:dyDescent="0.2">
      <c r="A352" s="17">
        <v>104435703</v>
      </c>
      <c r="B352" s="18" t="s">
        <v>136</v>
      </c>
      <c r="C352" s="18" t="s">
        <v>126</v>
      </c>
      <c r="D352" s="23">
        <v>26.652000000000001</v>
      </c>
      <c r="E352" s="23">
        <v>1024.2529999999999</v>
      </c>
      <c r="F352" s="23">
        <v>1009.697</v>
      </c>
      <c r="G352" s="23">
        <v>1034.7719999999999</v>
      </c>
      <c r="H352" s="23">
        <v>1028.289</v>
      </c>
      <c r="I352" s="22">
        <v>38.430599999999998</v>
      </c>
      <c r="J352" s="22">
        <v>1.0415000000000001</v>
      </c>
      <c r="K352" s="22">
        <v>0.52070000000000005</v>
      </c>
      <c r="L352" s="22">
        <v>0.4793</v>
      </c>
      <c r="M352" s="22">
        <v>0.30630000000000002</v>
      </c>
      <c r="N352" s="22">
        <v>0.15310000000000001</v>
      </c>
      <c r="O352" s="22">
        <v>0.84689999999999999</v>
      </c>
      <c r="P352" s="22">
        <v>0.69979999999999998</v>
      </c>
    </row>
    <row r="353" spans="1:16" x14ac:dyDescent="0.2">
      <c r="A353" s="17">
        <v>104437503</v>
      </c>
      <c r="B353" s="18" t="s">
        <v>137</v>
      </c>
      <c r="C353" s="18" t="s">
        <v>126</v>
      </c>
      <c r="D353" s="23">
        <v>51.783999999999999</v>
      </c>
      <c r="E353" s="23">
        <v>723.71799999999996</v>
      </c>
      <c r="F353" s="23">
        <v>714.75300000000004</v>
      </c>
      <c r="G353" s="23">
        <v>729.72799999999995</v>
      </c>
      <c r="H353" s="23">
        <v>726.67200000000003</v>
      </c>
      <c r="I353" s="22">
        <v>13.9757</v>
      </c>
      <c r="J353" s="22">
        <v>0.37869999999999998</v>
      </c>
      <c r="K353" s="22">
        <v>0.1893</v>
      </c>
      <c r="L353" s="22">
        <v>0.81069999999999998</v>
      </c>
      <c r="M353" s="22">
        <v>0.21640000000000001</v>
      </c>
      <c r="N353" s="22">
        <v>0.1082</v>
      </c>
      <c r="O353" s="22">
        <v>0.89180000000000004</v>
      </c>
      <c r="P353" s="22">
        <v>0.85929999999999995</v>
      </c>
    </row>
    <row r="354" spans="1:16" x14ac:dyDescent="0.2">
      <c r="A354" s="17">
        <v>111444602</v>
      </c>
      <c r="B354" s="18" t="s">
        <v>280</v>
      </c>
      <c r="C354" s="18" t="s">
        <v>281</v>
      </c>
      <c r="D354" s="23">
        <v>364.72999999999996</v>
      </c>
      <c r="E354" s="23">
        <v>4828.0069999999996</v>
      </c>
      <c r="F354" s="23">
        <v>4774.1000000000004</v>
      </c>
      <c r="G354" s="23">
        <v>4816.1769999999997</v>
      </c>
      <c r="H354" s="23">
        <v>4893.7430000000004</v>
      </c>
      <c r="I354" s="22">
        <v>13.2372</v>
      </c>
      <c r="J354" s="22">
        <v>0.35870000000000002</v>
      </c>
      <c r="K354" s="22">
        <v>0.17929999999999999</v>
      </c>
      <c r="L354" s="22">
        <v>0.82069999999999999</v>
      </c>
      <c r="M354" s="22">
        <v>1.444</v>
      </c>
      <c r="N354" s="22">
        <v>0.72199999999999998</v>
      </c>
      <c r="O354" s="22">
        <v>0.27800000000000002</v>
      </c>
      <c r="P354" s="22">
        <v>0.495</v>
      </c>
    </row>
    <row r="355" spans="1:16" x14ac:dyDescent="0.2">
      <c r="A355" s="17">
        <v>120452003</v>
      </c>
      <c r="B355" s="18" t="s">
        <v>463</v>
      </c>
      <c r="C355" s="18" t="s">
        <v>464</v>
      </c>
      <c r="D355" s="23">
        <v>216.71299999999999</v>
      </c>
      <c r="E355" s="23">
        <v>6833.6369999999997</v>
      </c>
      <c r="F355" s="23">
        <v>6809.549</v>
      </c>
      <c r="G355" s="23">
        <v>6847.9740000000002</v>
      </c>
      <c r="H355" s="23">
        <v>6843.3869999999997</v>
      </c>
      <c r="I355" s="22">
        <v>31.533100000000001</v>
      </c>
      <c r="J355" s="22">
        <v>0.85460000000000003</v>
      </c>
      <c r="K355" s="22">
        <v>0.42730000000000001</v>
      </c>
      <c r="L355" s="22">
        <v>0.57269999999999999</v>
      </c>
      <c r="M355" s="22">
        <v>2.0438999999999998</v>
      </c>
      <c r="N355" s="22">
        <v>1.0219</v>
      </c>
      <c r="O355" s="22">
        <v>-2.1899999999999999E-2</v>
      </c>
      <c r="P355" s="22">
        <v>0.21590000000000001</v>
      </c>
    </row>
    <row r="356" spans="1:16" x14ac:dyDescent="0.2">
      <c r="A356" s="17">
        <v>120455203</v>
      </c>
      <c r="B356" s="18" t="s">
        <v>465</v>
      </c>
      <c r="C356" s="18" t="s">
        <v>464</v>
      </c>
      <c r="D356" s="23">
        <v>116.143</v>
      </c>
      <c r="E356" s="23">
        <v>4469.634</v>
      </c>
      <c r="F356" s="23">
        <v>4366.6329999999998</v>
      </c>
      <c r="G356" s="23">
        <v>4454.5230000000001</v>
      </c>
      <c r="H356" s="23">
        <v>4587.7460000000001</v>
      </c>
      <c r="I356" s="22">
        <v>38.483800000000002</v>
      </c>
      <c r="J356" s="22">
        <v>1.0428999999999999</v>
      </c>
      <c r="K356" s="22">
        <v>0.52139999999999997</v>
      </c>
      <c r="L356" s="22">
        <v>0.47860000000000003</v>
      </c>
      <c r="M356" s="22">
        <v>1.3368</v>
      </c>
      <c r="N356" s="22">
        <v>0.66839999999999999</v>
      </c>
      <c r="O356" s="22">
        <v>0.33160000000000001</v>
      </c>
      <c r="P356" s="22">
        <v>0.39040000000000002</v>
      </c>
    </row>
    <row r="357" spans="1:16" x14ac:dyDescent="0.2">
      <c r="A357" s="17">
        <v>120455403</v>
      </c>
      <c r="B357" s="18" t="s">
        <v>466</v>
      </c>
      <c r="C357" s="18" t="s">
        <v>464</v>
      </c>
      <c r="D357" s="23">
        <v>321.47300000000001</v>
      </c>
      <c r="E357" s="23">
        <v>8728.7090000000007</v>
      </c>
      <c r="F357" s="23">
        <v>8608.4</v>
      </c>
      <c r="G357" s="23">
        <v>8692.268</v>
      </c>
      <c r="H357" s="23">
        <v>8885.4580000000005</v>
      </c>
      <c r="I357" s="22">
        <v>27.152200000000001</v>
      </c>
      <c r="J357" s="22">
        <v>0.73580000000000001</v>
      </c>
      <c r="K357" s="22">
        <v>0.3679</v>
      </c>
      <c r="L357" s="22">
        <v>0.6321</v>
      </c>
      <c r="M357" s="22">
        <v>2.6107</v>
      </c>
      <c r="N357" s="22">
        <v>1.3052999999999999</v>
      </c>
      <c r="O357" s="22">
        <v>-0.30530000000000002</v>
      </c>
      <c r="P357" s="22">
        <v>6.9599999999999995E-2</v>
      </c>
    </row>
    <row r="358" spans="1:16" x14ac:dyDescent="0.2">
      <c r="A358" s="17">
        <v>120456003</v>
      </c>
      <c r="B358" s="18" t="s">
        <v>467</v>
      </c>
      <c r="C358" s="18" t="s">
        <v>464</v>
      </c>
      <c r="D358" s="23">
        <v>73.629000000000005</v>
      </c>
      <c r="E358" s="23">
        <v>4844.9920000000002</v>
      </c>
      <c r="F358" s="23">
        <v>4749.6279999999997</v>
      </c>
      <c r="G358" s="23">
        <v>4871.4030000000002</v>
      </c>
      <c r="H358" s="23">
        <v>4913.9449999999997</v>
      </c>
      <c r="I358" s="22">
        <v>65.802700000000002</v>
      </c>
      <c r="J358" s="22">
        <v>1.7833000000000001</v>
      </c>
      <c r="K358" s="22">
        <v>0.89159999999999995</v>
      </c>
      <c r="L358" s="22">
        <v>0.1084</v>
      </c>
      <c r="M358" s="22">
        <v>1.4491000000000001</v>
      </c>
      <c r="N358" s="22">
        <v>0.72450000000000003</v>
      </c>
      <c r="O358" s="22">
        <v>0.27550000000000002</v>
      </c>
      <c r="P358" s="22">
        <v>0.20860000000000001</v>
      </c>
    </row>
    <row r="359" spans="1:16" x14ac:dyDescent="0.2">
      <c r="A359" s="17">
        <v>123460302</v>
      </c>
      <c r="B359" s="18" t="s">
        <v>647</v>
      </c>
      <c r="C359" s="18" t="s">
        <v>509</v>
      </c>
      <c r="D359" s="23">
        <v>15.869</v>
      </c>
      <c r="E359" s="23">
        <v>8618.6350000000002</v>
      </c>
      <c r="F359" s="23">
        <v>8497.5329999999994</v>
      </c>
      <c r="G359" s="23">
        <v>8698.5069999999996</v>
      </c>
      <c r="H359" s="23">
        <v>8659.8639999999996</v>
      </c>
      <c r="I359" s="22">
        <v>543.1114</v>
      </c>
      <c r="J359" s="22">
        <v>14.7193</v>
      </c>
      <c r="K359" s="22">
        <v>7.3596000000000004</v>
      </c>
      <c r="L359" s="22">
        <v>-6.3596000000000004</v>
      </c>
      <c r="M359" s="22">
        <v>2.5777999999999999</v>
      </c>
      <c r="N359" s="22">
        <v>1.2888999999999999</v>
      </c>
      <c r="O359" s="22">
        <v>-0.28889999999999999</v>
      </c>
      <c r="P359" s="22">
        <v>-2.7170999999999998</v>
      </c>
    </row>
    <row r="360" spans="1:16" x14ac:dyDescent="0.2">
      <c r="A360" s="17">
        <v>123460504</v>
      </c>
      <c r="B360" s="18" t="s">
        <v>510</v>
      </c>
      <c r="C360" s="18" t="s">
        <v>509</v>
      </c>
      <c r="D360" s="23">
        <v>1.931</v>
      </c>
      <c r="E360" s="23">
        <v>3.766</v>
      </c>
      <c r="F360" s="23">
        <v>2.8050000000000002</v>
      </c>
      <c r="G360" s="23">
        <v>3.5880000000000001</v>
      </c>
      <c r="H360" s="23">
        <v>4.9050000000000002</v>
      </c>
      <c r="I360" s="22">
        <v>1.9501999999999999</v>
      </c>
      <c r="J360" s="22">
        <v>5.28E-2</v>
      </c>
      <c r="K360" s="22">
        <v>2.64E-2</v>
      </c>
      <c r="L360" s="22">
        <v>0.97360000000000002</v>
      </c>
      <c r="M360" s="22">
        <v>1.1000000000000001E-3</v>
      </c>
      <c r="N360" s="22">
        <v>5.0000000000000001E-4</v>
      </c>
      <c r="O360" s="22">
        <v>0.99950000000000006</v>
      </c>
      <c r="P360" s="22">
        <v>0.98909999999999998</v>
      </c>
    </row>
    <row r="361" spans="1:16" x14ac:dyDescent="0.2">
      <c r="A361" s="17">
        <v>123461302</v>
      </c>
      <c r="B361" s="18" t="s">
        <v>511</v>
      </c>
      <c r="C361" s="18" t="s">
        <v>509</v>
      </c>
      <c r="D361" s="23">
        <v>9.0310000000000006</v>
      </c>
      <c r="E361" s="23">
        <v>4289.0150000000003</v>
      </c>
      <c r="F361" s="23">
        <v>4242.1239999999998</v>
      </c>
      <c r="G361" s="23">
        <v>4287.9979999999996</v>
      </c>
      <c r="H361" s="23">
        <v>4336.9219999999996</v>
      </c>
      <c r="I361" s="22">
        <v>474.92129999999997</v>
      </c>
      <c r="J361" s="22">
        <v>12.8712</v>
      </c>
      <c r="K361" s="22">
        <v>6.4356</v>
      </c>
      <c r="L361" s="22">
        <v>-5.4356</v>
      </c>
      <c r="M361" s="22">
        <v>1.2827999999999999</v>
      </c>
      <c r="N361" s="22">
        <v>0.64139999999999997</v>
      </c>
      <c r="O361" s="22">
        <v>0.35859999999999997</v>
      </c>
      <c r="P361" s="22">
        <v>-1.9590000000000001</v>
      </c>
    </row>
    <row r="362" spans="1:16" x14ac:dyDescent="0.2">
      <c r="A362" s="17">
        <v>123461602</v>
      </c>
      <c r="B362" s="18" t="s">
        <v>512</v>
      </c>
      <c r="C362" s="18" t="s">
        <v>509</v>
      </c>
      <c r="D362" s="23">
        <v>24.32</v>
      </c>
      <c r="E362" s="23">
        <v>5651.866</v>
      </c>
      <c r="F362" s="23">
        <v>5764.48</v>
      </c>
      <c r="G362" s="23">
        <v>5692.9290000000001</v>
      </c>
      <c r="H362" s="23">
        <v>5498.1880000000001</v>
      </c>
      <c r="I362" s="22">
        <v>232.39580000000001</v>
      </c>
      <c r="J362" s="22">
        <v>6.2983000000000002</v>
      </c>
      <c r="K362" s="22">
        <v>3.1490999999999998</v>
      </c>
      <c r="L362" s="22">
        <v>-2.1490999999999998</v>
      </c>
      <c r="M362" s="22">
        <v>1.6903999999999999</v>
      </c>
      <c r="N362" s="22">
        <v>0.84519999999999995</v>
      </c>
      <c r="O362" s="22">
        <v>0.15479999999999999</v>
      </c>
      <c r="P362" s="22">
        <v>-0.76670000000000005</v>
      </c>
    </row>
    <row r="363" spans="1:16" x14ac:dyDescent="0.2">
      <c r="A363" s="17">
        <v>123463603</v>
      </c>
      <c r="B363" s="18" t="s">
        <v>513</v>
      </c>
      <c r="C363" s="18" t="s">
        <v>509</v>
      </c>
      <c r="D363" s="23">
        <v>18.742999999999999</v>
      </c>
      <c r="E363" s="23">
        <v>4275.326</v>
      </c>
      <c r="F363" s="23">
        <v>4263.6549999999997</v>
      </c>
      <c r="G363" s="23">
        <v>4252.7420000000002</v>
      </c>
      <c r="H363" s="23">
        <v>4309.58</v>
      </c>
      <c r="I363" s="22">
        <v>228.10249999999999</v>
      </c>
      <c r="J363" s="22">
        <v>6.1820000000000004</v>
      </c>
      <c r="K363" s="22">
        <v>3.0910000000000002</v>
      </c>
      <c r="L363" s="22">
        <v>-2.0910000000000002</v>
      </c>
      <c r="M363" s="22">
        <v>1.2786999999999999</v>
      </c>
      <c r="N363" s="22">
        <v>0.63929999999999998</v>
      </c>
      <c r="O363" s="22">
        <v>0.36070000000000002</v>
      </c>
      <c r="P363" s="22">
        <v>-0.61990000000000001</v>
      </c>
    </row>
    <row r="364" spans="1:16" x14ac:dyDescent="0.2">
      <c r="A364" s="17">
        <v>123463803</v>
      </c>
      <c r="B364" s="18" t="s">
        <v>514</v>
      </c>
      <c r="C364" s="18" t="s">
        <v>509</v>
      </c>
      <c r="D364" s="23">
        <v>0.57899999999999996</v>
      </c>
      <c r="E364" s="23">
        <v>727.97</v>
      </c>
      <c r="F364" s="23">
        <v>740.18600000000004</v>
      </c>
      <c r="G364" s="23">
        <v>725.58299999999997</v>
      </c>
      <c r="H364" s="23">
        <v>718.14</v>
      </c>
      <c r="I364" s="22">
        <v>1257.2883999999999</v>
      </c>
      <c r="J364" s="22">
        <v>34.074800000000003</v>
      </c>
      <c r="K364" s="22">
        <v>17.037400000000002</v>
      </c>
      <c r="L364" s="22">
        <v>-16.037400000000002</v>
      </c>
      <c r="M364" s="22">
        <v>0.2177</v>
      </c>
      <c r="N364" s="22">
        <v>0.10879999999999999</v>
      </c>
      <c r="O364" s="22">
        <v>0.89119999999999999</v>
      </c>
      <c r="P364" s="22">
        <v>-5.8802000000000003</v>
      </c>
    </row>
    <row r="365" spans="1:16" x14ac:dyDescent="0.2">
      <c r="A365" s="17">
        <v>123464502</v>
      </c>
      <c r="B365" s="18" t="s">
        <v>515</v>
      </c>
      <c r="C365" s="18" t="s">
        <v>509</v>
      </c>
      <c r="D365" s="23">
        <v>24.332000000000001</v>
      </c>
      <c r="E365" s="23">
        <v>8496.0079999999998</v>
      </c>
      <c r="F365" s="23">
        <v>8639.1389999999992</v>
      </c>
      <c r="G365" s="23">
        <v>8414.1589999999997</v>
      </c>
      <c r="H365" s="23">
        <v>8434.7270000000008</v>
      </c>
      <c r="I365" s="22">
        <v>349.17009999999999</v>
      </c>
      <c r="J365" s="22">
        <v>9.4631000000000007</v>
      </c>
      <c r="K365" s="22">
        <v>4.7314999999999996</v>
      </c>
      <c r="L365" s="22">
        <v>-3.7315</v>
      </c>
      <c r="M365" s="22">
        <v>2.5411000000000001</v>
      </c>
      <c r="N365" s="22">
        <v>1.2705</v>
      </c>
      <c r="O365" s="22">
        <v>-0.27050000000000002</v>
      </c>
      <c r="P365" s="22">
        <v>-1.6549</v>
      </c>
    </row>
    <row r="366" spans="1:16" x14ac:dyDescent="0.2">
      <c r="A366" s="17">
        <v>123464603</v>
      </c>
      <c r="B366" s="18" t="s">
        <v>516</v>
      </c>
      <c r="C366" s="18" t="s">
        <v>509</v>
      </c>
      <c r="D366" s="23">
        <v>7.2809999999999997</v>
      </c>
      <c r="E366" s="23">
        <v>2636.06</v>
      </c>
      <c r="F366" s="23">
        <v>2625.4180000000001</v>
      </c>
      <c r="G366" s="23">
        <v>2629.627</v>
      </c>
      <c r="H366" s="23">
        <v>2653.1350000000002</v>
      </c>
      <c r="I366" s="22">
        <v>362.04640000000001</v>
      </c>
      <c r="J366" s="22">
        <v>9.8120999999999992</v>
      </c>
      <c r="K366" s="22">
        <v>4.9059999999999997</v>
      </c>
      <c r="L366" s="22">
        <v>-3.9060000000000001</v>
      </c>
      <c r="M366" s="22">
        <v>0.78839999999999999</v>
      </c>
      <c r="N366" s="22">
        <v>0.39419999999999999</v>
      </c>
      <c r="O366" s="22">
        <v>0.60580000000000001</v>
      </c>
      <c r="P366" s="22">
        <v>-1.1989000000000001</v>
      </c>
    </row>
    <row r="367" spans="1:16" x14ac:dyDescent="0.2">
      <c r="A367" s="17">
        <v>123465303</v>
      </c>
      <c r="B367" s="18" t="s">
        <v>517</v>
      </c>
      <c r="C367" s="18" t="s">
        <v>509</v>
      </c>
      <c r="D367" s="23">
        <v>31.684999999999999</v>
      </c>
      <c r="E367" s="23">
        <v>4638.5379999999996</v>
      </c>
      <c r="F367" s="23">
        <v>4648.9740000000002</v>
      </c>
      <c r="G367" s="23">
        <v>4647.34</v>
      </c>
      <c r="H367" s="23">
        <v>4619.299</v>
      </c>
      <c r="I367" s="22">
        <v>146.39529999999999</v>
      </c>
      <c r="J367" s="22">
        <v>3.9674999999999998</v>
      </c>
      <c r="K367" s="22">
        <v>1.9837</v>
      </c>
      <c r="L367" s="22">
        <v>-0.98370000000000002</v>
      </c>
      <c r="M367" s="22">
        <v>1.3873</v>
      </c>
      <c r="N367" s="22">
        <v>0.69359999999999999</v>
      </c>
      <c r="O367" s="22">
        <v>0.30640000000000001</v>
      </c>
      <c r="P367" s="22">
        <v>-0.20960000000000001</v>
      </c>
    </row>
    <row r="368" spans="1:16" x14ac:dyDescent="0.2">
      <c r="A368" s="17">
        <v>123465602</v>
      </c>
      <c r="B368" s="18" t="s">
        <v>518</v>
      </c>
      <c r="C368" s="18" t="s">
        <v>509</v>
      </c>
      <c r="D368" s="23">
        <v>15.883000000000001</v>
      </c>
      <c r="E368" s="23">
        <v>8432.5149999999994</v>
      </c>
      <c r="F368" s="23">
        <v>8387.5730000000003</v>
      </c>
      <c r="G368" s="23">
        <v>8369.33</v>
      </c>
      <c r="H368" s="23">
        <v>8540.643</v>
      </c>
      <c r="I368" s="22">
        <v>530.9144</v>
      </c>
      <c r="J368" s="22">
        <v>14.3887</v>
      </c>
      <c r="K368" s="22">
        <v>7.1943000000000001</v>
      </c>
      <c r="L368" s="22">
        <v>-6.1943000000000001</v>
      </c>
      <c r="M368" s="22">
        <v>2.5221</v>
      </c>
      <c r="N368" s="22">
        <v>1.2609999999999999</v>
      </c>
      <c r="O368" s="22">
        <v>-0.26100000000000001</v>
      </c>
      <c r="P368" s="22">
        <v>-2.6343000000000001</v>
      </c>
    </row>
    <row r="369" spans="1:16" x14ac:dyDescent="0.2">
      <c r="A369" s="17">
        <v>123465702</v>
      </c>
      <c r="B369" s="18" t="s">
        <v>519</v>
      </c>
      <c r="C369" s="18" t="s">
        <v>509</v>
      </c>
      <c r="D369" s="23">
        <v>42.731999999999999</v>
      </c>
      <c r="E369" s="23">
        <v>13207.044</v>
      </c>
      <c r="F369" s="23">
        <v>13191.159</v>
      </c>
      <c r="G369" s="23">
        <v>13239.429</v>
      </c>
      <c r="H369" s="23">
        <v>13190.545</v>
      </c>
      <c r="I369" s="22">
        <v>309.0668</v>
      </c>
      <c r="J369" s="22">
        <v>8.3762000000000008</v>
      </c>
      <c r="K369" s="22">
        <v>4.1881000000000004</v>
      </c>
      <c r="L369" s="22">
        <v>-3.1880999999999999</v>
      </c>
      <c r="M369" s="22">
        <v>3.9502000000000002</v>
      </c>
      <c r="N369" s="22">
        <v>1.9751000000000001</v>
      </c>
      <c r="O369" s="22">
        <v>-0.97509999999999997</v>
      </c>
      <c r="P369" s="22">
        <v>-1.8603000000000001</v>
      </c>
    </row>
    <row r="370" spans="1:16" x14ac:dyDescent="0.2">
      <c r="A370" s="17">
        <v>123466103</v>
      </c>
      <c r="B370" s="18" t="s">
        <v>520</v>
      </c>
      <c r="C370" s="18" t="s">
        <v>509</v>
      </c>
      <c r="D370" s="23">
        <v>31.135999999999999</v>
      </c>
      <c r="E370" s="23">
        <v>4863.6719999999996</v>
      </c>
      <c r="F370" s="23">
        <v>4811.8119999999999</v>
      </c>
      <c r="G370" s="23">
        <v>4823.8649999999998</v>
      </c>
      <c r="H370" s="23">
        <v>4955.3389999999999</v>
      </c>
      <c r="I370" s="22">
        <v>156.2073</v>
      </c>
      <c r="J370" s="22">
        <v>4.2335000000000003</v>
      </c>
      <c r="K370" s="22">
        <v>2.1166999999999998</v>
      </c>
      <c r="L370" s="22">
        <v>-1.1167</v>
      </c>
      <c r="M370" s="22">
        <v>1.4547000000000001</v>
      </c>
      <c r="N370" s="22">
        <v>0.72729999999999995</v>
      </c>
      <c r="O370" s="22">
        <v>0.2727</v>
      </c>
      <c r="P370" s="22">
        <v>-0.28299999999999997</v>
      </c>
    </row>
    <row r="371" spans="1:16" x14ac:dyDescent="0.2">
      <c r="A371" s="17">
        <v>123466303</v>
      </c>
      <c r="B371" s="18" t="s">
        <v>521</v>
      </c>
      <c r="C371" s="18" t="s">
        <v>509</v>
      </c>
      <c r="D371" s="23">
        <v>15.487</v>
      </c>
      <c r="E371" s="23">
        <v>3140.1190000000001</v>
      </c>
      <c r="F371" s="23">
        <v>3086.5340000000001</v>
      </c>
      <c r="G371" s="23">
        <v>3171.8629999999998</v>
      </c>
      <c r="H371" s="23">
        <v>3161.96</v>
      </c>
      <c r="I371" s="22">
        <v>202.75829999999999</v>
      </c>
      <c r="J371" s="22">
        <v>5.4950999999999999</v>
      </c>
      <c r="K371" s="22">
        <v>2.7475000000000001</v>
      </c>
      <c r="L371" s="22">
        <v>-1.7475000000000001</v>
      </c>
      <c r="M371" s="22">
        <v>0.93920000000000003</v>
      </c>
      <c r="N371" s="22">
        <v>0.46960000000000002</v>
      </c>
      <c r="O371" s="22">
        <v>0.53039999999999998</v>
      </c>
      <c r="P371" s="22">
        <v>-0.38069999999999998</v>
      </c>
    </row>
    <row r="372" spans="1:16" x14ac:dyDescent="0.2">
      <c r="A372" s="17">
        <v>123466403</v>
      </c>
      <c r="B372" s="18" t="s">
        <v>522</v>
      </c>
      <c r="C372" s="18" t="s">
        <v>509</v>
      </c>
      <c r="D372" s="23">
        <v>4.9380000000000006</v>
      </c>
      <c r="E372" s="23">
        <v>3430.596</v>
      </c>
      <c r="F372" s="23">
        <v>3421.9949999999999</v>
      </c>
      <c r="G372" s="23">
        <v>3495.3330000000001</v>
      </c>
      <c r="H372" s="23">
        <v>3374.4589999999998</v>
      </c>
      <c r="I372" s="22">
        <v>694.73389999999995</v>
      </c>
      <c r="J372" s="22">
        <v>18.828499999999998</v>
      </c>
      <c r="K372" s="22">
        <v>9.4141999999999992</v>
      </c>
      <c r="L372" s="22">
        <v>-8.4141999999999992</v>
      </c>
      <c r="M372" s="22">
        <v>1.026</v>
      </c>
      <c r="N372" s="22">
        <v>0.51300000000000001</v>
      </c>
      <c r="O372" s="22">
        <v>0.48699999999999999</v>
      </c>
      <c r="P372" s="22">
        <v>-3.0733999999999999</v>
      </c>
    </row>
    <row r="373" spans="1:16" x14ac:dyDescent="0.2">
      <c r="A373" s="17">
        <v>123467103</v>
      </c>
      <c r="B373" s="18" t="s">
        <v>523</v>
      </c>
      <c r="C373" s="18" t="s">
        <v>509</v>
      </c>
      <c r="D373" s="23">
        <v>49.016999999999996</v>
      </c>
      <c r="E373" s="23">
        <v>6411.1540000000005</v>
      </c>
      <c r="F373" s="23">
        <v>6356.74</v>
      </c>
      <c r="G373" s="23">
        <v>6400.4030000000002</v>
      </c>
      <c r="H373" s="23">
        <v>6476.3190000000004</v>
      </c>
      <c r="I373" s="22">
        <v>130.7944</v>
      </c>
      <c r="J373" s="22">
        <v>3.5447000000000002</v>
      </c>
      <c r="K373" s="22">
        <v>1.7723</v>
      </c>
      <c r="L373" s="22">
        <v>-0.77229999999999999</v>
      </c>
      <c r="M373" s="22">
        <v>1.9175</v>
      </c>
      <c r="N373" s="22">
        <v>0.9587</v>
      </c>
      <c r="O373" s="22">
        <v>4.1300000000000003E-2</v>
      </c>
      <c r="P373" s="22">
        <v>-0.28410000000000002</v>
      </c>
    </row>
    <row r="374" spans="1:16" x14ac:dyDescent="0.2">
      <c r="A374" s="17">
        <v>123467203</v>
      </c>
      <c r="B374" s="18" t="s">
        <v>524</v>
      </c>
      <c r="C374" s="18" t="s">
        <v>509</v>
      </c>
      <c r="D374" s="23">
        <v>6.7409999999999997</v>
      </c>
      <c r="E374" s="23">
        <v>2569.3760000000002</v>
      </c>
      <c r="F374" s="23">
        <v>2542.67</v>
      </c>
      <c r="G374" s="23">
        <v>2572.4140000000002</v>
      </c>
      <c r="H374" s="23">
        <v>2593.0450000000001</v>
      </c>
      <c r="I374" s="22">
        <v>381.15649999999999</v>
      </c>
      <c r="J374" s="22">
        <v>10.33</v>
      </c>
      <c r="K374" s="22">
        <v>5.165</v>
      </c>
      <c r="L374" s="22">
        <v>-4.165</v>
      </c>
      <c r="M374" s="22">
        <v>0.76849999999999996</v>
      </c>
      <c r="N374" s="22">
        <v>0.38419999999999999</v>
      </c>
      <c r="O374" s="22">
        <v>0.61580000000000001</v>
      </c>
      <c r="P374" s="22">
        <v>-1.2965</v>
      </c>
    </row>
    <row r="375" spans="1:16" x14ac:dyDescent="0.2">
      <c r="A375" s="17">
        <v>123467303</v>
      </c>
      <c r="B375" s="18" t="s">
        <v>525</v>
      </c>
      <c r="C375" s="18" t="s">
        <v>509</v>
      </c>
      <c r="D375" s="23">
        <v>42.521000000000001</v>
      </c>
      <c r="E375" s="23">
        <v>8117.46</v>
      </c>
      <c r="F375" s="23">
        <v>8141.2209999999995</v>
      </c>
      <c r="G375" s="23">
        <v>8161.7929999999997</v>
      </c>
      <c r="H375" s="23">
        <v>8049.366</v>
      </c>
      <c r="I375" s="22">
        <v>190.90469999999999</v>
      </c>
      <c r="J375" s="22">
        <v>5.1738</v>
      </c>
      <c r="K375" s="22">
        <v>2.5869</v>
      </c>
      <c r="L375" s="22">
        <v>-1.5869</v>
      </c>
      <c r="M375" s="22">
        <v>2.4279000000000002</v>
      </c>
      <c r="N375" s="22">
        <v>1.2139</v>
      </c>
      <c r="O375" s="22">
        <v>-0.21390000000000001</v>
      </c>
      <c r="P375" s="22">
        <v>-0.7631</v>
      </c>
    </row>
    <row r="376" spans="1:16" x14ac:dyDescent="0.2">
      <c r="A376" s="17">
        <v>123468303</v>
      </c>
      <c r="B376" s="18" t="s">
        <v>526</v>
      </c>
      <c r="C376" s="18" t="s">
        <v>509</v>
      </c>
      <c r="D376" s="23">
        <v>13.263999999999999</v>
      </c>
      <c r="E376" s="23">
        <v>4127.8900000000003</v>
      </c>
      <c r="F376" s="23">
        <v>4125.4309999999996</v>
      </c>
      <c r="G376" s="23">
        <v>4114.6379999999999</v>
      </c>
      <c r="H376" s="23">
        <v>4143.6019999999999</v>
      </c>
      <c r="I376" s="22">
        <v>311.20999999999998</v>
      </c>
      <c r="J376" s="22">
        <v>8.4343000000000004</v>
      </c>
      <c r="K376" s="22">
        <v>4.2171000000000003</v>
      </c>
      <c r="L376" s="22">
        <v>-3.2170999999999998</v>
      </c>
      <c r="M376" s="22">
        <v>1.2345999999999999</v>
      </c>
      <c r="N376" s="22">
        <v>0.61729999999999996</v>
      </c>
      <c r="O376" s="22">
        <v>0.38269999999999998</v>
      </c>
      <c r="P376" s="22">
        <v>-1.0571999999999999</v>
      </c>
    </row>
    <row r="377" spans="1:16" x14ac:dyDescent="0.2">
      <c r="A377" s="17">
        <v>123468402</v>
      </c>
      <c r="B377" s="18" t="s">
        <v>527</v>
      </c>
      <c r="C377" s="18" t="s">
        <v>509</v>
      </c>
      <c r="D377" s="23">
        <v>18.898</v>
      </c>
      <c r="E377" s="23">
        <v>4490.3770000000004</v>
      </c>
      <c r="F377" s="23">
        <v>4474.2960000000003</v>
      </c>
      <c r="G377" s="23">
        <v>4524.6710000000003</v>
      </c>
      <c r="H377" s="23">
        <v>4472.1629999999996</v>
      </c>
      <c r="I377" s="22">
        <v>237.6112</v>
      </c>
      <c r="J377" s="22">
        <v>6.4397000000000002</v>
      </c>
      <c r="K377" s="22">
        <v>3.2198000000000002</v>
      </c>
      <c r="L377" s="22">
        <v>-2.2198000000000002</v>
      </c>
      <c r="M377" s="22">
        <v>1.343</v>
      </c>
      <c r="N377" s="22">
        <v>0.67149999999999999</v>
      </c>
      <c r="O377" s="22">
        <v>0.32850000000000001</v>
      </c>
      <c r="P377" s="22">
        <v>-0.69079999999999997</v>
      </c>
    </row>
    <row r="378" spans="1:16" x14ac:dyDescent="0.2">
      <c r="A378" s="17">
        <v>123468503</v>
      </c>
      <c r="B378" s="18" t="s">
        <v>528</v>
      </c>
      <c r="C378" s="18" t="s">
        <v>509</v>
      </c>
      <c r="D378" s="23">
        <v>7.9770000000000003</v>
      </c>
      <c r="E378" s="23">
        <v>3565.3240000000001</v>
      </c>
      <c r="F378" s="23">
        <v>3630.8310000000001</v>
      </c>
      <c r="G378" s="23">
        <v>3585.835</v>
      </c>
      <c r="H378" s="23">
        <v>3479.3069999999998</v>
      </c>
      <c r="I378" s="22">
        <v>446.9504</v>
      </c>
      <c r="J378" s="22">
        <v>12.113099999999999</v>
      </c>
      <c r="K378" s="22">
        <v>6.0564999999999998</v>
      </c>
      <c r="L378" s="22">
        <v>-5.0564999999999998</v>
      </c>
      <c r="M378" s="22">
        <v>1.0663</v>
      </c>
      <c r="N378" s="22">
        <v>0.53310000000000002</v>
      </c>
      <c r="O378" s="22">
        <v>0.46689999999999998</v>
      </c>
      <c r="P378" s="22">
        <v>-1.7423999999999999</v>
      </c>
    </row>
    <row r="379" spans="1:16" x14ac:dyDescent="0.2">
      <c r="A379" s="17">
        <v>123468603</v>
      </c>
      <c r="B379" s="18" t="s">
        <v>529</v>
      </c>
      <c r="C379" s="18" t="s">
        <v>509</v>
      </c>
      <c r="D379" s="23">
        <v>51.612000000000002</v>
      </c>
      <c r="E379" s="23">
        <v>3257.2469999999998</v>
      </c>
      <c r="F379" s="23">
        <v>3277.9580000000001</v>
      </c>
      <c r="G379" s="23">
        <v>3138.6329999999998</v>
      </c>
      <c r="H379" s="23">
        <v>3355.15</v>
      </c>
      <c r="I379" s="22">
        <v>63.110199999999999</v>
      </c>
      <c r="J379" s="22">
        <v>1.7103999999999999</v>
      </c>
      <c r="K379" s="22">
        <v>0.85519999999999996</v>
      </c>
      <c r="L379" s="22">
        <v>0.14480000000000001</v>
      </c>
      <c r="M379" s="22">
        <v>0.97419999999999995</v>
      </c>
      <c r="N379" s="22">
        <v>0.48709999999999998</v>
      </c>
      <c r="O379" s="22">
        <v>0.51290000000000002</v>
      </c>
      <c r="P379" s="22">
        <v>0.36559999999999998</v>
      </c>
    </row>
    <row r="380" spans="1:16" x14ac:dyDescent="0.2">
      <c r="A380" s="17">
        <v>123469303</v>
      </c>
      <c r="B380" s="18" t="s">
        <v>530</v>
      </c>
      <c r="C380" s="18" t="s">
        <v>509</v>
      </c>
      <c r="D380" s="23">
        <v>23.016999999999999</v>
      </c>
      <c r="E380" s="23">
        <v>5198.598</v>
      </c>
      <c r="F380" s="23">
        <v>5241.5320000000002</v>
      </c>
      <c r="G380" s="23">
        <v>5225.2719999999999</v>
      </c>
      <c r="H380" s="23">
        <v>5128.99</v>
      </c>
      <c r="I380" s="22">
        <v>225.85900000000001</v>
      </c>
      <c r="J380" s="22">
        <v>6.1212</v>
      </c>
      <c r="K380" s="22">
        <v>3.0606</v>
      </c>
      <c r="L380" s="22">
        <v>-2.0606</v>
      </c>
      <c r="M380" s="22">
        <v>1.5548999999999999</v>
      </c>
      <c r="N380" s="22">
        <v>0.77739999999999998</v>
      </c>
      <c r="O380" s="22">
        <v>0.22259999999999999</v>
      </c>
      <c r="P380" s="22">
        <v>-0.69059999999999999</v>
      </c>
    </row>
    <row r="381" spans="1:16" x14ac:dyDescent="0.2">
      <c r="A381" s="17">
        <v>116471803</v>
      </c>
      <c r="B381" s="18" t="s">
        <v>387</v>
      </c>
      <c r="C381" s="18" t="s">
        <v>388</v>
      </c>
      <c r="D381" s="23">
        <v>125.41199999999999</v>
      </c>
      <c r="E381" s="23">
        <v>2273.5329999999999</v>
      </c>
      <c r="F381" s="23">
        <v>2249.4209999999998</v>
      </c>
      <c r="G381" s="23">
        <v>2275.2959999999998</v>
      </c>
      <c r="H381" s="23">
        <v>2295.8820000000001</v>
      </c>
      <c r="I381" s="22">
        <v>18.128499999999999</v>
      </c>
      <c r="J381" s="22">
        <v>0.49130000000000001</v>
      </c>
      <c r="K381" s="22">
        <v>0.24560000000000001</v>
      </c>
      <c r="L381" s="22">
        <v>0.75439999999999996</v>
      </c>
      <c r="M381" s="22">
        <v>0.68</v>
      </c>
      <c r="N381" s="22">
        <v>0.34</v>
      </c>
      <c r="O381" s="22">
        <v>0.66</v>
      </c>
      <c r="P381" s="22">
        <v>0.69769999999999999</v>
      </c>
    </row>
    <row r="382" spans="1:16" x14ac:dyDescent="0.2">
      <c r="A382" s="17">
        <v>120480803</v>
      </c>
      <c r="B382" s="18" t="s">
        <v>468</v>
      </c>
      <c r="C382" s="18" t="s">
        <v>469</v>
      </c>
      <c r="D382" s="23">
        <v>86.953000000000003</v>
      </c>
      <c r="E382" s="23">
        <v>2945.701</v>
      </c>
      <c r="F382" s="23">
        <v>2899.3180000000002</v>
      </c>
      <c r="G382" s="23">
        <v>2946.7510000000002</v>
      </c>
      <c r="H382" s="23">
        <v>2991.0340000000001</v>
      </c>
      <c r="I382" s="22">
        <v>33.876899999999999</v>
      </c>
      <c r="J382" s="22">
        <v>0.91810000000000003</v>
      </c>
      <c r="K382" s="22">
        <v>0.45900000000000002</v>
      </c>
      <c r="L382" s="22">
        <v>0.54100000000000004</v>
      </c>
      <c r="M382" s="22">
        <v>0.88100000000000001</v>
      </c>
      <c r="N382" s="22">
        <v>0.4405</v>
      </c>
      <c r="O382" s="22">
        <v>0.5595</v>
      </c>
      <c r="P382" s="22">
        <v>0.55210000000000004</v>
      </c>
    </row>
    <row r="383" spans="1:16" x14ac:dyDescent="0.2">
      <c r="A383" s="17">
        <v>120481002</v>
      </c>
      <c r="B383" s="18" t="s">
        <v>470</v>
      </c>
      <c r="C383" s="18" t="s">
        <v>469</v>
      </c>
      <c r="D383" s="23">
        <v>42.103999999999999</v>
      </c>
      <c r="E383" s="23">
        <v>15132.583000000001</v>
      </c>
      <c r="F383" s="23">
        <v>15046.05</v>
      </c>
      <c r="G383" s="23">
        <v>15106.887000000001</v>
      </c>
      <c r="H383" s="23">
        <v>15244.812</v>
      </c>
      <c r="I383" s="22">
        <v>359.40960000000001</v>
      </c>
      <c r="J383" s="22">
        <v>9.7406000000000006</v>
      </c>
      <c r="K383" s="22">
        <v>4.8703000000000003</v>
      </c>
      <c r="L383" s="22">
        <v>-3.8702999999999999</v>
      </c>
      <c r="M383" s="22">
        <v>4.5260999999999996</v>
      </c>
      <c r="N383" s="22">
        <v>2.2629999999999999</v>
      </c>
      <c r="O383" s="22">
        <v>-1.2629999999999999</v>
      </c>
      <c r="P383" s="22">
        <v>-2.3058999999999998</v>
      </c>
    </row>
    <row r="384" spans="1:16" x14ac:dyDescent="0.2">
      <c r="A384" s="17">
        <v>120483302</v>
      </c>
      <c r="B384" s="18" t="s">
        <v>471</v>
      </c>
      <c r="C384" s="18" t="s">
        <v>469</v>
      </c>
      <c r="D384" s="23">
        <v>30.736999999999998</v>
      </c>
      <c r="E384" s="23">
        <v>8954.9030000000002</v>
      </c>
      <c r="F384" s="23">
        <v>8903.42</v>
      </c>
      <c r="G384" s="23">
        <v>9014.48</v>
      </c>
      <c r="H384" s="23">
        <v>8946.8089999999993</v>
      </c>
      <c r="I384" s="22">
        <v>291.33949999999999</v>
      </c>
      <c r="J384" s="22">
        <v>7.8958000000000004</v>
      </c>
      <c r="K384" s="22">
        <v>3.9479000000000002</v>
      </c>
      <c r="L384" s="22">
        <v>-2.9479000000000002</v>
      </c>
      <c r="M384" s="22">
        <v>2.6783999999999999</v>
      </c>
      <c r="N384" s="22">
        <v>1.3391999999999999</v>
      </c>
      <c r="O384" s="22">
        <v>-0.3392</v>
      </c>
      <c r="P384" s="22">
        <v>-1.3826000000000001</v>
      </c>
    </row>
    <row r="385" spans="1:16" x14ac:dyDescent="0.2">
      <c r="A385" s="17">
        <v>120484803</v>
      </c>
      <c r="B385" s="18" t="s">
        <v>472</v>
      </c>
      <c r="C385" s="18" t="s">
        <v>469</v>
      </c>
      <c r="D385" s="23">
        <v>49.521999999999998</v>
      </c>
      <c r="E385" s="23">
        <v>5079.8410000000003</v>
      </c>
      <c r="F385" s="23">
        <v>5114.9340000000002</v>
      </c>
      <c r="G385" s="23">
        <v>5113.8969999999999</v>
      </c>
      <c r="H385" s="23">
        <v>5010.6930000000002</v>
      </c>
      <c r="I385" s="22">
        <v>102.5774</v>
      </c>
      <c r="J385" s="22">
        <v>2.78</v>
      </c>
      <c r="K385" s="22">
        <v>1.39</v>
      </c>
      <c r="L385" s="22">
        <v>-0.39</v>
      </c>
      <c r="M385" s="22">
        <v>1.5193000000000001</v>
      </c>
      <c r="N385" s="22">
        <v>0.75960000000000005</v>
      </c>
      <c r="O385" s="22">
        <v>0.2404</v>
      </c>
      <c r="P385" s="22">
        <v>-1.17E-2</v>
      </c>
    </row>
    <row r="386" spans="1:16" x14ac:dyDescent="0.2">
      <c r="A386" s="17">
        <v>120484903</v>
      </c>
      <c r="B386" s="18" t="s">
        <v>473</v>
      </c>
      <c r="C386" s="18" t="s">
        <v>469</v>
      </c>
      <c r="D386" s="23">
        <v>97.137999999999991</v>
      </c>
      <c r="E386" s="23">
        <v>5616.0879999999997</v>
      </c>
      <c r="F386" s="23">
        <v>5652.4070000000002</v>
      </c>
      <c r="G386" s="23">
        <v>5580.875</v>
      </c>
      <c r="H386" s="23">
        <v>5614.982</v>
      </c>
      <c r="I386" s="22">
        <v>57.8155</v>
      </c>
      <c r="J386" s="22">
        <v>1.5669</v>
      </c>
      <c r="K386" s="22">
        <v>0.78339999999999999</v>
      </c>
      <c r="L386" s="22">
        <v>0.21659999999999999</v>
      </c>
      <c r="M386" s="22">
        <v>1.6797</v>
      </c>
      <c r="N386" s="22">
        <v>0.83979999999999999</v>
      </c>
      <c r="O386" s="22">
        <v>0.16020000000000001</v>
      </c>
      <c r="P386" s="22">
        <v>0.1827</v>
      </c>
    </row>
    <row r="387" spans="1:16" x14ac:dyDescent="0.2">
      <c r="A387" s="17">
        <v>120485603</v>
      </c>
      <c r="B387" s="18" t="s">
        <v>474</v>
      </c>
      <c r="C387" s="18" t="s">
        <v>469</v>
      </c>
      <c r="D387" s="23">
        <v>27.738999999999997</v>
      </c>
      <c r="E387" s="23">
        <v>1540.6690000000001</v>
      </c>
      <c r="F387" s="23">
        <v>1526.7170000000001</v>
      </c>
      <c r="G387" s="23">
        <v>1537.4839999999999</v>
      </c>
      <c r="H387" s="23">
        <v>1557.8050000000001</v>
      </c>
      <c r="I387" s="22">
        <v>55.541600000000003</v>
      </c>
      <c r="J387" s="22">
        <v>1.5052000000000001</v>
      </c>
      <c r="K387" s="22">
        <v>0.75260000000000005</v>
      </c>
      <c r="L387" s="22">
        <v>0.24740000000000001</v>
      </c>
      <c r="M387" s="22">
        <v>0.46079999999999999</v>
      </c>
      <c r="N387" s="22">
        <v>0.23039999999999999</v>
      </c>
      <c r="O387" s="22">
        <v>0.76959999999999995</v>
      </c>
      <c r="P387" s="22">
        <v>0.56069999999999998</v>
      </c>
    </row>
    <row r="388" spans="1:16" x14ac:dyDescent="0.2">
      <c r="A388" s="17">
        <v>120486003</v>
      </c>
      <c r="B388" s="18" t="s">
        <v>475</v>
      </c>
      <c r="C388" s="18" t="s">
        <v>469</v>
      </c>
      <c r="D388" s="23">
        <v>25.850999999999999</v>
      </c>
      <c r="E388" s="23">
        <v>2082.0549999999998</v>
      </c>
      <c r="F388" s="23">
        <v>2059.94</v>
      </c>
      <c r="G388" s="23">
        <v>2103.7440000000001</v>
      </c>
      <c r="H388" s="23">
        <v>2082.4810000000002</v>
      </c>
      <c r="I388" s="22">
        <v>80.540499999999994</v>
      </c>
      <c r="J388" s="22">
        <v>2.1827000000000001</v>
      </c>
      <c r="K388" s="22">
        <v>1.0912999999999999</v>
      </c>
      <c r="L388" s="22">
        <v>-9.1200000000000003E-2</v>
      </c>
      <c r="M388" s="22">
        <v>0.62270000000000003</v>
      </c>
      <c r="N388" s="22">
        <v>0.31130000000000002</v>
      </c>
      <c r="O388" s="22">
        <v>0.68869999999999998</v>
      </c>
      <c r="P388" s="22">
        <v>0.37669999999999998</v>
      </c>
    </row>
    <row r="389" spans="1:16" x14ac:dyDescent="0.2">
      <c r="A389" s="17">
        <v>120488603</v>
      </c>
      <c r="B389" s="18" t="s">
        <v>476</v>
      </c>
      <c r="C389" s="18" t="s">
        <v>469</v>
      </c>
      <c r="D389" s="23">
        <v>20.69</v>
      </c>
      <c r="E389" s="23">
        <v>2308.6950000000002</v>
      </c>
      <c r="F389" s="23">
        <v>2268.5010000000002</v>
      </c>
      <c r="G389" s="23">
        <v>2315.9459999999999</v>
      </c>
      <c r="H389" s="23">
        <v>2341.6370000000002</v>
      </c>
      <c r="I389" s="22">
        <v>111.58499999999999</v>
      </c>
      <c r="J389" s="22">
        <v>3.0240999999999998</v>
      </c>
      <c r="K389" s="22">
        <v>1.512</v>
      </c>
      <c r="L389" s="22">
        <v>-0.51200000000000001</v>
      </c>
      <c r="M389" s="22">
        <v>0.6905</v>
      </c>
      <c r="N389" s="22">
        <v>0.34520000000000001</v>
      </c>
      <c r="O389" s="22">
        <v>0.65480000000000005</v>
      </c>
      <c r="P389" s="22">
        <v>0.188</v>
      </c>
    </row>
    <row r="390" spans="1:16" x14ac:dyDescent="0.2">
      <c r="A390" s="17">
        <v>116493503</v>
      </c>
      <c r="B390" s="18" t="s">
        <v>389</v>
      </c>
      <c r="C390" s="18" t="s">
        <v>390</v>
      </c>
      <c r="D390" s="23">
        <v>154.97</v>
      </c>
      <c r="E390" s="23">
        <v>1060.9369999999999</v>
      </c>
      <c r="F390" s="23">
        <v>1040.3720000000001</v>
      </c>
      <c r="G390" s="23">
        <v>1070.2239999999999</v>
      </c>
      <c r="H390" s="23">
        <v>1072.2149999999999</v>
      </c>
      <c r="I390" s="22">
        <v>6.8460000000000001</v>
      </c>
      <c r="J390" s="22">
        <v>0.1855</v>
      </c>
      <c r="K390" s="22">
        <v>9.2700000000000005E-2</v>
      </c>
      <c r="L390" s="22">
        <v>0.9073</v>
      </c>
      <c r="M390" s="22">
        <v>0.31730000000000003</v>
      </c>
      <c r="N390" s="22">
        <v>0.15859999999999999</v>
      </c>
      <c r="O390" s="22">
        <v>0.84140000000000004</v>
      </c>
      <c r="P390" s="22">
        <v>0.86770000000000003</v>
      </c>
    </row>
    <row r="391" spans="1:16" x14ac:dyDescent="0.2">
      <c r="A391" s="17">
        <v>116495003</v>
      </c>
      <c r="B391" s="18" t="s">
        <v>391</v>
      </c>
      <c r="C391" s="18" t="s">
        <v>390</v>
      </c>
      <c r="D391" s="23">
        <v>86.278000000000006</v>
      </c>
      <c r="E391" s="23">
        <v>1973.423</v>
      </c>
      <c r="F391" s="23">
        <v>1947.876</v>
      </c>
      <c r="G391" s="23">
        <v>1992.548</v>
      </c>
      <c r="H391" s="23">
        <v>1979.8440000000001</v>
      </c>
      <c r="I391" s="22">
        <v>22.872800000000002</v>
      </c>
      <c r="J391" s="22">
        <v>0.61980000000000002</v>
      </c>
      <c r="K391" s="22">
        <v>0.30990000000000001</v>
      </c>
      <c r="L391" s="22">
        <v>0.69010000000000005</v>
      </c>
      <c r="M391" s="22">
        <v>0.59019999999999995</v>
      </c>
      <c r="N391" s="22">
        <v>0.29509999999999997</v>
      </c>
      <c r="O391" s="22">
        <v>0.70489999999999997</v>
      </c>
      <c r="P391" s="22">
        <v>0.69889999999999997</v>
      </c>
    </row>
    <row r="392" spans="1:16" x14ac:dyDescent="0.2">
      <c r="A392" s="17">
        <v>116495103</v>
      </c>
      <c r="B392" s="18" t="s">
        <v>392</v>
      </c>
      <c r="C392" s="18" t="s">
        <v>390</v>
      </c>
      <c r="D392" s="23">
        <v>23.803000000000001</v>
      </c>
      <c r="E392" s="23">
        <v>1618.912</v>
      </c>
      <c r="F392" s="23">
        <v>1666.7090000000001</v>
      </c>
      <c r="G392" s="23">
        <v>1606.056</v>
      </c>
      <c r="H392" s="23">
        <v>1583.971</v>
      </c>
      <c r="I392" s="22">
        <v>68.012900000000002</v>
      </c>
      <c r="J392" s="22">
        <v>1.8431999999999999</v>
      </c>
      <c r="K392" s="22">
        <v>0.92159999999999997</v>
      </c>
      <c r="L392" s="22">
        <v>7.8399999999999997E-2</v>
      </c>
      <c r="M392" s="22">
        <v>0.48420000000000002</v>
      </c>
      <c r="N392" s="22">
        <v>0.24210000000000001</v>
      </c>
      <c r="O392" s="22">
        <v>0.75790000000000002</v>
      </c>
      <c r="P392" s="22">
        <v>0.48609999999999998</v>
      </c>
    </row>
    <row r="393" spans="1:16" x14ac:dyDescent="0.2">
      <c r="A393" s="17">
        <v>116496503</v>
      </c>
      <c r="B393" s="18" t="s">
        <v>393</v>
      </c>
      <c r="C393" s="18" t="s">
        <v>390</v>
      </c>
      <c r="D393" s="23">
        <v>70.105999999999995</v>
      </c>
      <c r="E393" s="23">
        <v>2414.9920000000002</v>
      </c>
      <c r="F393" s="23">
        <v>2467.7370000000001</v>
      </c>
      <c r="G393" s="23">
        <v>2379.6990000000001</v>
      </c>
      <c r="H393" s="23">
        <v>2397.54</v>
      </c>
      <c r="I393" s="22">
        <v>34.447699999999998</v>
      </c>
      <c r="J393" s="22">
        <v>0.9335</v>
      </c>
      <c r="K393" s="22">
        <v>0.4667</v>
      </c>
      <c r="L393" s="22">
        <v>0.5333</v>
      </c>
      <c r="M393" s="22">
        <v>0.72230000000000005</v>
      </c>
      <c r="N393" s="22">
        <v>0.36109999999999998</v>
      </c>
      <c r="O393" s="22">
        <v>0.63890000000000002</v>
      </c>
      <c r="P393" s="22">
        <v>0.59660000000000002</v>
      </c>
    </row>
    <row r="394" spans="1:16" x14ac:dyDescent="0.2">
      <c r="A394" s="17">
        <v>116496603</v>
      </c>
      <c r="B394" s="18" t="s">
        <v>394</v>
      </c>
      <c r="C394" s="18" t="s">
        <v>390</v>
      </c>
      <c r="D394" s="23">
        <v>78.381999999999991</v>
      </c>
      <c r="E394" s="23">
        <v>2956.4989999999998</v>
      </c>
      <c r="F394" s="23">
        <v>2927.7779999999998</v>
      </c>
      <c r="G394" s="23">
        <v>2981.674</v>
      </c>
      <c r="H394" s="23">
        <v>2960.0450000000001</v>
      </c>
      <c r="I394" s="22">
        <v>37.719099999999997</v>
      </c>
      <c r="J394" s="22">
        <v>1.0222</v>
      </c>
      <c r="K394" s="22">
        <v>0.5111</v>
      </c>
      <c r="L394" s="22">
        <v>0.4889</v>
      </c>
      <c r="M394" s="22">
        <v>0.88419999999999999</v>
      </c>
      <c r="N394" s="22">
        <v>0.44209999999999999</v>
      </c>
      <c r="O394" s="22">
        <v>0.55789999999999995</v>
      </c>
      <c r="P394" s="22">
        <v>0.53029999999999999</v>
      </c>
    </row>
    <row r="395" spans="1:16" x14ac:dyDescent="0.2">
      <c r="A395" s="17">
        <v>116498003</v>
      </c>
      <c r="B395" s="18" t="s">
        <v>395</v>
      </c>
      <c r="C395" s="18" t="s">
        <v>390</v>
      </c>
      <c r="D395" s="23">
        <v>113.878</v>
      </c>
      <c r="E395" s="23">
        <v>1477.5889999999999</v>
      </c>
      <c r="F395" s="23">
        <v>1456.9780000000001</v>
      </c>
      <c r="G395" s="23">
        <v>1468.3430000000001</v>
      </c>
      <c r="H395" s="23">
        <v>1507.4459999999999</v>
      </c>
      <c r="I395" s="22">
        <v>12.975099999999999</v>
      </c>
      <c r="J395" s="22">
        <v>0.35160000000000002</v>
      </c>
      <c r="K395" s="22">
        <v>0.17580000000000001</v>
      </c>
      <c r="L395" s="22">
        <v>0.82420000000000004</v>
      </c>
      <c r="M395" s="22">
        <v>0.44190000000000002</v>
      </c>
      <c r="N395" s="22">
        <v>0.22090000000000001</v>
      </c>
      <c r="O395" s="22">
        <v>0.77910000000000001</v>
      </c>
      <c r="P395" s="22">
        <v>0.79710000000000003</v>
      </c>
    </row>
    <row r="396" spans="1:16" x14ac:dyDescent="0.2">
      <c r="A396" s="17">
        <v>115503004</v>
      </c>
      <c r="B396" s="18" t="s">
        <v>374</v>
      </c>
      <c r="C396" s="18" t="s">
        <v>375</v>
      </c>
      <c r="D396" s="23">
        <v>97.077999999999989</v>
      </c>
      <c r="E396" s="23">
        <v>769.85699999999997</v>
      </c>
      <c r="F396" s="23">
        <v>748.91499999999996</v>
      </c>
      <c r="G396" s="23">
        <v>774.43799999999999</v>
      </c>
      <c r="H396" s="23">
        <v>786.21900000000005</v>
      </c>
      <c r="I396" s="22">
        <v>7.9302000000000001</v>
      </c>
      <c r="J396" s="22">
        <v>0.21490000000000001</v>
      </c>
      <c r="K396" s="22">
        <v>0.1074</v>
      </c>
      <c r="L396" s="22">
        <v>0.89259999999999995</v>
      </c>
      <c r="M396" s="22">
        <v>0.23019999999999999</v>
      </c>
      <c r="N396" s="22">
        <v>0.11509999999999999</v>
      </c>
      <c r="O396" s="22">
        <v>0.88490000000000002</v>
      </c>
      <c r="P396" s="22">
        <v>0.88790000000000002</v>
      </c>
    </row>
    <row r="397" spans="1:16" x14ac:dyDescent="0.2">
      <c r="A397" s="17">
        <v>115504003</v>
      </c>
      <c r="B397" s="18" t="s">
        <v>376</v>
      </c>
      <c r="C397" s="18" t="s">
        <v>375</v>
      </c>
      <c r="D397" s="23">
        <v>71.543999999999997</v>
      </c>
      <c r="E397" s="23">
        <v>1051.502</v>
      </c>
      <c r="F397" s="23">
        <v>1037.739</v>
      </c>
      <c r="G397" s="23">
        <v>1052.7950000000001</v>
      </c>
      <c r="H397" s="23">
        <v>1063.972</v>
      </c>
      <c r="I397" s="22">
        <v>14.6972</v>
      </c>
      <c r="J397" s="22">
        <v>0.39829999999999999</v>
      </c>
      <c r="K397" s="22">
        <v>0.1991</v>
      </c>
      <c r="L397" s="22">
        <v>0.80089999999999995</v>
      </c>
      <c r="M397" s="22">
        <v>0.3145</v>
      </c>
      <c r="N397" s="22">
        <v>0.15720000000000001</v>
      </c>
      <c r="O397" s="22">
        <v>0.84279999999999999</v>
      </c>
      <c r="P397" s="22">
        <v>0.82599999999999996</v>
      </c>
    </row>
    <row r="398" spans="1:16" x14ac:dyDescent="0.2">
      <c r="A398" s="17">
        <v>115506003</v>
      </c>
      <c r="B398" s="18" t="s">
        <v>377</v>
      </c>
      <c r="C398" s="18" t="s">
        <v>375</v>
      </c>
      <c r="D398" s="23">
        <v>91.733999999999995</v>
      </c>
      <c r="E398" s="23">
        <v>1940.9390000000001</v>
      </c>
      <c r="F398" s="23">
        <v>1906.155</v>
      </c>
      <c r="G398" s="23">
        <v>1955.41</v>
      </c>
      <c r="H398" s="23">
        <v>1961.251</v>
      </c>
      <c r="I398" s="22">
        <v>21.158300000000001</v>
      </c>
      <c r="J398" s="22">
        <v>0.57340000000000002</v>
      </c>
      <c r="K398" s="22">
        <v>0.28670000000000001</v>
      </c>
      <c r="L398" s="22">
        <v>0.71330000000000005</v>
      </c>
      <c r="M398" s="22">
        <v>0.58050000000000002</v>
      </c>
      <c r="N398" s="22">
        <v>0.29020000000000001</v>
      </c>
      <c r="O398" s="22">
        <v>0.70979999999999999</v>
      </c>
      <c r="P398" s="22">
        <v>0.71120000000000005</v>
      </c>
    </row>
    <row r="399" spans="1:16" x14ac:dyDescent="0.2">
      <c r="A399" s="17">
        <v>115508003</v>
      </c>
      <c r="B399" s="18" t="s">
        <v>378</v>
      </c>
      <c r="C399" s="18" t="s">
        <v>375</v>
      </c>
      <c r="D399" s="23">
        <v>314.25400000000002</v>
      </c>
      <c r="E399" s="23">
        <v>2317.6590000000001</v>
      </c>
      <c r="F399" s="23">
        <v>2301.5709999999999</v>
      </c>
      <c r="G399" s="23">
        <v>2301.81</v>
      </c>
      <c r="H399" s="23">
        <v>2349.5970000000002</v>
      </c>
      <c r="I399" s="22">
        <v>7.3750999999999998</v>
      </c>
      <c r="J399" s="22">
        <v>0.19980000000000001</v>
      </c>
      <c r="K399" s="22">
        <v>9.9900000000000003E-2</v>
      </c>
      <c r="L399" s="22">
        <v>0.90010000000000001</v>
      </c>
      <c r="M399" s="22">
        <v>0.69320000000000004</v>
      </c>
      <c r="N399" s="22">
        <v>0.34660000000000002</v>
      </c>
      <c r="O399" s="22">
        <v>0.65339999999999998</v>
      </c>
      <c r="P399" s="22">
        <v>0.752</v>
      </c>
    </row>
    <row r="400" spans="1:16" x14ac:dyDescent="0.2">
      <c r="A400" s="17">
        <v>126515001</v>
      </c>
      <c r="B400" s="18" t="s">
        <v>560</v>
      </c>
      <c r="C400" s="18" t="s">
        <v>561</v>
      </c>
      <c r="D400" s="23">
        <v>142.69800000000001</v>
      </c>
      <c r="E400" s="23">
        <v>196467.21599999999</v>
      </c>
      <c r="F400" s="23">
        <v>197315.448</v>
      </c>
      <c r="G400" s="23">
        <v>196205.95499999999</v>
      </c>
      <c r="H400" s="23">
        <v>195880.24600000001</v>
      </c>
      <c r="I400" s="22">
        <v>1376.8042</v>
      </c>
      <c r="J400" s="22">
        <v>37.313899999999997</v>
      </c>
      <c r="K400" s="22">
        <v>18.6569</v>
      </c>
      <c r="L400" s="22">
        <v>-17.6569</v>
      </c>
      <c r="M400" s="22">
        <v>58.763399999999997</v>
      </c>
      <c r="N400" s="22">
        <v>29.381699999999999</v>
      </c>
      <c r="O400" s="22">
        <v>-28.381699999999999</v>
      </c>
      <c r="P400" s="22">
        <v>-24.091699999999999</v>
      </c>
    </row>
    <row r="401" spans="1:16" x14ac:dyDescent="0.2">
      <c r="A401" s="17">
        <v>120522003</v>
      </c>
      <c r="B401" s="18" t="s">
        <v>477</v>
      </c>
      <c r="C401" s="18" t="s">
        <v>458</v>
      </c>
      <c r="D401" s="23">
        <v>196.12899999999999</v>
      </c>
      <c r="E401" s="23">
        <v>4359.7619999999997</v>
      </c>
      <c r="F401" s="23">
        <v>4322.8850000000002</v>
      </c>
      <c r="G401" s="23">
        <v>4365.1390000000001</v>
      </c>
      <c r="H401" s="23">
        <v>4391.2629999999999</v>
      </c>
      <c r="I401" s="22">
        <v>22.228999999999999</v>
      </c>
      <c r="J401" s="22">
        <v>0.60240000000000005</v>
      </c>
      <c r="K401" s="22">
        <v>0.30120000000000002</v>
      </c>
      <c r="L401" s="22">
        <v>0.69879999999999998</v>
      </c>
      <c r="M401" s="22">
        <v>1.304</v>
      </c>
      <c r="N401" s="22">
        <v>0.65200000000000002</v>
      </c>
      <c r="O401" s="22">
        <v>0.34799999999999998</v>
      </c>
      <c r="P401" s="22">
        <v>0.48830000000000001</v>
      </c>
    </row>
    <row r="402" spans="1:16" x14ac:dyDescent="0.2">
      <c r="A402" s="17">
        <v>119648303</v>
      </c>
      <c r="B402" s="18" t="s">
        <v>457</v>
      </c>
      <c r="C402" s="18" t="s">
        <v>458</v>
      </c>
      <c r="D402" s="23">
        <v>327.84100000000001</v>
      </c>
      <c r="E402" s="23">
        <v>2867.0439999999999</v>
      </c>
      <c r="F402" s="23">
        <v>2825.9760000000001</v>
      </c>
      <c r="G402" s="23">
        <v>2894.1770000000001</v>
      </c>
      <c r="H402" s="23">
        <v>2880.98</v>
      </c>
      <c r="I402" s="22">
        <v>8.7452000000000005</v>
      </c>
      <c r="J402" s="22">
        <v>0.23699999999999999</v>
      </c>
      <c r="K402" s="22">
        <v>0.11849999999999999</v>
      </c>
      <c r="L402" s="22">
        <v>0.88149999999999995</v>
      </c>
      <c r="M402" s="22">
        <v>0.85750000000000004</v>
      </c>
      <c r="N402" s="22">
        <v>0.42870000000000003</v>
      </c>
      <c r="O402" s="22">
        <v>0.57130000000000003</v>
      </c>
      <c r="P402" s="22">
        <v>0.69530000000000003</v>
      </c>
    </row>
    <row r="403" spans="1:16" x14ac:dyDescent="0.2">
      <c r="A403" s="17">
        <v>109530304</v>
      </c>
      <c r="B403" s="18" t="s">
        <v>249</v>
      </c>
      <c r="C403" s="18" t="s">
        <v>250</v>
      </c>
      <c r="D403" s="23">
        <v>226.06399999999999</v>
      </c>
      <c r="E403" s="23">
        <v>135.018</v>
      </c>
      <c r="F403" s="23">
        <v>127.458</v>
      </c>
      <c r="G403" s="23">
        <v>132.72300000000001</v>
      </c>
      <c r="H403" s="23">
        <v>144.87200000000001</v>
      </c>
      <c r="I403" s="22">
        <v>0.59719999999999995</v>
      </c>
      <c r="J403" s="22">
        <v>1.61E-2</v>
      </c>
      <c r="K403" s="22">
        <v>8.0000000000000002E-3</v>
      </c>
      <c r="L403" s="22">
        <v>0.99199999999999999</v>
      </c>
      <c r="M403" s="22">
        <v>4.0300000000000002E-2</v>
      </c>
      <c r="N403" s="22">
        <v>2.01E-2</v>
      </c>
      <c r="O403" s="22">
        <v>0.97989999999999999</v>
      </c>
      <c r="P403" s="22">
        <v>0.98470000000000002</v>
      </c>
    </row>
    <row r="404" spans="1:16" x14ac:dyDescent="0.2">
      <c r="A404" s="17">
        <v>109531304</v>
      </c>
      <c r="B404" s="18" t="s">
        <v>251</v>
      </c>
      <c r="C404" s="18" t="s">
        <v>250</v>
      </c>
      <c r="D404" s="23">
        <v>211.94400000000002</v>
      </c>
      <c r="E404" s="23">
        <v>664.91899999999998</v>
      </c>
      <c r="F404" s="23">
        <v>638.84699999999998</v>
      </c>
      <c r="G404" s="23">
        <v>653.84900000000005</v>
      </c>
      <c r="H404" s="23">
        <v>702.06200000000001</v>
      </c>
      <c r="I404" s="22">
        <v>3.1372</v>
      </c>
      <c r="J404" s="22">
        <v>8.5000000000000006E-2</v>
      </c>
      <c r="K404" s="22">
        <v>4.2500000000000003E-2</v>
      </c>
      <c r="L404" s="22">
        <v>0.95750000000000002</v>
      </c>
      <c r="M404" s="22">
        <v>0.1988</v>
      </c>
      <c r="N404" s="22">
        <v>9.9400000000000002E-2</v>
      </c>
      <c r="O404" s="22">
        <v>0.90059999999999996</v>
      </c>
      <c r="P404" s="22">
        <v>0.92330000000000001</v>
      </c>
    </row>
    <row r="405" spans="1:16" x14ac:dyDescent="0.2">
      <c r="A405" s="17">
        <v>109532804</v>
      </c>
      <c r="B405" s="18" t="s">
        <v>252</v>
      </c>
      <c r="C405" s="18" t="s">
        <v>250</v>
      </c>
      <c r="D405" s="23">
        <v>316.58100000000002</v>
      </c>
      <c r="E405" s="23">
        <v>339.46100000000001</v>
      </c>
      <c r="F405" s="23">
        <v>327.762</v>
      </c>
      <c r="G405" s="23">
        <v>344.49700000000001</v>
      </c>
      <c r="H405" s="23">
        <v>346.12400000000002</v>
      </c>
      <c r="I405" s="22">
        <v>1.0722</v>
      </c>
      <c r="J405" s="22">
        <v>2.9000000000000001E-2</v>
      </c>
      <c r="K405" s="22">
        <v>1.4500000000000001E-2</v>
      </c>
      <c r="L405" s="22">
        <v>0.98550000000000004</v>
      </c>
      <c r="M405" s="22">
        <v>0.10150000000000001</v>
      </c>
      <c r="N405" s="22">
        <v>5.0700000000000002E-2</v>
      </c>
      <c r="O405" s="22">
        <v>0.94930000000000003</v>
      </c>
      <c r="P405" s="22">
        <v>0.9637</v>
      </c>
    </row>
    <row r="406" spans="1:16" x14ac:dyDescent="0.2">
      <c r="A406" s="17">
        <v>109535504</v>
      </c>
      <c r="B406" s="18" t="s">
        <v>253</v>
      </c>
      <c r="C406" s="18" t="s">
        <v>250</v>
      </c>
      <c r="D406" s="23">
        <v>228.648</v>
      </c>
      <c r="E406" s="23">
        <v>529.13699999999994</v>
      </c>
      <c r="F406" s="23">
        <v>538.351</v>
      </c>
      <c r="G406" s="23">
        <v>532.69899999999996</v>
      </c>
      <c r="H406" s="23">
        <v>516.36099999999999</v>
      </c>
      <c r="I406" s="22">
        <v>2.3140999999999998</v>
      </c>
      <c r="J406" s="22">
        <v>6.2700000000000006E-2</v>
      </c>
      <c r="K406" s="22">
        <v>3.1300000000000001E-2</v>
      </c>
      <c r="L406" s="22">
        <v>0.96870000000000001</v>
      </c>
      <c r="M406" s="22">
        <v>0.15820000000000001</v>
      </c>
      <c r="N406" s="22">
        <v>7.9100000000000004E-2</v>
      </c>
      <c r="O406" s="22">
        <v>0.92090000000000005</v>
      </c>
      <c r="P406" s="22">
        <v>0.94</v>
      </c>
    </row>
    <row r="407" spans="1:16" x14ac:dyDescent="0.2">
      <c r="A407" s="17">
        <v>109537504</v>
      </c>
      <c r="B407" s="18" t="s">
        <v>254</v>
      </c>
      <c r="C407" s="18" t="s">
        <v>250</v>
      </c>
      <c r="D407" s="23">
        <v>122.497</v>
      </c>
      <c r="E407" s="23">
        <v>376.21899999999999</v>
      </c>
      <c r="F407" s="23">
        <v>348.97699999999998</v>
      </c>
      <c r="G407" s="23">
        <v>371.93</v>
      </c>
      <c r="H407" s="23">
        <v>407.75099999999998</v>
      </c>
      <c r="I407" s="22">
        <v>3.0712000000000002</v>
      </c>
      <c r="J407" s="22">
        <v>8.3199999999999996E-2</v>
      </c>
      <c r="K407" s="22">
        <v>4.1599999999999998E-2</v>
      </c>
      <c r="L407" s="22">
        <v>0.95840000000000003</v>
      </c>
      <c r="M407" s="22">
        <v>0.1125</v>
      </c>
      <c r="N407" s="22">
        <v>5.62E-2</v>
      </c>
      <c r="O407" s="22">
        <v>0.94379999999999997</v>
      </c>
      <c r="P407" s="22">
        <v>0.9496</v>
      </c>
    </row>
    <row r="408" spans="1:16" x14ac:dyDescent="0.2">
      <c r="A408" s="17">
        <v>129540803</v>
      </c>
      <c r="B408" s="18" t="s">
        <v>590</v>
      </c>
      <c r="C408" s="18" t="s">
        <v>591</v>
      </c>
      <c r="D408" s="23">
        <v>122.944</v>
      </c>
      <c r="E408" s="23">
        <v>2551.8200000000002</v>
      </c>
      <c r="F408" s="23">
        <v>2519.9360000000001</v>
      </c>
      <c r="G408" s="23">
        <v>2581.0990000000002</v>
      </c>
      <c r="H408" s="23">
        <v>2554.4250000000002</v>
      </c>
      <c r="I408" s="22">
        <v>20.7559</v>
      </c>
      <c r="J408" s="22">
        <v>0.5625</v>
      </c>
      <c r="K408" s="22">
        <v>0.28120000000000001</v>
      </c>
      <c r="L408" s="22">
        <v>0.71879999999999999</v>
      </c>
      <c r="M408" s="22">
        <v>0.76319999999999999</v>
      </c>
      <c r="N408" s="22">
        <v>0.38159999999999999</v>
      </c>
      <c r="O408" s="22">
        <v>0.61839999999999995</v>
      </c>
      <c r="P408" s="22">
        <v>0.65849999999999997</v>
      </c>
    </row>
    <row r="409" spans="1:16" x14ac:dyDescent="0.2">
      <c r="A409" s="17">
        <v>129544503</v>
      </c>
      <c r="B409" s="18" t="s">
        <v>592</v>
      </c>
      <c r="C409" s="18" t="s">
        <v>591</v>
      </c>
      <c r="D409" s="23">
        <v>50.853000000000002</v>
      </c>
      <c r="E409" s="23">
        <v>1224.9880000000001</v>
      </c>
      <c r="F409" s="23">
        <v>1242.7049999999999</v>
      </c>
      <c r="G409" s="23">
        <v>1270.4970000000001</v>
      </c>
      <c r="H409" s="23">
        <v>1161.761</v>
      </c>
      <c r="I409" s="22">
        <v>24.088799999999999</v>
      </c>
      <c r="J409" s="22">
        <v>0.65280000000000005</v>
      </c>
      <c r="K409" s="22">
        <v>0.32640000000000002</v>
      </c>
      <c r="L409" s="22">
        <v>0.67359999999999998</v>
      </c>
      <c r="M409" s="22">
        <v>0.36630000000000001</v>
      </c>
      <c r="N409" s="22">
        <v>0.18310000000000001</v>
      </c>
      <c r="O409" s="22">
        <v>0.81689999999999996</v>
      </c>
      <c r="P409" s="22">
        <v>0.75949999999999995</v>
      </c>
    </row>
    <row r="410" spans="1:16" x14ac:dyDescent="0.2">
      <c r="A410" s="17">
        <v>129544703</v>
      </c>
      <c r="B410" s="18" t="s">
        <v>593</v>
      </c>
      <c r="C410" s="18" t="s">
        <v>591</v>
      </c>
      <c r="D410" s="23">
        <v>55.466000000000001</v>
      </c>
      <c r="E410" s="23">
        <v>1184.8040000000001</v>
      </c>
      <c r="F410" s="23">
        <v>1160.037</v>
      </c>
      <c r="G410" s="23">
        <v>1212.6790000000001</v>
      </c>
      <c r="H410" s="23">
        <v>1181.6969999999999</v>
      </c>
      <c r="I410" s="22">
        <v>21.360900000000001</v>
      </c>
      <c r="J410" s="22">
        <v>0.57889999999999997</v>
      </c>
      <c r="K410" s="22">
        <v>0.28939999999999999</v>
      </c>
      <c r="L410" s="22">
        <v>0.71060000000000001</v>
      </c>
      <c r="M410" s="22">
        <v>0.3543</v>
      </c>
      <c r="N410" s="22">
        <v>0.17710000000000001</v>
      </c>
      <c r="O410" s="22">
        <v>0.82289999999999996</v>
      </c>
      <c r="P410" s="22">
        <v>0.77790000000000004</v>
      </c>
    </row>
    <row r="411" spans="1:16" x14ac:dyDescent="0.2">
      <c r="A411" s="17">
        <v>129545003</v>
      </c>
      <c r="B411" s="18" t="s">
        <v>594</v>
      </c>
      <c r="C411" s="18" t="s">
        <v>591</v>
      </c>
      <c r="D411" s="23">
        <v>72.312999999999988</v>
      </c>
      <c r="E411" s="23">
        <v>2212.6869999999999</v>
      </c>
      <c r="F411" s="23">
        <v>2237.3420000000001</v>
      </c>
      <c r="G411" s="23">
        <v>2196.42</v>
      </c>
      <c r="H411" s="23">
        <v>2204.3000000000002</v>
      </c>
      <c r="I411" s="22">
        <v>30.598700000000001</v>
      </c>
      <c r="J411" s="22">
        <v>0.82920000000000005</v>
      </c>
      <c r="K411" s="22">
        <v>0.41460000000000002</v>
      </c>
      <c r="L411" s="22">
        <v>0.58540000000000003</v>
      </c>
      <c r="M411" s="22">
        <v>0.66180000000000005</v>
      </c>
      <c r="N411" s="22">
        <v>0.33090000000000003</v>
      </c>
      <c r="O411" s="22">
        <v>0.66910000000000003</v>
      </c>
      <c r="P411" s="22">
        <v>0.63560000000000005</v>
      </c>
    </row>
    <row r="412" spans="1:16" x14ac:dyDescent="0.2">
      <c r="A412" s="17">
        <v>129546003</v>
      </c>
      <c r="B412" s="18" t="s">
        <v>595</v>
      </c>
      <c r="C412" s="18" t="s">
        <v>591</v>
      </c>
      <c r="D412" s="23">
        <v>104.19199999999999</v>
      </c>
      <c r="E412" s="23">
        <v>1564.325</v>
      </c>
      <c r="F412" s="23">
        <v>1550.413</v>
      </c>
      <c r="G412" s="23">
        <v>1563.576</v>
      </c>
      <c r="H412" s="23">
        <v>1578.9860000000001</v>
      </c>
      <c r="I412" s="22">
        <v>15.0138</v>
      </c>
      <c r="J412" s="22">
        <v>0.40689999999999998</v>
      </c>
      <c r="K412" s="22">
        <v>0.2034</v>
      </c>
      <c r="L412" s="22">
        <v>0.79659999999999997</v>
      </c>
      <c r="M412" s="22">
        <v>0.46779999999999999</v>
      </c>
      <c r="N412" s="22">
        <v>0.2339</v>
      </c>
      <c r="O412" s="22">
        <v>0.7661</v>
      </c>
      <c r="P412" s="22">
        <v>0.77829999999999999</v>
      </c>
    </row>
    <row r="413" spans="1:16" x14ac:dyDescent="0.2">
      <c r="A413" s="17">
        <v>129546103</v>
      </c>
      <c r="B413" s="18" t="s">
        <v>596</v>
      </c>
      <c r="C413" s="18" t="s">
        <v>591</v>
      </c>
      <c r="D413" s="23">
        <v>12.236000000000001</v>
      </c>
      <c r="E413" s="23">
        <v>2547.36</v>
      </c>
      <c r="F413" s="23">
        <v>2600.1239999999998</v>
      </c>
      <c r="G413" s="23">
        <v>2563.2689999999998</v>
      </c>
      <c r="H413" s="23">
        <v>2478.6860000000001</v>
      </c>
      <c r="I413" s="22">
        <v>208.18559999999999</v>
      </c>
      <c r="J413" s="22">
        <v>5.6421999999999999</v>
      </c>
      <c r="K413" s="22">
        <v>2.8210999999999999</v>
      </c>
      <c r="L413" s="22">
        <v>-1.8210999999999999</v>
      </c>
      <c r="M413" s="22">
        <v>0.76190000000000002</v>
      </c>
      <c r="N413" s="22">
        <v>0.38090000000000002</v>
      </c>
      <c r="O413" s="22">
        <v>0.61909999999999998</v>
      </c>
      <c r="P413" s="22">
        <v>-0.3569</v>
      </c>
    </row>
    <row r="414" spans="1:16" x14ac:dyDescent="0.2">
      <c r="A414" s="17">
        <v>129546803</v>
      </c>
      <c r="B414" s="18" t="s">
        <v>597</v>
      </c>
      <c r="C414" s="18" t="s">
        <v>591</v>
      </c>
      <c r="D414" s="23">
        <v>47.484000000000002</v>
      </c>
      <c r="E414" s="23">
        <v>821.86199999999997</v>
      </c>
      <c r="F414" s="23">
        <v>852.77599999999995</v>
      </c>
      <c r="G414" s="23">
        <v>810.57100000000003</v>
      </c>
      <c r="H414" s="23">
        <v>802.24</v>
      </c>
      <c r="I414" s="22">
        <v>17.3081</v>
      </c>
      <c r="J414" s="22">
        <v>0.46899999999999997</v>
      </c>
      <c r="K414" s="22">
        <v>0.23449999999999999</v>
      </c>
      <c r="L414" s="22">
        <v>0.76549999999999996</v>
      </c>
      <c r="M414" s="22">
        <v>0.24579999999999999</v>
      </c>
      <c r="N414" s="22">
        <v>0.1229</v>
      </c>
      <c r="O414" s="22">
        <v>0.87709999999999999</v>
      </c>
      <c r="P414" s="22">
        <v>0.83240000000000003</v>
      </c>
    </row>
    <row r="415" spans="1:16" x14ac:dyDescent="0.2">
      <c r="A415" s="17">
        <v>129547303</v>
      </c>
      <c r="B415" s="18" t="s">
        <v>599</v>
      </c>
      <c r="C415" s="18" t="s">
        <v>591</v>
      </c>
      <c r="D415" s="23">
        <v>24.198</v>
      </c>
      <c r="E415" s="23">
        <v>1177.951</v>
      </c>
      <c r="F415" s="23">
        <v>1181.81</v>
      </c>
      <c r="G415" s="23">
        <v>1179.4849999999999</v>
      </c>
      <c r="H415" s="23">
        <v>1172.557</v>
      </c>
      <c r="I415" s="22">
        <v>48.679600000000001</v>
      </c>
      <c r="J415" s="22">
        <v>1.3192999999999999</v>
      </c>
      <c r="K415" s="22">
        <v>0.65959999999999996</v>
      </c>
      <c r="L415" s="22">
        <v>0.34039999999999998</v>
      </c>
      <c r="M415" s="22">
        <v>0.3523</v>
      </c>
      <c r="N415" s="22">
        <v>0.17610000000000001</v>
      </c>
      <c r="O415" s="22">
        <v>0.82389999999999997</v>
      </c>
      <c r="P415" s="22">
        <v>0.63049999999999995</v>
      </c>
    </row>
    <row r="416" spans="1:16" x14ac:dyDescent="0.2">
      <c r="A416" s="17">
        <v>129547203</v>
      </c>
      <c r="B416" s="18" t="s">
        <v>598</v>
      </c>
      <c r="C416" s="18" t="s">
        <v>591</v>
      </c>
      <c r="D416" s="23">
        <v>12.001000000000001</v>
      </c>
      <c r="E416" s="23">
        <v>1325.836</v>
      </c>
      <c r="F416" s="23">
        <v>1383.3420000000001</v>
      </c>
      <c r="G416" s="23">
        <v>1317.06</v>
      </c>
      <c r="H416" s="23">
        <v>1277.105</v>
      </c>
      <c r="I416" s="22">
        <v>110.47709999999999</v>
      </c>
      <c r="J416" s="22">
        <v>2.9941</v>
      </c>
      <c r="K416" s="22">
        <v>1.4970000000000001</v>
      </c>
      <c r="L416" s="22">
        <v>-0.497</v>
      </c>
      <c r="M416" s="22">
        <v>0.39650000000000002</v>
      </c>
      <c r="N416" s="22">
        <v>0.19819999999999999</v>
      </c>
      <c r="O416" s="22">
        <v>0.80179999999999996</v>
      </c>
      <c r="P416" s="22">
        <v>0.28220000000000001</v>
      </c>
    </row>
    <row r="417" spans="1:16" x14ac:dyDescent="0.2">
      <c r="A417" s="17">
        <v>129547603</v>
      </c>
      <c r="B417" s="18" t="s">
        <v>600</v>
      </c>
      <c r="C417" s="18" t="s">
        <v>591</v>
      </c>
      <c r="D417" s="23">
        <v>122.88900000000001</v>
      </c>
      <c r="E417" s="23">
        <v>2190.2550000000001</v>
      </c>
      <c r="F417" s="23">
        <v>2179.8449999999998</v>
      </c>
      <c r="G417" s="23">
        <v>2190.84</v>
      </c>
      <c r="H417" s="23">
        <v>2200.0790000000002</v>
      </c>
      <c r="I417" s="22">
        <v>17.823</v>
      </c>
      <c r="J417" s="22">
        <v>0.48299999999999998</v>
      </c>
      <c r="K417" s="22">
        <v>0.24149999999999999</v>
      </c>
      <c r="L417" s="22">
        <v>0.75849999999999995</v>
      </c>
      <c r="M417" s="22">
        <v>0.65510000000000002</v>
      </c>
      <c r="N417" s="22">
        <v>0.32750000000000001</v>
      </c>
      <c r="O417" s="22">
        <v>0.67249999999999999</v>
      </c>
      <c r="P417" s="22">
        <v>0.70689999999999997</v>
      </c>
    </row>
    <row r="418" spans="1:16" x14ac:dyDescent="0.2">
      <c r="A418" s="17">
        <v>129547803</v>
      </c>
      <c r="B418" s="18" t="s">
        <v>601</v>
      </c>
      <c r="C418" s="18" t="s">
        <v>591</v>
      </c>
      <c r="D418" s="23">
        <v>99.131999999999991</v>
      </c>
      <c r="E418" s="23">
        <v>909.02700000000004</v>
      </c>
      <c r="F418" s="23">
        <v>912.077</v>
      </c>
      <c r="G418" s="23">
        <v>912.04700000000003</v>
      </c>
      <c r="H418" s="23">
        <v>902.95699999999999</v>
      </c>
      <c r="I418" s="22">
        <v>9.1698000000000004</v>
      </c>
      <c r="J418" s="22">
        <v>0.2485</v>
      </c>
      <c r="K418" s="22">
        <v>0.1242</v>
      </c>
      <c r="L418" s="22">
        <v>0.87580000000000002</v>
      </c>
      <c r="M418" s="22">
        <v>0.27179999999999999</v>
      </c>
      <c r="N418" s="22">
        <v>0.13589999999999999</v>
      </c>
      <c r="O418" s="22">
        <v>0.86409999999999998</v>
      </c>
      <c r="P418" s="22">
        <v>0.86870000000000003</v>
      </c>
    </row>
    <row r="419" spans="1:16" x14ac:dyDescent="0.2">
      <c r="A419" s="17">
        <v>129548803</v>
      </c>
      <c r="B419" s="18" t="s">
        <v>602</v>
      </c>
      <c r="C419" s="18" t="s">
        <v>591</v>
      </c>
      <c r="D419" s="23">
        <v>61.622</v>
      </c>
      <c r="E419" s="23">
        <v>1059.212</v>
      </c>
      <c r="F419" s="23">
        <v>1058.001</v>
      </c>
      <c r="G419" s="23">
        <v>1041.2260000000001</v>
      </c>
      <c r="H419" s="23">
        <v>1078.4079999999999</v>
      </c>
      <c r="I419" s="22">
        <v>17.188800000000001</v>
      </c>
      <c r="J419" s="22">
        <v>0.46579999999999999</v>
      </c>
      <c r="K419" s="22">
        <v>0.2329</v>
      </c>
      <c r="L419" s="22">
        <v>0.7671</v>
      </c>
      <c r="M419" s="22">
        <v>0.31680000000000003</v>
      </c>
      <c r="N419" s="22">
        <v>0.15840000000000001</v>
      </c>
      <c r="O419" s="22">
        <v>0.84160000000000001</v>
      </c>
      <c r="P419" s="22">
        <v>0.81179999999999997</v>
      </c>
    </row>
    <row r="420" spans="1:16" x14ac:dyDescent="0.2">
      <c r="A420" s="17">
        <v>116555003</v>
      </c>
      <c r="B420" s="18" t="s">
        <v>396</v>
      </c>
      <c r="C420" s="18" t="s">
        <v>397</v>
      </c>
      <c r="D420" s="23">
        <v>226.68299999999999</v>
      </c>
      <c r="E420" s="23">
        <v>2045.896</v>
      </c>
      <c r="F420" s="23">
        <v>2030.684</v>
      </c>
      <c r="G420" s="23">
        <v>2040.5029999999999</v>
      </c>
      <c r="H420" s="23">
        <v>2066.5</v>
      </c>
      <c r="I420" s="22">
        <v>9.0252999999999997</v>
      </c>
      <c r="J420" s="22">
        <v>0.24460000000000001</v>
      </c>
      <c r="K420" s="22">
        <v>0.12230000000000001</v>
      </c>
      <c r="L420" s="22">
        <v>0.87770000000000004</v>
      </c>
      <c r="M420" s="22">
        <v>0.6119</v>
      </c>
      <c r="N420" s="22">
        <v>0.30590000000000001</v>
      </c>
      <c r="O420" s="22">
        <v>0.69410000000000005</v>
      </c>
      <c r="P420" s="22">
        <v>0.76749999999999996</v>
      </c>
    </row>
    <row r="421" spans="1:16" x14ac:dyDescent="0.2">
      <c r="A421" s="17">
        <v>116557103</v>
      </c>
      <c r="B421" s="18" t="s">
        <v>398</v>
      </c>
      <c r="C421" s="18" t="s">
        <v>397</v>
      </c>
      <c r="D421" s="23">
        <v>104.86499999999999</v>
      </c>
      <c r="E421" s="23">
        <v>2461.9569999999999</v>
      </c>
      <c r="F421" s="23">
        <v>2421.7489999999998</v>
      </c>
      <c r="G421" s="23">
        <v>2467.971</v>
      </c>
      <c r="H421" s="23">
        <v>2496.152</v>
      </c>
      <c r="I421" s="22">
        <v>23.4773</v>
      </c>
      <c r="J421" s="22">
        <v>0.63619999999999999</v>
      </c>
      <c r="K421" s="22">
        <v>0.31809999999999999</v>
      </c>
      <c r="L421" s="22">
        <v>0.68189999999999995</v>
      </c>
      <c r="M421" s="22">
        <v>0.73629999999999995</v>
      </c>
      <c r="N421" s="22">
        <v>0.36809999999999998</v>
      </c>
      <c r="O421" s="22">
        <v>0.63190000000000002</v>
      </c>
      <c r="P421" s="22">
        <v>0.65190000000000003</v>
      </c>
    </row>
    <row r="422" spans="1:16" x14ac:dyDescent="0.2">
      <c r="A422" s="17">
        <v>108561003</v>
      </c>
      <c r="B422" s="18" t="s">
        <v>225</v>
      </c>
      <c r="C422" s="18" t="s">
        <v>226</v>
      </c>
      <c r="D422" s="23">
        <v>164.99099999999999</v>
      </c>
      <c r="E422" s="23">
        <v>756.59100000000001</v>
      </c>
      <c r="F422" s="23">
        <v>766.51800000000003</v>
      </c>
      <c r="G422" s="23">
        <v>777.51199999999994</v>
      </c>
      <c r="H422" s="23">
        <v>725.74300000000005</v>
      </c>
      <c r="I422" s="22">
        <v>4.5856000000000003</v>
      </c>
      <c r="J422" s="22">
        <v>0.1242</v>
      </c>
      <c r="K422" s="22">
        <v>6.2100000000000002E-2</v>
      </c>
      <c r="L422" s="22">
        <v>0.93789999999999996</v>
      </c>
      <c r="M422" s="22">
        <v>0.22620000000000001</v>
      </c>
      <c r="N422" s="22">
        <v>0.11310000000000001</v>
      </c>
      <c r="O422" s="22">
        <v>0.88690000000000002</v>
      </c>
      <c r="P422" s="22">
        <v>0.9073</v>
      </c>
    </row>
    <row r="423" spans="1:16" x14ac:dyDescent="0.2">
      <c r="A423" s="17">
        <v>108561803</v>
      </c>
      <c r="B423" s="18" t="s">
        <v>227</v>
      </c>
      <c r="C423" s="18" t="s">
        <v>226</v>
      </c>
      <c r="D423" s="23">
        <v>54.598999999999997</v>
      </c>
      <c r="E423" s="23">
        <v>899.25599999999997</v>
      </c>
      <c r="F423" s="23">
        <v>896.44899999999996</v>
      </c>
      <c r="G423" s="23">
        <v>905.18</v>
      </c>
      <c r="H423" s="23">
        <v>896.13800000000003</v>
      </c>
      <c r="I423" s="22">
        <v>16.470099999999999</v>
      </c>
      <c r="J423" s="22">
        <v>0.44629999999999997</v>
      </c>
      <c r="K423" s="22">
        <v>0.22309999999999999</v>
      </c>
      <c r="L423" s="22">
        <v>0.77690000000000003</v>
      </c>
      <c r="M423" s="22">
        <v>0.26889999999999997</v>
      </c>
      <c r="N423" s="22">
        <v>0.13439999999999999</v>
      </c>
      <c r="O423" s="22">
        <v>0.86560000000000004</v>
      </c>
      <c r="P423" s="22">
        <v>0.83009999999999995</v>
      </c>
    </row>
    <row r="424" spans="1:16" x14ac:dyDescent="0.2">
      <c r="A424" s="17">
        <v>108565203</v>
      </c>
      <c r="B424" s="18" t="s">
        <v>228</v>
      </c>
      <c r="C424" s="18" t="s">
        <v>226</v>
      </c>
      <c r="D424" s="23">
        <v>122.926</v>
      </c>
      <c r="E424" s="23">
        <v>792.28099999999995</v>
      </c>
      <c r="F424" s="23">
        <v>782.154</v>
      </c>
      <c r="G424" s="23">
        <v>790.81</v>
      </c>
      <c r="H424" s="23">
        <v>803.87800000000004</v>
      </c>
      <c r="I424" s="22">
        <v>6.4451000000000001</v>
      </c>
      <c r="J424" s="22">
        <v>0.17460000000000001</v>
      </c>
      <c r="K424" s="22">
        <v>8.7300000000000003E-2</v>
      </c>
      <c r="L424" s="22">
        <v>0.91269999999999996</v>
      </c>
      <c r="M424" s="22">
        <v>0.2369</v>
      </c>
      <c r="N424" s="22">
        <v>0.11840000000000001</v>
      </c>
      <c r="O424" s="22">
        <v>0.88160000000000005</v>
      </c>
      <c r="P424" s="22">
        <v>0.89400000000000002</v>
      </c>
    </row>
    <row r="425" spans="1:16" x14ac:dyDescent="0.2">
      <c r="A425" s="17">
        <v>108565503</v>
      </c>
      <c r="B425" s="18" t="s">
        <v>229</v>
      </c>
      <c r="C425" s="18" t="s">
        <v>226</v>
      </c>
      <c r="D425" s="23">
        <v>104.63</v>
      </c>
      <c r="E425" s="23">
        <v>1044.7739999999999</v>
      </c>
      <c r="F425" s="23">
        <v>1051.807</v>
      </c>
      <c r="G425" s="23">
        <v>1054.182</v>
      </c>
      <c r="H425" s="23">
        <v>1028.3340000000001</v>
      </c>
      <c r="I425" s="22">
        <v>9.9854000000000003</v>
      </c>
      <c r="J425" s="22">
        <v>0.27060000000000001</v>
      </c>
      <c r="K425" s="22">
        <v>0.1353</v>
      </c>
      <c r="L425" s="22">
        <v>0.86470000000000002</v>
      </c>
      <c r="M425" s="22">
        <v>0.31240000000000001</v>
      </c>
      <c r="N425" s="22">
        <v>0.15620000000000001</v>
      </c>
      <c r="O425" s="22">
        <v>0.84379999999999999</v>
      </c>
      <c r="P425" s="22">
        <v>0.85209999999999997</v>
      </c>
    </row>
    <row r="426" spans="1:16" x14ac:dyDescent="0.2">
      <c r="A426" s="17">
        <v>108566303</v>
      </c>
      <c r="B426" s="18" t="s">
        <v>230</v>
      </c>
      <c r="C426" s="18" t="s">
        <v>226</v>
      </c>
      <c r="D426" s="23">
        <v>146.25299999999999</v>
      </c>
      <c r="E426" s="23">
        <v>610.15300000000002</v>
      </c>
      <c r="F426" s="23">
        <v>584.96199999999999</v>
      </c>
      <c r="G426" s="23">
        <v>600.06200000000001</v>
      </c>
      <c r="H426" s="23">
        <v>645.43399999999997</v>
      </c>
      <c r="I426" s="22">
        <v>4.1718999999999999</v>
      </c>
      <c r="J426" s="22">
        <v>0.113</v>
      </c>
      <c r="K426" s="22">
        <v>5.6500000000000002E-2</v>
      </c>
      <c r="L426" s="22">
        <v>0.94350000000000001</v>
      </c>
      <c r="M426" s="22">
        <v>0.18240000000000001</v>
      </c>
      <c r="N426" s="22">
        <v>9.1200000000000003E-2</v>
      </c>
      <c r="O426" s="22">
        <v>0.90880000000000005</v>
      </c>
      <c r="P426" s="22">
        <v>0.92259999999999998</v>
      </c>
    </row>
    <row r="427" spans="1:16" x14ac:dyDescent="0.2">
      <c r="A427" s="17">
        <v>108567004</v>
      </c>
      <c r="B427" s="18" t="s">
        <v>231</v>
      </c>
      <c r="C427" s="18" t="s">
        <v>226</v>
      </c>
      <c r="D427" s="23">
        <v>58.036000000000001</v>
      </c>
      <c r="E427" s="23">
        <v>257.46800000000002</v>
      </c>
      <c r="F427" s="23">
        <v>258.65199999999999</v>
      </c>
      <c r="G427" s="23">
        <v>253.797</v>
      </c>
      <c r="H427" s="23">
        <v>259.95600000000002</v>
      </c>
      <c r="I427" s="22">
        <v>4.4363000000000001</v>
      </c>
      <c r="J427" s="22">
        <v>0.1202</v>
      </c>
      <c r="K427" s="22">
        <v>6.0100000000000001E-2</v>
      </c>
      <c r="L427" s="22">
        <v>0.93989999999999996</v>
      </c>
      <c r="M427" s="22">
        <v>7.6999999999999999E-2</v>
      </c>
      <c r="N427" s="22">
        <v>3.85E-2</v>
      </c>
      <c r="O427" s="22">
        <v>0.96150000000000002</v>
      </c>
      <c r="P427" s="22">
        <v>0.95279999999999998</v>
      </c>
    </row>
    <row r="428" spans="1:16" x14ac:dyDescent="0.2">
      <c r="A428" s="17">
        <v>108567204</v>
      </c>
      <c r="B428" s="18" t="s">
        <v>232</v>
      </c>
      <c r="C428" s="18" t="s">
        <v>226</v>
      </c>
      <c r="D428" s="23">
        <v>69.3</v>
      </c>
      <c r="E428" s="23">
        <v>330.233</v>
      </c>
      <c r="F428" s="23">
        <v>317.51400000000001</v>
      </c>
      <c r="G428" s="23">
        <v>335.39499999999998</v>
      </c>
      <c r="H428" s="23">
        <v>337.78899999999999</v>
      </c>
      <c r="I428" s="22">
        <v>4.7652000000000001</v>
      </c>
      <c r="J428" s="22">
        <v>0.12909999999999999</v>
      </c>
      <c r="K428" s="22">
        <v>6.4500000000000002E-2</v>
      </c>
      <c r="L428" s="22">
        <v>0.9355</v>
      </c>
      <c r="M428" s="22">
        <v>9.8699999999999996E-2</v>
      </c>
      <c r="N428" s="22">
        <v>4.9299999999999997E-2</v>
      </c>
      <c r="O428" s="22">
        <v>0.95069999999999999</v>
      </c>
      <c r="P428" s="22">
        <v>0.9446</v>
      </c>
    </row>
    <row r="429" spans="1:16" x14ac:dyDescent="0.2">
      <c r="A429" s="17">
        <v>108567404</v>
      </c>
      <c r="B429" s="18" t="s">
        <v>233</v>
      </c>
      <c r="C429" s="18" t="s">
        <v>226</v>
      </c>
      <c r="D429" s="23">
        <v>65.944000000000003</v>
      </c>
      <c r="E429" s="23">
        <v>278.875</v>
      </c>
      <c r="F429" s="23">
        <v>280.93099999999998</v>
      </c>
      <c r="G429" s="23">
        <v>279.32299999999998</v>
      </c>
      <c r="H429" s="23">
        <v>276.37200000000001</v>
      </c>
      <c r="I429" s="22">
        <v>4.2289000000000003</v>
      </c>
      <c r="J429" s="22">
        <v>0.11459999999999999</v>
      </c>
      <c r="K429" s="22">
        <v>5.7299999999999997E-2</v>
      </c>
      <c r="L429" s="22">
        <v>0.94269999999999998</v>
      </c>
      <c r="M429" s="22">
        <v>8.3400000000000002E-2</v>
      </c>
      <c r="N429" s="22">
        <v>4.1700000000000001E-2</v>
      </c>
      <c r="O429" s="22">
        <v>0.95830000000000004</v>
      </c>
      <c r="P429" s="22">
        <v>0.95199999999999996</v>
      </c>
    </row>
    <row r="430" spans="1:16" x14ac:dyDescent="0.2">
      <c r="A430" s="17">
        <v>108567703</v>
      </c>
      <c r="B430" s="18" t="s">
        <v>234</v>
      </c>
      <c r="C430" s="18" t="s">
        <v>226</v>
      </c>
      <c r="D430" s="23">
        <v>134.88999999999999</v>
      </c>
      <c r="E430" s="23">
        <v>2021.144</v>
      </c>
      <c r="F430" s="23">
        <v>2011.2149999999999</v>
      </c>
      <c r="G430" s="23">
        <v>1982.9090000000001</v>
      </c>
      <c r="H430" s="23">
        <v>2069.3090000000002</v>
      </c>
      <c r="I430" s="22">
        <v>14.983599999999999</v>
      </c>
      <c r="J430" s="22">
        <v>0.40600000000000003</v>
      </c>
      <c r="K430" s="22">
        <v>0.20300000000000001</v>
      </c>
      <c r="L430" s="22">
        <v>0.79700000000000004</v>
      </c>
      <c r="M430" s="22">
        <v>0.60450000000000004</v>
      </c>
      <c r="N430" s="22">
        <v>0.30220000000000002</v>
      </c>
      <c r="O430" s="22">
        <v>0.69779999999999998</v>
      </c>
      <c r="P430" s="22">
        <v>0.73740000000000006</v>
      </c>
    </row>
    <row r="431" spans="1:16" x14ac:dyDescent="0.2">
      <c r="A431" s="17">
        <v>108568404</v>
      </c>
      <c r="B431" s="18" t="s">
        <v>235</v>
      </c>
      <c r="C431" s="18" t="s">
        <v>226</v>
      </c>
      <c r="D431" s="23">
        <v>102.914</v>
      </c>
      <c r="E431" s="23">
        <v>278.04399999999998</v>
      </c>
      <c r="F431" s="23">
        <v>274.65499999999997</v>
      </c>
      <c r="G431" s="23">
        <v>274.05099999999999</v>
      </c>
      <c r="H431" s="23">
        <v>285.42700000000002</v>
      </c>
      <c r="I431" s="22">
        <v>2.7017000000000002</v>
      </c>
      <c r="J431" s="22">
        <v>7.3200000000000001E-2</v>
      </c>
      <c r="K431" s="22">
        <v>3.6600000000000001E-2</v>
      </c>
      <c r="L431" s="22">
        <v>0.96340000000000003</v>
      </c>
      <c r="M431" s="22">
        <v>8.3099999999999993E-2</v>
      </c>
      <c r="N431" s="22">
        <v>4.1500000000000002E-2</v>
      </c>
      <c r="O431" s="22">
        <v>0.95850000000000002</v>
      </c>
      <c r="P431" s="22">
        <v>0.96040000000000003</v>
      </c>
    </row>
    <row r="432" spans="1:16" x14ac:dyDescent="0.2">
      <c r="A432" s="17">
        <v>108569103</v>
      </c>
      <c r="B432" s="18" t="s">
        <v>236</v>
      </c>
      <c r="C432" s="18" t="s">
        <v>226</v>
      </c>
      <c r="D432" s="23">
        <v>57.845000000000006</v>
      </c>
      <c r="E432" s="23">
        <v>1271.758</v>
      </c>
      <c r="F432" s="23">
        <v>1291.732</v>
      </c>
      <c r="G432" s="23">
        <v>1273.434</v>
      </c>
      <c r="H432" s="23">
        <v>1250.107</v>
      </c>
      <c r="I432" s="22">
        <v>21.985600000000002</v>
      </c>
      <c r="J432" s="22">
        <v>0.5958</v>
      </c>
      <c r="K432" s="22">
        <v>0.2979</v>
      </c>
      <c r="L432" s="22">
        <v>0.70209999999999995</v>
      </c>
      <c r="M432" s="22">
        <v>0.38030000000000003</v>
      </c>
      <c r="N432" s="22">
        <v>0.19009999999999999</v>
      </c>
      <c r="O432" s="22">
        <v>0.80989999999999995</v>
      </c>
      <c r="P432" s="22">
        <v>0.76670000000000005</v>
      </c>
    </row>
    <row r="433" spans="1:16" x14ac:dyDescent="0.2">
      <c r="A433" s="17">
        <v>117576303</v>
      </c>
      <c r="B433" s="18" t="s">
        <v>419</v>
      </c>
      <c r="C433" s="18" t="s">
        <v>420</v>
      </c>
      <c r="D433" s="23">
        <v>452.49400000000003</v>
      </c>
      <c r="E433" s="23">
        <v>658.63300000000004</v>
      </c>
      <c r="F433" s="23">
        <v>666.84400000000005</v>
      </c>
      <c r="G433" s="23">
        <v>648.31899999999996</v>
      </c>
      <c r="H433" s="23">
        <v>660.73500000000001</v>
      </c>
      <c r="I433" s="22">
        <v>1.4555</v>
      </c>
      <c r="J433" s="22">
        <v>3.9399999999999998E-2</v>
      </c>
      <c r="K433" s="22">
        <v>1.9699999999999999E-2</v>
      </c>
      <c r="L433" s="22">
        <v>0.98029999999999995</v>
      </c>
      <c r="M433" s="22">
        <v>0.19689999999999999</v>
      </c>
      <c r="N433" s="22">
        <v>9.8400000000000001E-2</v>
      </c>
      <c r="O433" s="22">
        <v>0.90159999999999996</v>
      </c>
      <c r="P433" s="22">
        <v>0.93300000000000005</v>
      </c>
    </row>
    <row r="434" spans="1:16" x14ac:dyDescent="0.2">
      <c r="A434" s="17">
        <v>119581003</v>
      </c>
      <c r="B434" s="18" t="s">
        <v>450</v>
      </c>
      <c r="C434" s="18" t="s">
        <v>451</v>
      </c>
      <c r="D434" s="23">
        <v>110.58799999999999</v>
      </c>
      <c r="E434" s="23">
        <v>1018.491</v>
      </c>
      <c r="F434" s="23">
        <v>1029.902</v>
      </c>
      <c r="G434" s="23">
        <v>1025.451</v>
      </c>
      <c r="H434" s="23">
        <v>1000.12</v>
      </c>
      <c r="I434" s="22">
        <v>9.2096999999999998</v>
      </c>
      <c r="J434" s="22">
        <v>0.24959999999999999</v>
      </c>
      <c r="K434" s="22">
        <v>0.12479999999999999</v>
      </c>
      <c r="L434" s="22">
        <v>0.87519999999999998</v>
      </c>
      <c r="M434" s="22">
        <v>0.30459999999999998</v>
      </c>
      <c r="N434" s="22">
        <v>0.15229999999999999</v>
      </c>
      <c r="O434" s="22">
        <v>0.84770000000000001</v>
      </c>
      <c r="P434" s="22">
        <v>0.85870000000000002</v>
      </c>
    </row>
    <row r="435" spans="1:16" x14ac:dyDescent="0.2">
      <c r="A435" s="17">
        <v>119582503</v>
      </c>
      <c r="B435" s="18" t="s">
        <v>452</v>
      </c>
      <c r="C435" s="18" t="s">
        <v>451</v>
      </c>
      <c r="D435" s="23">
        <v>194.96899999999999</v>
      </c>
      <c r="E435" s="23">
        <v>1101.9459999999999</v>
      </c>
      <c r="F435" s="23">
        <v>1086.8679999999999</v>
      </c>
      <c r="G435" s="23">
        <v>1086.1849999999999</v>
      </c>
      <c r="H435" s="23">
        <v>1132.7860000000001</v>
      </c>
      <c r="I435" s="22">
        <v>5.6519000000000004</v>
      </c>
      <c r="J435" s="22">
        <v>0.15310000000000001</v>
      </c>
      <c r="K435" s="22">
        <v>7.6499999999999999E-2</v>
      </c>
      <c r="L435" s="22">
        <v>0.92349999999999999</v>
      </c>
      <c r="M435" s="22">
        <v>0.32950000000000002</v>
      </c>
      <c r="N435" s="22">
        <v>0.16470000000000001</v>
      </c>
      <c r="O435" s="22">
        <v>0.83530000000000004</v>
      </c>
      <c r="P435" s="22">
        <v>0.87050000000000005</v>
      </c>
    </row>
    <row r="436" spans="1:16" x14ac:dyDescent="0.2">
      <c r="A436" s="17">
        <v>119583003</v>
      </c>
      <c r="B436" s="18" t="s">
        <v>453</v>
      </c>
      <c r="C436" s="18" t="s">
        <v>451</v>
      </c>
      <c r="D436" s="23">
        <v>96.638999999999996</v>
      </c>
      <c r="E436" s="23">
        <v>829.75699999999995</v>
      </c>
      <c r="F436" s="23">
        <v>845.39099999999996</v>
      </c>
      <c r="G436" s="23">
        <v>823.51499999999999</v>
      </c>
      <c r="H436" s="23">
        <v>820.36599999999999</v>
      </c>
      <c r="I436" s="22">
        <v>8.5861000000000001</v>
      </c>
      <c r="J436" s="22">
        <v>0.2326</v>
      </c>
      <c r="K436" s="22">
        <v>0.1163</v>
      </c>
      <c r="L436" s="22">
        <v>0.88370000000000004</v>
      </c>
      <c r="M436" s="22">
        <v>0.24809999999999999</v>
      </c>
      <c r="N436" s="22">
        <v>0.124</v>
      </c>
      <c r="O436" s="22">
        <v>0.876</v>
      </c>
      <c r="P436" s="22">
        <v>0.879</v>
      </c>
    </row>
    <row r="437" spans="1:16" x14ac:dyDescent="0.2">
      <c r="A437" s="17">
        <v>119584503</v>
      </c>
      <c r="B437" s="18" t="s">
        <v>454</v>
      </c>
      <c r="C437" s="18" t="s">
        <v>451</v>
      </c>
      <c r="D437" s="23">
        <v>227.78399999999999</v>
      </c>
      <c r="E437" s="23">
        <v>1283.953</v>
      </c>
      <c r="F437" s="23">
        <v>1305.3610000000001</v>
      </c>
      <c r="G437" s="23">
        <v>1283.432</v>
      </c>
      <c r="H437" s="23">
        <v>1263.0650000000001</v>
      </c>
      <c r="I437" s="22">
        <v>5.6367000000000003</v>
      </c>
      <c r="J437" s="22">
        <v>0.1527</v>
      </c>
      <c r="K437" s="22">
        <v>7.6300000000000007E-2</v>
      </c>
      <c r="L437" s="22">
        <v>0.92369999999999997</v>
      </c>
      <c r="M437" s="22">
        <v>0.38400000000000001</v>
      </c>
      <c r="N437" s="22">
        <v>0.192</v>
      </c>
      <c r="O437" s="22">
        <v>0.80800000000000005</v>
      </c>
      <c r="P437" s="22">
        <v>0.85419999999999996</v>
      </c>
    </row>
    <row r="438" spans="1:16" x14ac:dyDescent="0.2">
      <c r="A438" s="17">
        <v>119584603</v>
      </c>
      <c r="B438" s="18" t="s">
        <v>455</v>
      </c>
      <c r="C438" s="18" t="s">
        <v>451</v>
      </c>
      <c r="D438" s="23">
        <v>193.09199999999998</v>
      </c>
      <c r="E438" s="23">
        <v>961.74</v>
      </c>
      <c r="F438" s="23">
        <v>965.07299999999998</v>
      </c>
      <c r="G438" s="23">
        <v>966.25099999999998</v>
      </c>
      <c r="H438" s="23">
        <v>953.89599999999996</v>
      </c>
      <c r="I438" s="22">
        <v>4.9806999999999997</v>
      </c>
      <c r="J438" s="22">
        <v>0.13489999999999999</v>
      </c>
      <c r="K438" s="22">
        <v>6.7400000000000002E-2</v>
      </c>
      <c r="L438" s="22">
        <v>0.93259999999999998</v>
      </c>
      <c r="M438" s="22">
        <v>0.28760000000000002</v>
      </c>
      <c r="N438" s="22">
        <v>0.14380000000000001</v>
      </c>
      <c r="O438" s="22">
        <v>0.85619999999999996</v>
      </c>
      <c r="P438" s="22">
        <v>0.88670000000000004</v>
      </c>
    </row>
    <row r="439" spans="1:16" x14ac:dyDescent="0.2">
      <c r="A439" s="17">
        <v>119586503</v>
      </c>
      <c r="B439" s="18" t="s">
        <v>456</v>
      </c>
      <c r="C439" s="18" t="s">
        <v>451</v>
      </c>
      <c r="D439" s="23">
        <v>103.253</v>
      </c>
      <c r="E439" s="23">
        <v>784.11599999999999</v>
      </c>
      <c r="F439" s="23">
        <v>781.06700000000001</v>
      </c>
      <c r="G439" s="23">
        <v>792.67600000000004</v>
      </c>
      <c r="H439" s="23">
        <v>778.60500000000002</v>
      </c>
      <c r="I439" s="22">
        <v>7.5941000000000001</v>
      </c>
      <c r="J439" s="22">
        <v>0.20580000000000001</v>
      </c>
      <c r="K439" s="22">
        <v>0.10290000000000001</v>
      </c>
      <c r="L439" s="22">
        <v>0.89710000000000001</v>
      </c>
      <c r="M439" s="22">
        <v>0.23449999999999999</v>
      </c>
      <c r="N439" s="22">
        <v>0.1172</v>
      </c>
      <c r="O439" s="22">
        <v>0.88280000000000003</v>
      </c>
      <c r="P439" s="22">
        <v>0.88849999999999996</v>
      </c>
    </row>
    <row r="440" spans="1:16" x14ac:dyDescent="0.2">
      <c r="A440" s="17">
        <v>117596003</v>
      </c>
      <c r="B440" s="18" t="s">
        <v>421</v>
      </c>
      <c r="C440" s="18" t="s">
        <v>422</v>
      </c>
      <c r="D440" s="23">
        <v>329.77</v>
      </c>
      <c r="E440" s="23">
        <v>2059.9659999999999</v>
      </c>
      <c r="F440" s="23">
        <v>2069.1</v>
      </c>
      <c r="G440" s="23">
        <v>2078.0680000000002</v>
      </c>
      <c r="H440" s="23">
        <v>2032.731</v>
      </c>
      <c r="I440" s="22">
        <v>6.2465999999999999</v>
      </c>
      <c r="J440" s="22">
        <v>0.16919999999999999</v>
      </c>
      <c r="K440" s="22">
        <v>8.4599999999999995E-2</v>
      </c>
      <c r="L440" s="22">
        <v>0.91539999999999999</v>
      </c>
      <c r="M440" s="22">
        <v>0.61609999999999998</v>
      </c>
      <c r="N440" s="22">
        <v>0.308</v>
      </c>
      <c r="O440" s="22">
        <v>0.69199999999999995</v>
      </c>
      <c r="P440" s="22">
        <v>0.78129999999999999</v>
      </c>
    </row>
    <row r="441" spans="1:16" x14ac:dyDescent="0.2">
      <c r="A441" s="17">
        <v>117597003</v>
      </c>
      <c r="B441" s="18" t="s">
        <v>423</v>
      </c>
      <c r="C441" s="18" t="s">
        <v>422</v>
      </c>
      <c r="D441" s="23">
        <v>485.50800000000004</v>
      </c>
      <c r="E441" s="23">
        <v>1742.8109999999999</v>
      </c>
      <c r="F441" s="23">
        <v>1683.585</v>
      </c>
      <c r="G441" s="23">
        <v>1757.7329999999999</v>
      </c>
      <c r="H441" s="23">
        <v>1787.114</v>
      </c>
      <c r="I441" s="22">
        <v>3.5895999999999999</v>
      </c>
      <c r="J441" s="22">
        <v>9.7199999999999995E-2</v>
      </c>
      <c r="K441" s="22">
        <v>4.8599999999999997E-2</v>
      </c>
      <c r="L441" s="22">
        <v>0.95140000000000002</v>
      </c>
      <c r="M441" s="22">
        <v>0.5212</v>
      </c>
      <c r="N441" s="22">
        <v>0.2606</v>
      </c>
      <c r="O441" s="22">
        <v>0.73939999999999995</v>
      </c>
      <c r="P441" s="22">
        <v>0.82420000000000004</v>
      </c>
    </row>
    <row r="442" spans="1:16" x14ac:dyDescent="0.2">
      <c r="A442" s="17">
        <v>117598503</v>
      </c>
      <c r="B442" s="18" t="s">
        <v>424</v>
      </c>
      <c r="C442" s="18" t="s">
        <v>422</v>
      </c>
      <c r="D442" s="23">
        <v>333.77700000000004</v>
      </c>
      <c r="E442" s="23">
        <v>1456.71</v>
      </c>
      <c r="F442" s="23">
        <v>1439.328</v>
      </c>
      <c r="G442" s="23">
        <v>1471.2719999999999</v>
      </c>
      <c r="H442" s="23">
        <v>1459.5309999999999</v>
      </c>
      <c r="I442" s="22">
        <v>4.3643000000000001</v>
      </c>
      <c r="J442" s="22">
        <v>0.1182</v>
      </c>
      <c r="K442" s="22">
        <v>5.91E-2</v>
      </c>
      <c r="L442" s="22">
        <v>0.94089999999999996</v>
      </c>
      <c r="M442" s="22">
        <v>0.43569999999999998</v>
      </c>
      <c r="N442" s="22">
        <v>0.21779999999999999</v>
      </c>
      <c r="O442" s="22">
        <v>0.78220000000000001</v>
      </c>
      <c r="P442" s="22">
        <v>0.84560000000000002</v>
      </c>
    </row>
    <row r="443" spans="1:16" x14ac:dyDescent="0.2">
      <c r="A443" s="17">
        <v>116604003</v>
      </c>
      <c r="B443" s="18" t="s">
        <v>399</v>
      </c>
      <c r="C443" s="18" t="s">
        <v>400</v>
      </c>
      <c r="D443" s="23">
        <v>41.784999999999997</v>
      </c>
      <c r="E443" s="23">
        <v>1860.528</v>
      </c>
      <c r="F443" s="23">
        <v>1864.7639999999999</v>
      </c>
      <c r="G443" s="23">
        <v>1845.67</v>
      </c>
      <c r="H443" s="23">
        <v>1871.15</v>
      </c>
      <c r="I443" s="22">
        <v>44.526200000000003</v>
      </c>
      <c r="J443" s="22">
        <v>1.2067000000000001</v>
      </c>
      <c r="K443" s="22">
        <v>0.60329999999999995</v>
      </c>
      <c r="L443" s="22">
        <v>0.3967</v>
      </c>
      <c r="M443" s="22">
        <v>0.55640000000000001</v>
      </c>
      <c r="N443" s="22">
        <v>0.2782</v>
      </c>
      <c r="O443" s="22">
        <v>0.7218</v>
      </c>
      <c r="P443" s="22">
        <v>0.5917</v>
      </c>
    </row>
    <row r="444" spans="1:16" x14ac:dyDescent="0.2">
      <c r="A444" s="17">
        <v>116605003</v>
      </c>
      <c r="B444" s="18" t="s">
        <v>401</v>
      </c>
      <c r="C444" s="18" t="s">
        <v>400</v>
      </c>
      <c r="D444" s="23">
        <v>214.416</v>
      </c>
      <c r="E444" s="23">
        <v>1867.2570000000001</v>
      </c>
      <c r="F444" s="23">
        <v>1817.345</v>
      </c>
      <c r="G444" s="23">
        <v>1853.9570000000001</v>
      </c>
      <c r="H444" s="23">
        <v>1930.47</v>
      </c>
      <c r="I444" s="22">
        <v>8.7085000000000008</v>
      </c>
      <c r="J444" s="22">
        <v>0.23599999999999999</v>
      </c>
      <c r="K444" s="22">
        <v>0.11799999999999999</v>
      </c>
      <c r="L444" s="22">
        <v>0.88200000000000001</v>
      </c>
      <c r="M444" s="22">
        <v>0.55840000000000001</v>
      </c>
      <c r="N444" s="22">
        <v>0.2792</v>
      </c>
      <c r="O444" s="22">
        <v>0.7208</v>
      </c>
      <c r="P444" s="22">
        <v>0.78520000000000001</v>
      </c>
    </row>
    <row r="445" spans="1:16" x14ac:dyDescent="0.2">
      <c r="A445" s="17">
        <v>106611303</v>
      </c>
      <c r="B445" s="18" t="s">
        <v>174</v>
      </c>
      <c r="C445" s="18" t="s">
        <v>175</v>
      </c>
      <c r="D445" s="23">
        <v>156.62800000000001</v>
      </c>
      <c r="E445" s="23">
        <v>1187.873</v>
      </c>
      <c r="F445" s="23">
        <v>1202.3409999999999</v>
      </c>
      <c r="G445" s="23">
        <v>1185.316</v>
      </c>
      <c r="H445" s="23">
        <v>1175.963</v>
      </c>
      <c r="I445" s="22">
        <v>7.5839999999999996</v>
      </c>
      <c r="J445" s="22">
        <v>0.20549999999999999</v>
      </c>
      <c r="K445" s="22">
        <v>0.1027</v>
      </c>
      <c r="L445" s="22">
        <v>0.89729999999999999</v>
      </c>
      <c r="M445" s="22">
        <v>0.35520000000000002</v>
      </c>
      <c r="N445" s="22">
        <v>0.17760000000000001</v>
      </c>
      <c r="O445" s="22">
        <v>0.82240000000000002</v>
      </c>
      <c r="P445" s="22">
        <v>0.85229999999999995</v>
      </c>
    </row>
    <row r="446" spans="1:16" x14ac:dyDescent="0.2">
      <c r="A446" s="17">
        <v>106612203</v>
      </c>
      <c r="B446" s="18" t="s">
        <v>176</v>
      </c>
      <c r="C446" s="18" t="s">
        <v>175</v>
      </c>
      <c r="D446" s="23">
        <v>187.74200000000002</v>
      </c>
      <c r="E446" s="23">
        <v>1841.3009999999999</v>
      </c>
      <c r="F446" s="23">
        <v>1838.6379999999999</v>
      </c>
      <c r="G446" s="23">
        <v>1839.087</v>
      </c>
      <c r="H446" s="23">
        <v>1846.1780000000001</v>
      </c>
      <c r="I446" s="22">
        <v>9.8076000000000008</v>
      </c>
      <c r="J446" s="22">
        <v>0.26579999999999998</v>
      </c>
      <c r="K446" s="22">
        <v>0.13289999999999999</v>
      </c>
      <c r="L446" s="22">
        <v>0.86709999999999998</v>
      </c>
      <c r="M446" s="22">
        <v>0.55069999999999997</v>
      </c>
      <c r="N446" s="22">
        <v>0.27529999999999999</v>
      </c>
      <c r="O446" s="22">
        <v>0.72470000000000001</v>
      </c>
      <c r="P446" s="22">
        <v>0.78159999999999996</v>
      </c>
    </row>
    <row r="447" spans="1:16" x14ac:dyDescent="0.2">
      <c r="A447" s="17">
        <v>106616203</v>
      </c>
      <c r="B447" s="18" t="s">
        <v>177</v>
      </c>
      <c r="C447" s="18" t="s">
        <v>175</v>
      </c>
      <c r="D447" s="23">
        <v>79.941999999999993</v>
      </c>
      <c r="E447" s="23">
        <v>1886.8810000000001</v>
      </c>
      <c r="F447" s="23">
        <v>1860.796</v>
      </c>
      <c r="G447" s="23">
        <v>1898.2660000000001</v>
      </c>
      <c r="H447" s="23">
        <v>1901.5809999999999</v>
      </c>
      <c r="I447" s="22">
        <v>23.603100000000001</v>
      </c>
      <c r="J447" s="22">
        <v>0.63959999999999995</v>
      </c>
      <c r="K447" s="22">
        <v>0.31979999999999997</v>
      </c>
      <c r="L447" s="22">
        <v>0.68020000000000003</v>
      </c>
      <c r="M447" s="22">
        <v>0.56430000000000002</v>
      </c>
      <c r="N447" s="22">
        <v>0.28210000000000002</v>
      </c>
      <c r="O447" s="22">
        <v>0.71789999999999998</v>
      </c>
      <c r="P447" s="22">
        <v>0.70279999999999998</v>
      </c>
    </row>
    <row r="448" spans="1:16" x14ac:dyDescent="0.2">
      <c r="A448" s="17">
        <v>106617203</v>
      </c>
      <c r="B448" s="18" t="s">
        <v>178</v>
      </c>
      <c r="C448" s="18" t="s">
        <v>175</v>
      </c>
      <c r="D448" s="23">
        <v>200.06</v>
      </c>
      <c r="E448" s="23">
        <v>1856.778</v>
      </c>
      <c r="F448" s="23">
        <v>1829.5809999999999</v>
      </c>
      <c r="G448" s="23">
        <v>1869.15</v>
      </c>
      <c r="H448" s="23">
        <v>1871.6030000000001</v>
      </c>
      <c r="I448" s="22">
        <v>9.2811000000000003</v>
      </c>
      <c r="J448" s="22">
        <v>0.2515</v>
      </c>
      <c r="K448" s="22">
        <v>0.12570000000000001</v>
      </c>
      <c r="L448" s="22">
        <v>0.87429999999999997</v>
      </c>
      <c r="M448" s="22">
        <v>0.55530000000000002</v>
      </c>
      <c r="N448" s="22">
        <v>0.27760000000000001</v>
      </c>
      <c r="O448" s="22">
        <v>0.72240000000000004</v>
      </c>
      <c r="P448" s="22">
        <v>0.78310000000000002</v>
      </c>
    </row>
    <row r="449" spans="1:16" x14ac:dyDescent="0.2">
      <c r="A449" s="17">
        <v>106618603</v>
      </c>
      <c r="B449" s="18" t="s">
        <v>179</v>
      </c>
      <c r="C449" s="18" t="s">
        <v>175</v>
      </c>
      <c r="D449" s="23">
        <v>63.899000000000001</v>
      </c>
      <c r="E449" s="23">
        <v>834.09100000000001</v>
      </c>
      <c r="F449" s="23">
        <v>817.83</v>
      </c>
      <c r="G449" s="23">
        <v>853.33500000000004</v>
      </c>
      <c r="H449" s="23">
        <v>831.10900000000004</v>
      </c>
      <c r="I449" s="22">
        <v>13.0532</v>
      </c>
      <c r="J449" s="22">
        <v>0.35370000000000001</v>
      </c>
      <c r="K449" s="22">
        <v>0.17680000000000001</v>
      </c>
      <c r="L449" s="22">
        <v>0.82320000000000004</v>
      </c>
      <c r="M449" s="22">
        <v>0.24940000000000001</v>
      </c>
      <c r="N449" s="22">
        <v>0.12470000000000001</v>
      </c>
      <c r="O449" s="22">
        <v>0.87529999999999997</v>
      </c>
      <c r="P449" s="22">
        <v>0.85440000000000005</v>
      </c>
    </row>
    <row r="450" spans="1:16" x14ac:dyDescent="0.2">
      <c r="A450" s="17">
        <v>105628302</v>
      </c>
      <c r="B450" s="18" t="s">
        <v>156</v>
      </c>
      <c r="C450" s="18" t="s">
        <v>157</v>
      </c>
      <c r="D450" s="23">
        <v>775.30499999999995</v>
      </c>
      <c r="E450" s="23">
        <v>4220.7470000000003</v>
      </c>
      <c r="F450" s="23">
        <v>4177.3209999999999</v>
      </c>
      <c r="G450" s="23">
        <v>4233.5420000000004</v>
      </c>
      <c r="H450" s="23">
        <v>4251.3770000000004</v>
      </c>
      <c r="I450" s="22">
        <v>5.4439000000000002</v>
      </c>
      <c r="J450" s="22">
        <v>0.14749999999999999</v>
      </c>
      <c r="K450" s="22">
        <v>7.3700000000000002E-2</v>
      </c>
      <c r="L450" s="22">
        <v>0.92630000000000001</v>
      </c>
      <c r="M450" s="22">
        <v>1.2624</v>
      </c>
      <c r="N450" s="22">
        <v>0.63119999999999998</v>
      </c>
      <c r="O450" s="22">
        <v>0.36880000000000002</v>
      </c>
      <c r="P450" s="22">
        <v>0.59179999999999999</v>
      </c>
    </row>
    <row r="451" spans="1:16" x14ac:dyDescent="0.2">
      <c r="A451" s="17">
        <v>101630504</v>
      </c>
      <c r="B451" s="18" t="s">
        <v>49</v>
      </c>
      <c r="C451" s="18" t="s">
        <v>50</v>
      </c>
      <c r="D451" s="23">
        <v>74.256</v>
      </c>
      <c r="E451" s="23">
        <v>487.28199999999998</v>
      </c>
      <c r="F451" s="23">
        <v>488.03899999999999</v>
      </c>
      <c r="G451" s="23">
        <v>488.08699999999999</v>
      </c>
      <c r="H451" s="23">
        <v>485.71899999999999</v>
      </c>
      <c r="I451" s="22">
        <v>6.5621</v>
      </c>
      <c r="J451" s="22">
        <v>0.17780000000000001</v>
      </c>
      <c r="K451" s="22">
        <v>8.8900000000000007E-2</v>
      </c>
      <c r="L451" s="22">
        <v>0.91110000000000002</v>
      </c>
      <c r="M451" s="22">
        <v>0.1457</v>
      </c>
      <c r="N451" s="22">
        <v>7.2800000000000004E-2</v>
      </c>
      <c r="O451" s="22">
        <v>0.92720000000000002</v>
      </c>
      <c r="P451" s="22">
        <v>0.92069999999999996</v>
      </c>
    </row>
    <row r="452" spans="1:16" x14ac:dyDescent="0.2">
      <c r="A452" s="17">
        <v>101630903</v>
      </c>
      <c r="B452" s="18" t="s">
        <v>51</v>
      </c>
      <c r="C452" s="18" t="s">
        <v>50</v>
      </c>
      <c r="D452" s="23">
        <v>59.072000000000003</v>
      </c>
      <c r="E452" s="23">
        <v>1095.184</v>
      </c>
      <c r="F452" s="23">
        <v>1100.798</v>
      </c>
      <c r="G452" s="23">
        <v>1092.424</v>
      </c>
      <c r="H452" s="23">
        <v>1092.329</v>
      </c>
      <c r="I452" s="22">
        <v>18.5398</v>
      </c>
      <c r="J452" s="22">
        <v>0.50239999999999996</v>
      </c>
      <c r="K452" s="22">
        <v>0.25119999999999998</v>
      </c>
      <c r="L452" s="22">
        <v>0.74880000000000002</v>
      </c>
      <c r="M452" s="22">
        <v>0.32750000000000001</v>
      </c>
      <c r="N452" s="22">
        <v>0.16370000000000001</v>
      </c>
      <c r="O452" s="22">
        <v>0.83630000000000004</v>
      </c>
      <c r="P452" s="22">
        <v>0.80130000000000001</v>
      </c>
    </row>
    <row r="453" spans="1:16" x14ac:dyDescent="0.2">
      <c r="A453" s="17">
        <v>101631003</v>
      </c>
      <c r="B453" s="18" t="s">
        <v>52</v>
      </c>
      <c r="C453" s="18" t="s">
        <v>50</v>
      </c>
      <c r="D453" s="23">
        <v>55.325000000000003</v>
      </c>
      <c r="E453" s="23">
        <v>1055.8530000000001</v>
      </c>
      <c r="F453" s="23">
        <v>1061.0920000000001</v>
      </c>
      <c r="G453" s="23">
        <v>1053.433</v>
      </c>
      <c r="H453" s="23">
        <v>1053.0329999999999</v>
      </c>
      <c r="I453" s="22">
        <v>19.084499999999998</v>
      </c>
      <c r="J453" s="22">
        <v>0.51719999999999999</v>
      </c>
      <c r="K453" s="22">
        <v>0.2586</v>
      </c>
      <c r="L453" s="22">
        <v>0.74139999999999995</v>
      </c>
      <c r="M453" s="22">
        <v>0.31580000000000003</v>
      </c>
      <c r="N453" s="22">
        <v>0.15790000000000001</v>
      </c>
      <c r="O453" s="22">
        <v>0.84209999999999996</v>
      </c>
      <c r="P453" s="22">
        <v>0.80179999999999996</v>
      </c>
    </row>
    <row r="454" spans="1:16" x14ac:dyDescent="0.2">
      <c r="A454" s="17">
        <v>101631203</v>
      </c>
      <c r="B454" s="18" t="s">
        <v>53</v>
      </c>
      <c r="C454" s="18" t="s">
        <v>50</v>
      </c>
      <c r="D454" s="23">
        <v>105.36300000000001</v>
      </c>
      <c r="E454" s="23">
        <v>1034.338</v>
      </c>
      <c r="F454" s="23">
        <v>1010.246</v>
      </c>
      <c r="G454" s="23">
        <v>1035.712</v>
      </c>
      <c r="H454" s="23">
        <v>1057.057</v>
      </c>
      <c r="I454" s="22">
        <v>9.8168000000000006</v>
      </c>
      <c r="J454" s="22">
        <v>0.26600000000000001</v>
      </c>
      <c r="K454" s="22">
        <v>0.13300000000000001</v>
      </c>
      <c r="L454" s="22">
        <v>0.86699999999999999</v>
      </c>
      <c r="M454" s="22">
        <v>0.30930000000000002</v>
      </c>
      <c r="N454" s="22">
        <v>0.15459999999999999</v>
      </c>
      <c r="O454" s="22">
        <v>0.84540000000000004</v>
      </c>
      <c r="P454" s="22">
        <v>0.85399999999999998</v>
      </c>
    </row>
    <row r="455" spans="1:16" x14ac:dyDescent="0.2">
      <c r="A455" s="17">
        <v>101631503</v>
      </c>
      <c r="B455" s="18" t="s">
        <v>54</v>
      </c>
      <c r="C455" s="18" t="s">
        <v>50</v>
      </c>
      <c r="D455" s="23">
        <v>34.597000000000001</v>
      </c>
      <c r="E455" s="23">
        <v>987.30100000000004</v>
      </c>
      <c r="F455" s="23">
        <v>997.35599999999999</v>
      </c>
      <c r="G455" s="23">
        <v>989.67</v>
      </c>
      <c r="H455" s="23">
        <v>974.87800000000004</v>
      </c>
      <c r="I455" s="22">
        <v>28.537099999999999</v>
      </c>
      <c r="J455" s="22">
        <v>0.77339999999999998</v>
      </c>
      <c r="K455" s="22">
        <v>0.38669999999999999</v>
      </c>
      <c r="L455" s="22">
        <v>0.61329999999999996</v>
      </c>
      <c r="M455" s="22">
        <v>0.29530000000000001</v>
      </c>
      <c r="N455" s="22">
        <v>0.14760000000000001</v>
      </c>
      <c r="O455" s="22">
        <v>0.85240000000000005</v>
      </c>
      <c r="P455" s="22">
        <v>0.75670000000000004</v>
      </c>
    </row>
    <row r="456" spans="1:16" x14ac:dyDescent="0.2">
      <c r="A456" s="17">
        <v>101631703</v>
      </c>
      <c r="B456" s="18" t="s">
        <v>55</v>
      </c>
      <c r="C456" s="18" t="s">
        <v>50</v>
      </c>
      <c r="D456" s="23">
        <v>56.146000000000001</v>
      </c>
      <c r="E456" s="23">
        <v>5409.1620000000003</v>
      </c>
      <c r="F456" s="23">
        <v>5466.5060000000003</v>
      </c>
      <c r="G456" s="23">
        <v>5392.3850000000002</v>
      </c>
      <c r="H456" s="23">
        <v>5368.5959999999995</v>
      </c>
      <c r="I456" s="22">
        <v>96.340999999999994</v>
      </c>
      <c r="J456" s="22">
        <v>2.6110000000000002</v>
      </c>
      <c r="K456" s="22">
        <v>1.3055000000000001</v>
      </c>
      <c r="L456" s="22">
        <v>-0.30549999999999999</v>
      </c>
      <c r="M456" s="22">
        <v>1.6177999999999999</v>
      </c>
      <c r="N456" s="22">
        <v>0.80889999999999995</v>
      </c>
      <c r="O456" s="22">
        <v>0.19109999999999999</v>
      </c>
      <c r="P456" s="22">
        <v>-7.4999999999999997E-3</v>
      </c>
    </row>
    <row r="457" spans="1:16" x14ac:dyDescent="0.2">
      <c r="A457" s="17">
        <v>101631803</v>
      </c>
      <c r="B457" s="18" t="s">
        <v>56</v>
      </c>
      <c r="C457" s="18" t="s">
        <v>50</v>
      </c>
      <c r="D457" s="23">
        <v>26.044</v>
      </c>
      <c r="E457" s="23">
        <v>1444.979</v>
      </c>
      <c r="F457" s="23">
        <v>1463.7239999999999</v>
      </c>
      <c r="G457" s="23">
        <v>1465.809</v>
      </c>
      <c r="H457" s="23">
        <v>1405.405</v>
      </c>
      <c r="I457" s="22">
        <v>55.482199999999999</v>
      </c>
      <c r="J457" s="22">
        <v>1.5036</v>
      </c>
      <c r="K457" s="22">
        <v>0.75180000000000002</v>
      </c>
      <c r="L457" s="22">
        <v>0.2482</v>
      </c>
      <c r="M457" s="22">
        <v>0.43209999999999998</v>
      </c>
      <c r="N457" s="22">
        <v>0.216</v>
      </c>
      <c r="O457" s="22">
        <v>0.78400000000000003</v>
      </c>
      <c r="P457" s="22">
        <v>0.5696</v>
      </c>
    </row>
    <row r="458" spans="1:16" x14ac:dyDescent="0.2">
      <c r="A458" s="17">
        <v>101631903</v>
      </c>
      <c r="B458" s="18" t="s">
        <v>57</v>
      </c>
      <c r="C458" s="18" t="s">
        <v>50</v>
      </c>
      <c r="D458" s="23">
        <v>25.024999999999999</v>
      </c>
      <c r="E458" s="23">
        <v>1264.2750000000001</v>
      </c>
      <c r="F458" s="23">
        <v>1259.297</v>
      </c>
      <c r="G458" s="23">
        <v>1277.528</v>
      </c>
      <c r="H458" s="23">
        <v>1256.001</v>
      </c>
      <c r="I458" s="22">
        <v>50.520400000000002</v>
      </c>
      <c r="J458" s="22">
        <v>1.3691</v>
      </c>
      <c r="K458" s="22">
        <v>0.6845</v>
      </c>
      <c r="L458" s="22">
        <v>0.3155</v>
      </c>
      <c r="M458" s="22">
        <v>0.37809999999999999</v>
      </c>
      <c r="N458" s="22">
        <v>0.189</v>
      </c>
      <c r="O458" s="22">
        <v>0.81100000000000005</v>
      </c>
      <c r="P458" s="22">
        <v>0.61280000000000001</v>
      </c>
    </row>
    <row r="459" spans="1:16" x14ac:dyDescent="0.2">
      <c r="A459" s="17">
        <v>101632403</v>
      </c>
      <c r="B459" s="18" t="s">
        <v>58</v>
      </c>
      <c r="C459" s="18" t="s">
        <v>50</v>
      </c>
      <c r="D459" s="23">
        <v>57.948</v>
      </c>
      <c r="E459" s="23">
        <v>945.16099999999994</v>
      </c>
      <c r="F459" s="23">
        <v>945.71199999999999</v>
      </c>
      <c r="G459" s="23">
        <v>960.37</v>
      </c>
      <c r="H459" s="23">
        <v>929.4</v>
      </c>
      <c r="I459" s="22">
        <v>16.310500000000001</v>
      </c>
      <c r="J459" s="22">
        <v>0.442</v>
      </c>
      <c r="K459" s="22">
        <v>0.221</v>
      </c>
      <c r="L459" s="22">
        <v>0.77900000000000003</v>
      </c>
      <c r="M459" s="22">
        <v>0.28260000000000002</v>
      </c>
      <c r="N459" s="22">
        <v>0.14130000000000001</v>
      </c>
      <c r="O459" s="22">
        <v>0.85870000000000002</v>
      </c>
      <c r="P459" s="22">
        <v>0.82679999999999998</v>
      </c>
    </row>
    <row r="460" spans="1:16" x14ac:dyDescent="0.2">
      <c r="A460" s="17">
        <v>101633903</v>
      </c>
      <c r="B460" s="18" t="s">
        <v>59</v>
      </c>
      <c r="C460" s="18" t="s">
        <v>50</v>
      </c>
      <c r="D460" s="23">
        <v>198.47899999999998</v>
      </c>
      <c r="E460" s="23">
        <v>1602.5029999999999</v>
      </c>
      <c r="F460" s="23">
        <v>1588.4690000000001</v>
      </c>
      <c r="G460" s="23">
        <v>1610.633</v>
      </c>
      <c r="H460" s="23">
        <v>1608.4079999999999</v>
      </c>
      <c r="I460" s="22">
        <v>8.0739000000000001</v>
      </c>
      <c r="J460" s="22">
        <v>0.21879999999999999</v>
      </c>
      <c r="K460" s="22">
        <v>0.1094</v>
      </c>
      <c r="L460" s="22">
        <v>0.89059999999999995</v>
      </c>
      <c r="M460" s="22">
        <v>0.4793</v>
      </c>
      <c r="N460" s="22">
        <v>0.23960000000000001</v>
      </c>
      <c r="O460" s="22">
        <v>0.76039999999999996</v>
      </c>
      <c r="P460" s="22">
        <v>0.81240000000000001</v>
      </c>
    </row>
    <row r="461" spans="1:16" x14ac:dyDescent="0.2">
      <c r="A461" s="17">
        <v>101636503</v>
      </c>
      <c r="B461" s="18" t="s">
        <v>60</v>
      </c>
      <c r="C461" s="18" t="s">
        <v>50</v>
      </c>
      <c r="D461" s="23">
        <v>19.695</v>
      </c>
      <c r="E461" s="23">
        <v>3899.067</v>
      </c>
      <c r="F461" s="23">
        <v>3937.1950000000002</v>
      </c>
      <c r="G461" s="23">
        <v>3908.6579999999999</v>
      </c>
      <c r="H461" s="23">
        <v>3851.348</v>
      </c>
      <c r="I461" s="22">
        <v>197.97239999999999</v>
      </c>
      <c r="J461" s="22">
        <v>5.3654000000000002</v>
      </c>
      <c r="K461" s="22">
        <v>2.6827000000000001</v>
      </c>
      <c r="L461" s="22">
        <v>-1.6827000000000001</v>
      </c>
      <c r="M461" s="22">
        <v>1.1661999999999999</v>
      </c>
      <c r="N461" s="22">
        <v>0.58309999999999995</v>
      </c>
      <c r="O461" s="22">
        <v>0.41689999999999999</v>
      </c>
      <c r="P461" s="22">
        <v>-0.4229</v>
      </c>
    </row>
    <row r="462" spans="1:16" x14ac:dyDescent="0.2">
      <c r="A462" s="17">
        <v>101637002</v>
      </c>
      <c r="B462" s="18" t="s">
        <v>61</v>
      </c>
      <c r="C462" s="18" t="s">
        <v>50</v>
      </c>
      <c r="D462" s="23">
        <v>55.1</v>
      </c>
      <c r="E462" s="23">
        <v>2710.3620000000001</v>
      </c>
      <c r="F462" s="23">
        <v>2639.48</v>
      </c>
      <c r="G462" s="23">
        <v>2723.125</v>
      </c>
      <c r="H462" s="23">
        <v>2768.4810000000002</v>
      </c>
      <c r="I462" s="22">
        <v>49.189799999999998</v>
      </c>
      <c r="J462" s="22">
        <v>1.3331</v>
      </c>
      <c r="K462" s="22">
        <v>0.66649999999999998</v>
      </c>
      <c r="L462" s="22">
        <v>0.33350000000000002</v>
      </c>
      <c r="M462" s="22">
        <v>0.81059999999999999</v>
      </c>
      <c r="N462" s="22">
        <v>0.40529999999999999</v>
      </c>
      <c r="O462" s="22">
        <v>0.59470000000000001</v>
      </c>
      <c r="P462" s="22">
        <v>0.49020000000000002</v>
      </c>
    </row>
    <row r="463" spans="1:16" x14ac:dyDescent="0.2">
      <c r="A463" s="17">
        <v>101638003</v>
      </c>
      <c r="B463" s="18" t="s">
        <v>62</v>
      </c>
      <c r="C463" s="18" t="s">
        <v>50</v>
      </c>
      <c r="D463" s="23">
        <v>90.162999999999997</v>
      </c>
      <c r="E463" s="23">
        <v>3332.3809999999999</v>
      </c>
      <c r="F463" s="23">
        <v>3344.0819999999999</v>
      </c>
      <c r="G463" s="23">
        <v>3315.8629999999998</v>
      </c>
      <c r="H463" s="23">
        <v>3337.1990000000001</v>
      </c>
      <c r="I463" s="22">
        <v>36.959499999999998</v>
      </c>
      <c r="J463" s="22">
        <v>1.0016</v>
      </c>
      <c r="K463" s="22">
        <v>0.50080000000000002</v>
      </c>
      <c r="L463" s="22">
        <v>0.49919999999999998</v>
      </c>
      <c r="M463" s="22">
        <v>0.99670000000000003</v>
      </c>
      <c r="N463" s="22">
        <v>0.49830000000000002</v>
      </c>
      <c r="O463" s="22">
        <v>0.50170000000000003</v>
      </c>
      <c r="P463" s="22">
        <v>0.50070000000000003</v>
      </c>
    </row>
    <row r="464" spans="1:16" x14ac:dyDescent="0.2">
      <c r="A464" s="17">
        <v>101638803</v>
      </c>
      <c r="B464" s="18" t="s">
        <v>63</v>
      </c>
      <c r="C464" s="18" t="s">
        <v>50</v>
      </c>
      <c r="D464" s="23">
        <v>3.367</v>
      </c>
      <c r="E464" s="23">
        <v>1580.9390000000001</v>
      </c>
      <c r="F464" s="23">
        <v>1591.402</v>
      </c>
      <c r="G464" s="23">
        <v>1581.6759999999999</v>
      </c>
      <c r="H464" s="23">
        <v>1569.739</v>
      </c>
      <c r="I464" s="22">
        <v>469.53930000000003</v>
      </c>
      <c r="J464" s="22">
        <v>12.7254</v>
      </c>
      <c r="K464" s="22">
        <v>6.3627000000000002</v>
      </c>
      <c r="L464" s="22">
        <v>-5.3627000000000002</v>
      </c>
      <c r="M464" s="22">
        <v>0.4728</v>
      </c>
      <c r="N464" s="22">
        <v>0.2364</v>
      </c>
      <c r="O464" s="22">
        <v>0.76359999999999995</v>
      </c>
      <c r="P464" s="22">
        <v>-1.6869000000000001</v>
      </c>
    </row>
    <row r="465" spans="1:16" x14ac:dyDescent="0.2">
      <c r="A465" s="17">
        <v>119648703</v>
      </c>
      <c r="B465" s="18" t="s">
        <v>459</v>
      </c>
      <c r="C465" s="18" t="s">
        <v>460</v>
      </c>
      <c r="D465" s="23">
        <v>425.32900000000001</v>
      </c>
      <c r="E465" s="23">
        <v>2480.41</v>
      </c>
      <c r="F465" s="23">
        <v>2474.5259999999998</v>
      </c>
      <c r="G465" s="23">
        <v>2483.3910000000001</v>
      </c>
      <c r="H465" s="23">
        <v>2483.3130000000001</v>
      </c>
      <c r="I465" s="22">
        <v>5.8316999999999997</v>
      </c>
      <c r="J465" s="22">
        <v>0.158</v>
      </c>
      <c r="K465" s="22">
        <v>7.9000000000000001E-2</v>
      </c>
      <c r="L465" s="22">
        <v>0.92100000000000004</v>
      </c>
      <c r="M465" s="22">
        <v>0.74180000000000001</v>
      </c>
      <c r="N465" s="22">
        <v>0.37090000000000001</v>
      </c>
      <c r="O465" s="22">
        <v>0.62909999999999999</v>
      </c>
      <c r="P465" s="22">
        <v>0.74580000000000002</v>
      </c>
    </row>
    <row r="466" spans="1:16" x14ac:dyDescent="0.2">
      <c r="A466" s="17">
        <v>119648903</v>
      </c>
      <c r="B466" s="18" t="s">
        <v>461</v>
      </c>
      <c r="C466" s="18" t="s">
        <v>460</v>
      </c>
      <c r="D466" s="23">
        <v>168.80099999999999</v>
      </c>
      <c r="E466" s="23">
        <v>1828.748</v>
      </c>
      <c r="F466" s="23">
        <v>1837.7550000000001</v>
      </c>
      <c r="G466" s="23">
        <v>1821.864</v>
      </c>
      <c r="H466" s="23">
        <v>1826.626</v>
      </c>
      <c r="I466" s="22">
        <v>10.8337</v>
      </c>
      <c r="J466" s="22">
        <v>0.29360000000000003</v>
      </c>
      <c r="K466" s="22">
        <v>0.14680000000000001</v>
      </c>
      <c r="L466" s="22">
        <v>0.85319999999999996</v>
      </c>
      <c r="M466" s="22">
        <v>0.54690000000000005</v>
      </c>
      <c r="N466" s="22">
        <v>0.27339999999999998</v>
      </c>
      <c r="O466" s="22">
        <v>0.72660000000000002</v>
      </c>
      <c r="P466" s="22">
        <v>0.7772</v>
      </c>
    </row>
    <row r="467" spans="1:16" x14ac:dyDescent="0.2">
      <c r="A467" s="17">
        <v>107650603</v>
      </c>
      <c r="B467" s="18" t="s">
        <v>180</v>
      </c>
      <c r="C467" s="18" t="s">
        <v>181</v>
      </c>
      <c r="D467" s="23">
        <v>43.975999999999999</v>
      </c>
      <c r="E467" s="23">
        <v>2501.5439999999999</v>
      </c>
      <c r="F467" s="23">
        <v>2513.5169999999998</v>
      </c>
      <c r="G467" s="23">
        <v>2522.2220000000002</v>
      </c>
      <c r="H467" s="23">
        <v>2468.893</v>
      </c>
      <c r="I467" s="22">
        <v>56.884300000000003</v>
      </c>
      <c r="J467" s="22">
        <v>1.5416000000000001</v>
      </c>
      <c r="K467" s="22">
        <v>0.77080000000000004</v>
      </c>
      <c r="L467" s="22">
        <v>0.22919999999999999</v>
      </c>
      <c r="M467" s="22">
        <v>0.74819999999999998</v>
      </c>
      <c r="N467" s="22">
        <v>0.37409999999999999</v>
      </c>
      <c r="O467" s="22">
        <v>0.62590000000000001</v>
      </c>
      <c r="P467" s="22">
        <v>0.4672</v>
      </c>
    </row>
    <row r="468" spans="1:16" x14ac:dyDescent="0.2">
      <c r="A468" s="17">
        <v>107650703</v>
      </c>
      <c r="B468" s="18" t="s">
        <v>182</v>
      </c>
      <c r="C468" s="18" t="s">
        <v>181</v>
      </c>
      <c r="D468" s="23">
        <v>26.65</v>
      </c>
      <c r="E468" s="23">
        <v>1709.6959999999999</v>
      </c>
      <c r="F468" s="23">
        <v>1679.4590000000001</v>
      </c>
      <c r="G468" s="23">
        <v>1717.9369999999999</v>
      </c>
      <c r="H468" s="23">
        <v>1731.693</v>
      </c>
      <c r="I468" s="22">
        <v>64.153599999999997</v>
      </c>
      <c r="J468" s="22">
        <v>1.7385999999999999</v>
      </c>
      <c r="K468" s="22">
        <v>0.86929999999999996</v>
      </c>
      <c r="L468" s="22">
        <v>0.13070000000000001</v>
      </c>
      <c r="M468" s="22">
        <v>0.51129999999999998</v>
      </c>
      <c r="N468" s="22">
        <v>0.25559999999999999</v>
      </c>
      <c r="O468" s="22">
        <v>0.74439999999999995</v>
      </c>
      <c r="P468" s="22">
        <v>0.49890000000000001</v>
      </c>
    </row>
    <row r="469" spans="1:16" x14ac:dyDescent="0.2">
      <c r="A469" s="17">
        <v>107651603</v>
      </c>
      <c r="B469" s="18" t="s">
        <v>183</v>
      </c>
      <c r="C469" s="18" t="s">
        <v>181</v>
      </c>
      <c r="D469" s="23">
        <v>97.936999999999998</v>
      </c>
      <c r="E469" s="23">
        <v>1885.6849999999999</v>
      </c>
      <c r="F469" s="23">
        <v>1901.415</v>
      </c>
      <c r="G469" s="23">
        <v>1871.932</v>
      </c>
      <c r="H469" s="23">
        <v>1883.7070000000001</v>
      </c>
      <c r="I469" s="22">
        <v>19.254000000000001</v>
      </c>
      <c r="J469" s="22">
        <v>0.52180000000000004</v>
      </c>
      <c r="K469" s="22">
        <v>0.26090000000000002</v>
      </c>
      <c r="L469" s="22">
        <v>0.73909999999999998</v>
      </c>
      <c r="M469" s="22">
        <v>0.56399999999999995</v>
      </c>
      <c r="N469" s="22">
        <v>0.28199999999999997</v>
      </c>
      <c r="O469" s="22">
        <v>0.71799999999999997</v>
      </c>
      <c r="P469" s="22">
        <v>0.72640000000000005</v>
      </c>
    </row>
    <row r="470" spans="1:16" x14ac:dyDescent="0.2">
      <c r="A470" s="17">
        <v>107652603</v>
      </c>
      <c r="B470" s="18" t="s">
        <v>184</v>
      </c>
      <c r="C470" s="18" t="s">
        <v>181</v>
      </c>
      <c r="D470" s="23">
        <v>37.796999999999997</v>
      </c>
      <c r="E470" s="23">
        <v>3387.3069999999998</v>
      </c>
      <c r="F470" s="23">
        <v>3331.3989999999999</v>
      </c>
      <c r="G470" s="23">
        <v>3381.328</v>
      </c>
      <c r="H470" s="23">
        <v>3449.1950000000002</v>
      </c>
      <c r="I470" s="22">
        <v>89.618399999999994</v>
      </c>
      <c r="J470" s="22">
        <v>2.4287999999999998</v>
      </c>
      <c r="K470" s="22">
        <v>1.2143999999999999</v>
      </c>
      <c r="L470" s="22">
        <v>-0.21440000000000001</v>
      </c>
      <c r="M470" s="22">
        <v>1.0130999999999999</v>
      </c>
      <c r="N470" s="22">
        <v>0.50649999999999995</v>
      </c>
      <c r="O470" s="22">
        <v>0.49349999999999999</v>
      </c>
      <c r="P470" s="22">
        <v>0.21029999999999999</v>
      </c>
    </row>
    <row r="471" spans="1:16" x14ac:dyDescent="0.2">
      <c r="A471" s="17">
        <v>107653102</v>
      </c>
      <c r="B471" s="18" t="s">
        <v>185</v>
      </c>
      <c r="C471" s="18" t="s">
        <v>181</v>
      </c>
      <c r="D471" s="23">
        <v>70.003999999999991</v>
      </c>
      <c r="E471" s="23">
        <v>3474.694</v>
      </c>
      <c r="F471" s="23">
        <v>3397.663</v>
      </c>
      <c r="G471" s="23">
        <v>3476.0709999999999</v>
      </c>
      <c r="H471" s="23">
        <v>3550.348</v>
      </c>
      <c r="I471" s="22">
        <v>49.635599999999997</v>
      </c>
      <c r="J471" s="22">
        <v>1.3452</v>
      </c>
      <c r="K471" s="22">
        <v>0.67259999999999998</v>
      </c>
      <c r="L471" s="22">
        <v>0.32740000000000002</v>
      </c>
      <c r="M471" s="22">
        <v>1.0391999999999999</v>
      </c>
      <c r="N471" s="22">
        <v>0.51959999999999995</v>
      </c>
      <c r="O471" s="22">
        <v>0.48039999999999999</v>
      </c>
      <c r="P471" s="22">
        <v>0.41920000000000002</v>
      </c>
    </row>
    <row r="472" spans="1:16" x14ac:dyDescent="0.2">
      <c r="A472" s="17">
        <v>107653203</v>
      </c>
      <c r="B472" s="18" t="s">
        <v>186</v>
      </c>
      <c r="C472" s="18" t="s">
        <v>181</v>
      </c>
      <c r="D472" s="23">
        <v>52.957000000000001</v>
      </c>
      <c r="E472" s="23">
        <v>2653.127</v>
      </c>
      <c r="F472" s="23">
        <v>2654.8440000000001</v>
      </c>
      <c r="G472" s="23">
        <v>2658.645</v>
      </c>
      <c r="H472" s="23">
        <v>2645.8910000000001</v>
      </c>
      <c r="I472" s="22">
        <v>50.099600000000002</v>
      </c>
      <c r="J472" s="22">
        <v>1.3576999999999999</v>
      </c>
      <c r="K472" s="22">
        <v>0.67879999999999996</v>
      </c>
      <c r="L472" s="22">
        <v>0.32119999999999999</v>
      </c>
      <c r="M472" s="22">
        <v>0.79349999999999998</v>
      </c>
      <c r="N472" s="22">
        <v>0.3967</v>
      </c>
      <c r="O472" s="22">
        <v>0.60329999999999995</v>
      </c>
      <c r="P472" s="22">
        <v>0.4904</v>
      </c>
    </row>
    <row r="473" spans="1:16" x14ac:dyDescent="0.2">
      <c r="A473" s="17">
        <v>107653802</v>
      </c>
      <c r="B473" s="18" t="s">
        <v>187</v>
      </c>
      <c r="C473" s="18" t="s">
        <v>181</v>
      </c>
      <c r="D473" s="23">
        <v>83.76700000000001</v>
      </c>
      <c r="E473" s="23">
        <v>5294.4160000000002</v>
      </c>
      <c r="F473" s="23">
        <v>5238.7430000000004</v>
      </c>
      <c r="G473" s="23">
        <v>5291.5460000000003</v>
      </c>
      <c r="H473" s="23">
        <v>5352.9579999999996</v>
      </c>
      <c r="I473" s="22">
        <v>63.204000000000001</v>
      </c>
      <c r="J473" s="22">
        <v>1.7129000000000001</v>
      </c>
      <c r="K473" s="22">
        <v>0.85640000000000005</v>
      </c>
      <c r="L473" s="22">
        <v>0.14360000000000001</v>
      </c>
      <c r="M473" s="22">
        <v>1.5834999999999999</v>
      </c>
      <c r="N473" s="22">
        <v>0.79169999999999996</v>
      </c>
      <c r="O473" s="22">
        <v>0.20830000000000001</v>
      </c>
      <c r="P473" s="22">
        <v>0.18240000000000001</v>
      </c>
    </row>
    <row r="474" spans="1:16" x14ac:dyDescent="0.2">
      <c r="A474" s="17">
        <v>107654103</v>
      </c>
      <c r="B474" s="18" t="s">
        <v>188</v>
      </c>
      <c r="C474" s="18" t="s">
        <v>181</v>
      </c>
      <c r="D474" s="23">
        <v>2.3410000000000002</v>
      </c>
      <c r="E474" s="23">
        <v>1001.1079999999999</v>
      </c>
      <c r="F474" s="23">
        <v>1028.499</v>
      </c>
      <c r="G474" s="23">
        <v>1023.596</v>
      </c>
      <c r="H474" s="23">
        <v>951.22900000000004</v>
      </c>
      <c r="I474" s="22">
        <v>427.64109999999999</v>
      </c>
      <c r="J474" s="22">
        <v>11.5898</v>
      </c>
      <c r="K474" s="22">
        <v>5.7949000000000002</v>
      </c>
      <c r="L474" s="22">
        <v>-4.7949000000000002</v>
      </c>
      <c r="M474" s="22">
        <v>0.2994</v>
      </c>
      <c r="N474" s="22">
        <v>0.1497</v>
      </c>
      <c r="O474" s="22">
        <v>0.85029999999999994</v>
      </c>
      <c r="P474" s="22">
        <v>-1.4077</v>
      </c>
    </row>
    <row r="475" spans="1:16" x14ac:dyDescent="0.2">
      <c r="A475" s="17">
        <v>107654403</v>
      </c>
      <c r="B475" s="18" t="s">
        <v>189</v>
      </c>
      <c r="C475" s="18" t="s">
        <v>181</v>
      </c>
      <c r="D475" s="23">
        <v>105.387</v>
      </c>
      <c r="E475" s="23">
        <v>3460.72</v>
      </c>
      <c r="F475" s="23">
        <v>3427.91</v>
      </c>
      <c r="G475" s="23">
        <v>3458.6210000000001</v>
      </c>
      <c r="H475" s="23">
        <v>3495.6289999999999</v>
      </c>
      <c r="I475" s="22">
        <v>32.838200000000001</v>
      </c>
      <c r="J475" s="22">
        <v>0.88990000000000002</v>
      </c>
      <c r="K475" s="22">
        <v>0.44490000000000002</v>
      </c>
      <c r="L475" s="22">
        <v>0.55510000000000004</v>
      </c>
      <c r="M475" s="22">
        <v>1.0350999999999999</v>
      </c>
      <c r="N475" s="22">
        <v>0.51749999999999996</v>
      </c>
      <c r="O475" s="22">
        <v>0.48249999999999998</v>
      </c>
      <c r="P475" s="22">
        <v>0.51149999999999995</v>
      </c>
    </row>
    <row r="476" spans="1:16" x14ac:dyDescent="0.2">
      <c r="A476" s="17">
        <v>107654903</v>
      </c>
      <c r="B476" s="18" t="s">
        <v>190</v>
      </c>
      <c r="C476" s="18" t="s">
        <v>181</v>
      </c>
      <c r="D476" s="23">
        <v>231.26</v>
      </c>
      <c r="E476" s="23">
        <v>1416.873</v>
      </c>
      <c r="F476" s="23">
        <v>1391.9649999999999</v>
      </c>
      <c r="G476" s="23">
        <v>1425.665</v>
      </c>
      <c r="H476" s="23">
        <v>1432.99</v>
      </c>
      <c r="I476" s="22">
        <v>6.1266999999999996</v>
      </c>
      <c r="J476" s="22">
        <v>0.16600000000000001</v>
      </c>
      <c r="K476" s="22">
        <v>8.3000000000000004E-2</v>
      </c>
      <c r="L476" s="22">
        <v>0.91700000000000004</v>
      </c>
      <c r="M476" s="22">
        <v>0.42370000000000002</v>
      </c>
      <c r="N476" s="22">
        <v>0.21179999999999999</v>
      </c>
      <c r="O476" s="22">
        <v>0.78820000000000001</v>
      </c>
      <c r="P476" s="22">
        <v>0.8397</v>
      </c>
    </row>
    <row r="477" spans="1:16" x14ac:dyDescent="0.2">
      <c r="A477" s="17">
        <v>107655803</v>
      </c>
      <c r="B477" s="18" t="s">
        <v>191</v>
      </c>
      <c r="C477" s="18" t="s">
        <v>181</v>
      </c>
      <c r="D477" s="23">
        <v>3.024</v>
      </c>
      <c r="E477" s="23">
        <v>681.84900000000005</v>
      </c>
      <c r="F477" s="23">
        <v>688.59799999999996</v>
      </c>
      <c r="G477" s="23">
        <v>680.53099999999995</v>
      </c>
      <c r="H477" s="23">
        <v>676.41899999999998</v>
      </c>
      <c r="I477" s="22">
        <v>225.47909999999999</v>
      </c>
      <c r="J477" s="22">
        <v>6.1109</v>
      </c>
      <c r="K477" s="22">
        <v>3.0554000000000001</v>
      </c>
      <c r="L477" s="22">
        <v>-2.0554000000000001</v>
      </c>
      <c r="M477" s="22">
        <v>0.2039</v>
      </c>
      <c r="N477" s="22">
        <v>0.1019</v>
      </c>
      <c r="O477" s="22">
        <v>0.89810000000000001</v>
      </c>
      <c r="P477" s="22">
        <v>-0.2833</v>
      </c>
    </row>
    <row r="478" spans="1:16" x14ac:dyDescent="0.2">
      <c r="A478" s="17">
        <v>107655903</v>
      </c>
      <c r="B478" s="18" t="s">
        <v>192</v>
      </c>
      <c r="C478" s="18" t="s">
        <v>181</v>
      </c>
      <c r="D478" s="23">
        <v>105.96299999999999</v>
      </c>
      <c r="E478" s="23">
        <v>2017.99</v>
      </c>
      <c r="F478" s="23">
        <v>1965.692</v>
      </c>
      <c r="G478" s="23">
        <v>2083.2359999999999</v>
      </c>
      <c r="H478" s="23">
        <v>2005.0409999999999</v>
      </c>
      <c r="I478" s="22">
        <v>19.0442</v>
      </c>
      <c r="J478" s="22">
        <v>0.5161</v>
      </c>
      <c r="K478" s="22">
        <v>0.25800000000000001</v>
      </c>
      <c r="L478" s="22">
        <v>0.74199999999999999</v>
      </c>
      <c r="M478" s="22">
        <v>0.60350000000000004</v>
      </c>
      <c r="N478" s="22">
        <v>0.30170000000000002</v>
      </c>
      <c r="O478" s="22">
        <v>0.69830000000000003</v>
      </c>
      <c r="P478" s="22">
        <v>0.7157</v>
      </c>
    </row>
    <row r="479" spans="1:16" x14ac:dyDescent="0.2">
      <c r="A479" s="17">
        <v>107656303</v>
      </c>
      <c r="B479" s="18" t="s">
        <v>193</v>
      </c>
      <c r="C479" s="18" t="s">
        <v>181</v>
      </c>
      <c r="D479" s="23">
        <v>5.1120000000000001</v>
      </c>
      <c r="E479" s="23">
        <v>2057.8939999999998</v>
      </c>
      <c r="F479" s="23">
        <v>2132.3890000000001</v>
      </c>
      <c r="G479" s="23">
        <v>2058.567</v>
      </c>
      <c r="H479" s="23">
        <v>1982.7260000000001</v>
      </c>
      <c r="I479" s="22">
        <v>402.56139999999999</v>
      </c>
      <c r="J479" s="22">
        <v>10.9101</v>
      </c>
      <c r="K479" s="22">
        <v>5.4550000000000001</v>
      </c>
      <c r="L479" s="22">
        <v>-4.4550000000000001</v>
      </c>
      <c r="M479" s="22">
        <v>0.61550000000000005</v>
      </c>
      <c r="N479" s="22">
        <v>0.30769999999999997</v>
      </c>
      <c r="O479" s="22">
        <v>0.69230000000000003</v>
      </c>
      <c r="P479" s="22">
        <v>-1.3666</v>
      </c>
    </row>
    <row r="480" spans="1:16" x14ac:dyDescent="0.2">
      <c r="A480" s="17">
        <v>107656502</v>
      </c>
      <c r="B480" s="18" t="s">
        <v>194</v>
      </c>
      <c r="C480" s="18" t="s">
        <v>181</v>
      </c>
      <c r="D480" s="23">
        <v>28.52</v>
      </c>
      <c r="E480" s="23">
        <v>5056.3029999999999</v>
      </c>
      <c r="F480" s="23">
        <v>4990.665</v>
      </c>
      <c r="G480" s="23">
        <v>5088.9719999999998</v>
      </c>
      <c r="H480" s="23">
        <v>5089.2730000000001</v>
      </c>
      <c r="I480" s="22">
        <v>177.28970000000001</v>
      </c>
      <c r="J480" s="22">
        <v>4.8048000000000002</v>
      </c>
      <c r="K480" s="22">
        <v>2.4024000000000001</v>
      </c>
      <c r="L480" s="22">
        <v>-1.4024000000000001</v>
      </c>
      <c r="M480" s="22">
        <v>1.5123</v>
      </c>
      <c r="N480" s="22">
        <v>0.75609999999999999</v>
      </c>
      <c r="O480" s="22">
        <v>0.24390000000000001</v>
      </c>
      <c r="P480" s="22">
        <v>-0.41460000000000002</v>
      </c>
    </row>
    <row r="481" spans="1:16" x14ac:dyDescent="0.2">
      <c r="A481" s="17">
        <v>107657103</v>
      </c>
      <c r="B481" s="18" t="s">
        <v>195</v>
      </c>
      <c r="C481" s="18" t="s">
        <v>181</v>
      </c>
      <c r="D481" s="23">
        <v>34.036000000000001</v>
      </c>
      <c r="E481" s="23">
        <v>3815.299</v>
      </c>
      <c r="F481" s="23">
        <v>3766.3620000000001</v>
      </c>
      <c r="G481" s="23">
        <v>3831.9360000000001</v>
      </c>
      <c r="H481" s="23">
        <v>3847.6</v>
      </c>
      <c r="I481" s="22">
        <v>112.0959</v>
      </c>
      <c r="J481" s="22">
        <v>3.0379999999999998</v>
      </c>
      <c r="K481" s="22">
        <v>1.5189999999999999</v>
      </c>
      <c r="L481" s="22">
        <v>-0.51900000000000002</v>
      </c>
      <c r="M481" s="22">
        <v>1.1411</v>
      </c>
      <c r="N481" s="22">
        <v>0.57050000000000001</v>
      </c>
      <c r="O481" s="22">
        <v>0.42949999999999999</v>
      </c>
      <c r="P481" s="22">
        <v>5.0099999999999999E-2</v>
      </c>
    </row>
    <row r="482" spans="1:16" x14ac:dyDescent="0.2">
      <c r="A482" s="17">
        <v>107657503</v>
      </c>
      <c r="B482" s="18" t="s">
        <v>196</v>
      </c>
      <c r="C482" s="18" t="s">
        <v>181</v>
      </c>
      <c r="D482" s="23">
        <v>42.164999999999999</v>
      </c>
      <c r="E482" s="23">
        <v>1908.558</v>
      </c>
      <c r="F482" s="23">
        <v>1913.048</v>
      </c>
      <c r="G482" s="23">
        <v>1898.3150000000001</v>
      </c>
      <c r="H482" s="23">
        <v>1914.3119999999999</v>
      </c>
      <c r="I482" s="22">
        <v>45.264000000000003</v>
      </c>
      <c r="J482" s="22">
        <v>1.2266999999999999</v>
      </c>
      <c r="K482" s="22">
        <v>0.61329999999999996</v>
      </c>
      <c r="L482" s="22">
        <v>0.38669999999999999</v>
      </c>
      <c r="M482" s="22">
        <v>0.57079999999999997</v>
      </c>
      <c r="N482" s="22">
        <v>0.28539999999999999</v>
      </c>
      <c r="O482" s="22">
        <v>0.71460000000000001</v>
      </c>
      <c r="P482" s="22">
        <v>0.58340000000000003</v>
      </c>
    </row>
    <row r="483" spans="1:16" x14ac:dyDescent="0.2">
      <c r="A483" s="17">
        <v>107658903</v>
      </c>
      <c r="B483" s="18" t="s">
        <v>197</v>
      </c>
      <c r="C483" s="18" t="s">
        <v>181</v>
      </c>
      <c r="D483" s="23">
        <v>75.302000000000007</v>
      </c>
      <c r="E483" s="23">
        <v>1885.5809999999999</v>
      </c>
      <c r="F483" s="23">
        <v>1894.415</v>
      </c>
      <c r="G483" s="23">
        <v>1894.721</v>
      </c>
      <c r="H483" s="23">
        <v>1867.6079999999999</v>
      </c>
      <c r="I483" s="22">
        <v>25.040199999999999</v>
      </c>
      <c r="J483" s="22">
        <v>0.67859999999999998</v>
      </c>
      <c r="K483" s="22">
        <v>0.33929999999999999</v>
      </c>
      <c r="L483" s="22">
        <v>0.66069999999999995</v>
      </c>
      <c r="M483" s="22">
        <v>0.56389999999999996</v>
      </c>
      <c r="N483" s="22">
        <v>0.28189999999999998</v>
      </c>
      <c r="O483" s="22">
        <v>0.71809999999999996</v>
      </c>
      <c r="P483" s="22">
        <v>0.69510000000000005</v>
      </c>
    </row>
    <row r="484" spans="1:16" x14ac:dyDescent="0.2">
      <c r="A484" s="17">
        <v>119665003</v>
      </c>
      <c r="B484" s="18" t="s">
        <v>462</v>
      </c>
      <c r="C484" s="18" t="s">
        <v>438</v>
      </c>
      <c r="D484" s="23">
        <v>73.436000000000007</v>
      </c>
      <c r="E484" s="23">
        <v>1014.169</v>
      </c>
      <c r="F484" s="23">
        <v>1002.367</v>
      </c>
      <c r="G484" s="23">
        <v>1012.163</v>
      </c>
      <c r="H484" s="23">
        <v>1027.9760000000001</v>
      </c>
      <c r="I484" s="22">
        <v>13.8102</v>
      </c>
      <c r="J484" s="22">
        <v>0.37419999999999998</v>
      </c>
      <c r="K484" s="22">
        <v>0.18709999999999999</v>
      </c>
      <c r="L484" s="22">
        <v>0.81289999999999996</v>
      </c>
      <c r="M484" s="22">
        <v>0.30330000000000001</v>
      </c>
      <c r="N484" s="22">
        <v>0.15160000000000001</v>
      </c>
      <c r="O484" s="22">
        <v>0.84840000000000004</v>
      </c>
      <c r="P484" s="22">
        <v>0.83420000000000005</v>
      </c>
    </row>
    <row r="485" spans="1:16" x14ac:dyDescent="0.2">
      <c r="A485" s="17">
        <v>118667503</v>
      </c>
      <c r="B485" s="18" t="s">
        <v>437</v>
      </c>
      <c r="C485" s="18" t="s">
        <v>438</v>
      </c>
      <c r="D485" s="23">
        <v>297.43299999999999</v>
      </c>
      <c r="E485" s="23">
        <v>2137.433</v>
      </c>
      <c r="F485" s="23">
        <v>2094.1979999999999</v>
      </c>
      <c r="G485" s="23">
        <v>2117.2890000000002</v>
      </c>
      <c r="H485" s="23">
        <v>2200.8119999999999</v>
      </c>
      <c r="I485" s="22">
        <v>7.1862000000000004</v>
      </c>
      <c r="J485" s="22">
        <v>0.19470000000000001</v>
      </c>
      <c r="K485" s="22">
        <v>9.7299999999999998E-2</v>
      </c>
      <c r="L485" s="22">
        <v>0.90269999999999995</v>
      </c>
      <c r="M485" s="22">
        <v>0.63929999999999998</v>
      </c>
      <c r="N485" s="22">
        <v>0.3196</v>
      </c>
      <c r="O485" s="22">
        <v>0.6804</v>
      </c>
      <c r="P485" s="22">
        <v>0.76929999999999998</v>
      </c>
    </row>
    <row r="486" spans="1:16" x14ac:dyDescent="0.2">
      <c r="A486" s="17">
        <v>112671303</v>
      </c>
      <c r="B486" s="18" t="s">
        <v>295</v>
      </c>
      <c r="C486" s="18" t="s">
        <v>296</v>
      </c>
      <c r="D486" s="23">
        <v>29.13</v>
      </c>
      <c r="E486" s="23">
        <v>5883.2470000000003</v>
      </c>
      <c r="F486" s="23">
        <v>5869.9539999999997</v>
      </c>
      <c r="G486" s="23">
        <v>5908.5290000000005</v>
      </c>
      <c r="H486" s="23">
        <v>5871.2579999999998</v>
      </c>
      <c r="I486" s="22">
        <v>201.96520000000001</v>
      </c>
      <c r="J486" s="22">
        <v>5.4736000000000002</v>
      </c>
      <c r="K486" s="22">
        <v>2.7368000000000001</v>
      </c>
      <c r="L486" s="22">
        <v>-1.7367999999999999</v>
      </c>
      <c r="M486" s="22">
        <v>1.7596000000000001</v>
      </c>
      <c r="N486" s="22">
        <v>0.87980000000000003</v>
      </c>
      <c r="O486" s="22">
        <v>0.1202</v>
      </c>
      <c r="P486" s="22">
        <v>-0.62260000000000004</v>
      </c>
    </row>
    <row r="487" spans="1:16" x14ac:dyDescent="0.2">
      <c r="A487" s="17">
        <v>112671603</v>
      </c>
      <c r="B487" s="18" t="s">
        <v>297</v>
      </c>
      <c r="C487" s="18" t="s">
        <v>296</v>
      </c>
      <c r="D487" s="23">
        <v>55.272999999999996</v>
      </c>
      <c r="E487" s="23">
        <v>6699.9369999999999</v>
      </c>
      <c r="F487" s="23">
        <v>6692.8779999999997</v>
      </c>
      <c r="G487" s="23">
        <v>6706.8249999999998</v>
      </c>
      <c r="H487" s="23">
        <v>6700.1090000000004</v>
      </c>
      <c r="I487" s="22">
        <v>121.2153</v>
      </c>
      <c r="J487" s="22">
        <v>3.2850999999999999</v>
      </c>
      <c r="K487" s="22">
        <v>1.6425000000000001</v>
      </c>
      <c r="L487" s="22">
        <v>-0.64249999999999996</v>
      </c>
      <c r="M487" s="22">
        <v>2.0038999999999998</v>
      </c>
      <c r="N487" s="22">
        <v>1.0019</v>
      </c>
      <c r="O487" s="22">
        <v>-1.9E-3</v>
      </c>
      <c r="P487" s="22">
        <v>-0.2581</v>
      </c>
    </row>
    <row r="488" spans="1:16" x14ac:dyDescent="0.2">
      <c r="A488" s="17">
        <v>112671803</v>
      </c>
      <c r="B488" s="18" t="s">
        <v>298</v>
      </c>
      <c r="C488" s="18" t="s">
        <v>296</v>
      </c>
      <c r="D488" s="23">
        <v>70.391000000000005</v>
      </c>
      <c r="E488" s="23">
        <v>3478.5659999999998</v>
      </c>
      <c r="F488" s="23">
        <v>3480.3980000000001</v>
      </c>
      <c r="G488" s="23">
        <v>3491.33</v>
      </c>
      <c r="H488" s="23">
        <v>3463.9690000000001</v>
      </c>
      <c r="I488" s="22">
        <v>49.417700000000004</v>
      </c>
      <c r="J488" s="22">
        <v>1.3392999999999999</v>
      </c>
      <c r="K488" s="22">
        <v>0.66959999999999997</v>
      </c>
      <c r="L488" s="22">
        <v>0.33040000000000003</v>
      </c>
      <c r="M488" s="22">
        <v>1.0404</v>
      </c>
      <c r="N488" s="22">
        <v>0.5202</v>
      </c>
      <c r="O488" s="22">
        <v>0.4798</v>
      </c>
      <c r="P488" s="22">
        <v>0.42</v>
      </c>
    </row>
    <row r="489" spans="1:16" x14ac:dyDescent="0.2">
      <c r="A489" s="17">
        <v>112672203</v>
      </c>
      <c r="B489" s="18" t="s">
        <v>299</v>
      </c>
      <c r="C489" s="18" t="s">
        <v>296</v>
      </c>
      <c r="D489" s="23">
        <v>55.065999999999995</v>
      </c>
      <c r="E489" s="23">
        <v>2467.5729999999999</v>
      </c>
      <c r="F489" s="23">
        <v>2436.3510000000001</v>
      </c>
      <c r="G489" s="23">
        <v>2492.0830000000001</v>
      </c>
      <c r="H489" s="23">
        <v>2474.2849999999999</v>
      </c>
      <c r="I489" s="22">
        <v>44.811100000000003</v>
      </c>
      <c r="J489" s="22">
        <v>1.2143999999999999</v>
      </c>
      <c r="K489" s="22">
        <v>0.60719999999999996</v>
      </c>
      <c r="L489" s="22">
        <v>0.39279999999999998</v>
      </c>
      <c r="M489" s="22">
        <v>0.73799999999999999</v>
      </c>
      <c r="N489" s="22">
        <v>0.36899999999999999</v>
      </c>
      <c r="O489" s="22">
        <v>0.63100000000000001</v>
      </c>
      <c r="P489" s="22">
        <v>0.53569999999999995</v>
      </c>
    </row>
    <row r="490" spans="1:16" x14ac:dyDescent="0.2">
      <c r="A490" s="17">
        <v>112672803</v>
      </c>
      <c r="B490" s="18" t="s">
        <v>300</v>
      </c>
      <c r="C490" s="18" t="s">
        <v>296</v>
      </c>
      <c r="D490" s="23">
        <v>3.6960000000000002</v>
      </c>
      <c r="E490" s="23">
        <v>2114.3510000000001</v>
      </c>
      <c r="F490" s="23">
        <v>2105.4740000000002</v>
      </c>
      <c r="G490" s="23">
        <v>2129.5920000000001</v>
      </c>
      <c r="H490" s="23">
        <v>2107.9870000000001</v>
      </c>
      <c r="I490" s="22">
        <v>572.06460000000004</v>
      </c>
      <c r="J490" s="22">
        <v>15.504</v>
      </c>
      <c r="K490" s="22">
        <v>7.7519999999999998</v>
      </c>
      <c r="L490" s="22">
        <v>-6.7519999999999998</v>
      </c>
      <c r="M490" s="22">
        <v>0.63239999999999996</v>
      </c>
      <c r="N490" s="22">
        <v>0.31619999999999998</v>
      </c>
      <c r="O490" s="22">
        <v>0.68379999999999996</v>
      </c>
      <c r="P490" s="22">
        <v>-2.2905000000000002</v>
      </c>
    </row>
    <row r="491" spans="1:16" x14ac:dyDescent="0.2">
      <c r="A491" s="17">
        <v>112674403</v>
      </c>
      <c r="B491" s="18" t="s">
        <v>301</v>
      </c>
      <c r="C491" s="18" t="s">
        <v>296</v>
      </c>
      <c r="D491" s="23">
        <v>50.514000000000003</v>
      </c>
      <c r="E491" s="23">
        <v>4321.7849999999999</v>
      </c>
      <c r="F491" s="23">
        <v>4364.3829999999998</v>
      </c>
      <c r="G491" s="23">
        <v>4318.2</v>
      </c>
      <c r="H491" s="23">
        <v>4282.7730000000001</v>
      </c>
      <c r="I491" s="22">
        <v>85.556100000000001</v>
      </c>
      <c r="J491" s="22">
        <v>2.3187000000000002</v>
      </c>
      <c r="K491" s="22">
        <v>1.1593</v>
      </c>
      <c r="L491" s="22">
        <v>-0.1593</v>
      </c>
      <c r="M491" s="22">
        <v>1.2926</v>
      </c>
      <c r="N491" s="22">
        <v>0.64629999999999999</v>
      </c>
      <c r="O491" s="22">
        <v>0.35370000000000001</v>
      </c>
      <c r="P491" s="22">
        <v>0.14849999999999999</v>
      </c>
    </row>
    <row r="492" spans="1:16" x14ac:dyDescent="0.2">
      <c r="A492" s="17">
        <v>115674603</v>
      </c>
      <c r="B492" s="18" t="s">
        <v>379</v>
      </c>
      <c r="C492" s="18" t="s">
        <v>296</v>
      </c>
      <c r="D492" s="23">
        <v>84.39500000000001</v>
      </c>
      <c r="E492" s="23">
        <v>3498.4270000000001</v>
      </c>
      <c r="F492" s="23">
        <v>3439.1350000000002</v>
      </c>
      <c r="G492" s="23">
        <v>3487.9459999999999</v>
      </c>
      <c r="H492" s="23">
        <v>3568.201</v>
      </c>
      <c r="I492" s="22">
        <v>41.453000000000003</v>
      </c>
      <c r="J492" s="22">
        <v>1.1234</v>
      </c>
      <c r="K492" s="22">
        <v>0.56169999999999998</v>
      </c>
      <c r="L492" s="22">
        <v>0.43830000000000002</v>
      </c>
      <c r="M492" s="22">
        <v>1.0463</v>
      </c>
      <c r="N492" s="22">
        <v>0.52310000000000001</v>
      </c>
      <c r="O492" s="22">
        <v>0.47689999999999999</v>
      </c>
      <c r="P492" s="22">
        <v>0.46139999999999998</v>
      </c>
    </row>
    <row r="493" spans="1:16" x14ac:dyDescent="0.2">
      <c r="A493" s="17">
        <v>112675503</v>
      </c>
      <c r="B493" s="18" t="s">
        <v>302</v>
      </c>
      <c r="C493" s="18" t="s">
        <v>296</v>
      </c>
      <c r="D493" s="23">
        <v>141.05199999999999</v>
      </c>
      <c r="E493" s="23">
        <v>5240.848</v>
      </c>
      <c r="F493" s="23">
        <v>5145.7290000000003</v>
      </c>
      <c r="G493" s="23">
        <v>5268.027</v>
      </c>
      <c r="H493" s="23">
        <v>5308.7879999999996</v>
      </c>
      <c r="I493" s="22">
        <v>37.1554</v>
      </c>
      <c r="J493" s="22">
        <v>1.0068999999999999</v>
      </c>
      <c r="K493" s="22">
        <v>0.50339999999999996</v>
      </c>
      <c r="L493" s="22">
        <v>0.49659999999999999</v>
      </c>
      <c r="M493" s="22">
        <v>1.5674999999999999</v>
      </c>
      <c r="N493" s="22">
        <v>0.78369999999999995</v>
      </c>
      <c r="O493" s="22">
        <v>0.21629999999999999</v>
      </c>
      <c r="P493" s="22">
        <v>0.32840000000000003</v>
      </c>
    </row>
    <row r="494" spans="1:16" x14ac:dyDescent="0.2">
      <c r="A494" s="17">
        <v>112676203</v>
      </c>
      <c r="B494" s="18" t="s">
        <v>303</v>
      </c>
      <c r="C494" s="18" t="s">
        <v>296</v>
      </c>
      <c r="D494" s="23">
        <v>108.78</v>
      </c>
      <c r="E494" s="23">
        <v>2643.3789999999999</v>
      </c>
      <c r="F494" s="23">
        <v>2654.2170000000001</v>
      </c>
      <c r="G494" s="23">
        <v>2628.482</v>
      </c>
      <c r="H494" s="23">
        <v>2647.4369999999999</v>
      </c>
      <c r="I494" s="22">
        <v>24.3002</v>
      </c>
      <c r="J494" s="22">
        <v>0.65849999999999997</v>
      </c>
      <c r="K494" s="22">
        <v>0.32919999999999999</v>
      </c>
      <c r="L494" s="22">
        <v>0.67079999999999995</v>
      </c>
      <c r="M494" s="22">
        <v>0.79059999999999997</v>
      </c>
      <c r="N494" s="22">
        <v>0.39529999999999998</v>
      </c>
      <c r="O494" s="22">
        <v>0.60470000000000002</v>
      </c>
      <c r="P494" s="22">
        <v>0.63109999999999999</v>
      </c>
    </row>
    <row r="495" spans="1:16" x14ac:dyDescent="0.2">
      <c r="A495" s="17">
        <v>112676403</v>
      </c>
      <c r="B495" s="18" t="s">
        <v>304</v>
      </c>
      <c r="C495" s="18" t="s">
        <v>296</v>
      </c>
      <c r="D495" s="23">
        <v>55.739999999999995</v>
      </c>
      <c r="E495" s="23">
        <v>4690.2380000000003</v>
      </c>
      <c r="F495" s="23">
        <v>4698.3190000000004</v>
      </c>
      <c r="G495" s="23">
        <v>4659.5169999999998</v>
      </c>
      <c r="H495" s="23">
        <v>4712.8779999999997</v>
      </c>
      <c r="I495" s="22">
        <v>84.144900000000007</v>
      </c>
      <c r="J495" s="22">
        <v>2.2804000000000002</v>
      </c>
      <c r="K495" s="22">
        <v>1.1402000000000001</v>
      </c>
      <c r="L495" s="22">
        <v>-0.14019999999999999</v>
      </c>
      <c r="M495" s="22">
        <v>1.4028</v>
      </c>
      <c r="N495" s="22">
        <v>0.70140000000000002</v>
      </c>
      <c r="O495" s="22">
        <v>0.29859999999999998</v>
      </c>
      <c r="P495" s="22">
        <v>0.123</v>
      </c>
    </row>
    <row r="496" spans="1:16" x14ac:dyDescent="0.2">
      <c r="A496" s="17">
        <v>112676503</v>
      </c>
      <c r="B496" s="18" t="s">
        <v>305</v>
      </c>
      <c r="C496" s="18" t="s">
        <v>296</v>
      </c>
      <c r="D496" s="23">
        <v>67.853999999999999</v>
      </c>
      <c r="E496" s="23">
        <v>2954.2339999999999</v>
      </c>
      <c r="F496" s="23">
        <v>2889.15</v>
      </c>
      <c r="G496" s="23">
        <v>2964.665</v>
      </c>
      <c r="H496" s="23">
        <v>3008.886</v>
      </c>
      <c r="I496" s="22">
        <v>43.537999999999997</v>
      </c>
      <c r="J496" s="22">
        <v>1.1798999999999999</v>
      </c>
      <c r="K496" s="22">
        <v>0.58989999999999998</v>
      </c>
      <c r="L496" s="22">
        <v>0.41010000000000002</v>
      </c>
      <c r="M496" s="22">
        <v>0.88360000000000005</v>
      </c>
      <c r="N496" s="22">
        <v>0.44180000000000003</v>
      </c>
      <c r="O496" s="22">
        <v>0.55820000000000003</v>
      </c>
      <c r="P496" s="22">
        <v>0.49890000000000001</v>
      </c>
    </row>
    <row r="497" spans="1:16" x14ac:dyDescent="0.2">
      <c r="A497" s="17">
        <v>112676703</v>
      </c>
      <c r="B497" s="18" t="s">
        <v>306</v>
      </c>
      <c r="C497" s="18" t="s">
        <v>296</v>
      </c>
      <c r="D497" s="23">
        <v>92.852000000000004</v>
      </c>
      <c r="E497" s="23">
        <v>4209.1409999999996</v>
      </c>
      <c r="F497" s="23">
        <v>4167.6540000000005</v>
      </c>
      <c r="G497" s="23">
        <v>4222.1589999999997</v>
      </c>
      <c r="H497" s="23">
        <v>4237.6090000000004</v>
      </c>
      <c r="I497" s="22">
        <v>45.331699999999998</v>
      </c>
      <c r="J497" s="22">
        <v>1.2284999999999999</v>
      </c>
      <c r="K497" s="22">
        <v>0.61419999999999997</v>
      </c>
      <c r="L497" s="22">
        <v>0.38579999999999998</v>
      </c>
      <c r="M497" s="22">
        <v>1.2588999999999999</v>
      </c>
      <c r="N497" s="22">
        <v>0.62939999999999996</v>
      </c>
      <c r="O497" s="22">
        <v>0.37059999999999998</v>
      </c>
      <c r="P497" s="22">
        <v>0.37659999999999999</v>
      </c>
    </row>
    <row r="498" spans="1:16" x14ac:dyDescent="0.2">
      <c r="A498" s="17">
        <v>115219002</v>
      </c>
      <c r="B498" s="18" t="s">
        <v>362</v>
      </c>
      <c r="C498" s="18" t="s">
        <v>296</v>
      </c>
      <c r="D498" s="23">
        <v>74.266999999999996</v>
      </c>
      <c r="E498" s="23">
        <v>7743.3289999999997</v>
      </c>
      <c r="F498" s="23">
        <v>7784.1729999999998</v>
      </c>
      <c r="G498" s="23">
        <v>7732.3069999999998</v>
      </c>
      <c r="H498" s="23">
        <v>7713.5060000000003</v>
      </c>
      <c r="I498" s="22">
        <v>104.2633</v>
      </c>
      <c r="J498" s="22">
        <v>2.8256999999999999</v>
      </c>
      <c r="K498" s="22">
        <v>1.4128000000000001</v>
      </c>
      <c r="L498" s="22">
        <v>-0.4128</v>
      </c>
      <c r="M498" s="22">
        <v>2.3159999999999998</v>
      </c>
      <c r="N498" s="22">
        <v>1.1579999999999999</v>
      </c>
      <c r="O498" s="22">
        <v>-0.158</v>
      </c>
      <c r="P498" s="22">
        <v>-0.25990000000000002</v>
      </c>
    </row>
    <row r="499" spans="1:16" x14ac:dyDescent="0.2">
      <c r="A499" s="17">
        <v>112678503</v>
      </c>
      <c r="B499" s="18" t="s">
        <v>307</v>
      </c>
      <c r="C499" s="18" t="s">
        <v>296</v>
      </c>
      <c r="D499" s="23">
        <v>20.544</v>
      </c>
      <c r="E499" s="23">
        <v>3152.2919999999999</v>
      </c>
      <c r="F499" s="23">
        <v>3147.9279999999999</v>
      </c>
      <c r="G499" s="23">
        <v>3140.2</v>
      </c>
      <c r="H499" s="23">
        <v>3168.748</v>
      </c>
      <c r="I499" s="22">
        <v>153.441</v>
      </c>
      <c r="J499" s="22">
        <v>4.1585000000000001</v>
      </c>
      <c r="K499" s="22">
        <v>2.0792000000000002</v>
      </c>
      <c r="L499" s="22">
        <v>-1.0791999999999999</v>
      </c>
      <c r="M499" s="22">
        <v>0.94279999999999997</v>
      </c>
      <c r="N499" s="22">
        <v>0.47139999999999999</v>
      </c>
      <c r="O499" s="22">
        <v>0.52859999999999996</v>
      </c>
      <c r="P499" s="22">
        <v>-0.1145</v>
      </c>
    </row>
    <row r="500" spans="1:16" x14ac:dyDescent="0.2">
      <c r="A500" s="17">
        <v>112679002</v>
      </c>
      <c r="B500" s="18" t="s">
        <v>308</v>
      </c>
      <c r="C500" s="18" t="s">
        <v>296</v>
      </c>
      <c r="D500" s="23">
        <v>5.3410000000000002</v>
      </c>
      <c r="E500" s="23">
        <v>8124.6809999999996</v>
      </c>
      <c r="F500" s="23">
        <v>8278.6149999999998</v>
      </c>
      <c r="G500" s="23">
        <v>8162.1189999999997</v>
      </c>
      <c r="H500" s="23">
        <v>7933.308</v>
      </c>
      <c r="I500" s="22">
        <v>1521.1909000000001</v>
      </c>
      <c r="J500" s="22">
        <v>41.2271</v>
      </c>
      <c r="K500" s="22">
        <v>20.613499999999998</v>
      </c>
      <c r="L500" s="22">
        <v>-19.613499999999998</v>
      </c>
      <c r="M500" s="22">
        <v>2.4300000000000002</v>
      </c>
      <c r="N500" s="22">
        <v>1.2150000000000001</v>
      </c>
      <c r="O500" s="22">
        <v>-0.215</v>
      </c>
      <c r="P500" s="22">
        <v>-7.9744000000000002</v>
      </c>
    </row>
    <row r="501" spans="1:16" x14ac:dyDescent="0.2">
      <c r="A501" s="17">
        <v>112679403</v>
      </c>
      <c r="B501" s="18" t="s">
        <v>309</v>
      </c>
      <c r="C501" s="18" t="s">
        <v>296</v>
      </c>
      <c r="D501" s="23">
        <v>10.190000000000001</v>
      </c>
      <c r="E501" s="23">
        <v>3250.5970000000002</v>
      </c>
      <c r="F501" s="23">
        <v>3194.0529999999999</v>
      </c>
      <c r="G501" s="23">
        <v>3249.1550000000002</v>
      </c>
      <c r="H501" s="23">
        <v>3308.5839999999998</v>
      </c>
      <c r="I501" s="22">
        <v>318.99869999999999</v>
      </c>
      <c r="J501" s="22">
        <v>8.6454000000000004</v>
      </c>
      <c r="K501" s="22">
        <v>4.3227000000000002</v>
      </c>
      <c r="L501" s="22">
        <v>-3.3227000000000002</v>
      </c>
      <c r="M501" s="22">
        <v>0.97219999999999995</v>
      </c>
      <c r="N501" s="22">
        <v>0.48609999999999998</v>
      </c>
      <c r="O501" s="22">
        <v>0.51390000000000002</v>
      </c>
      <c r="P501" s="22">
        <v>-1.0206999999999999</v>
      </c>
    </row>
    <row r="503" spans="1:16" x14ac:dyDescent="0.2">
      <c r="D503" s="24">
        <v>45305.672000000035</v>
      </c>
      <c r="E503" s="24">
        <v>1674607.9770000021</v>
      </c>
      <c r="F503" s="23">
        <v>1672633.0830000006</v>
      </c>
      <c r="G503" s="23">
        <v>1673346.7599999984</v>
      </c>
      <c r="H503" s="23">
        <v>1677844.0959999994</v>
      </c>
      <c r="I503" s="19">
        <v>36.962400000000002</v>
      </c>
      <c r="P503" s="25">
        <v>0.76880000000000004</v>
      </c>
    </row>
    <row r="504" spans="1:16" x14ac:dyDescent="0.2">
      <c r="D504" s="23"/>
      <c r="E504" s="24">
        <v>3349.2159999999999</v>
      </c>
      <c r="F504" s="23"/>
      <c r="G504" s="23"/>
      <c r="H504" s="23"/>
      <c r="P504" s="84" t="s">
        <v>649</v>
      </c>
    </row>
  </sheetData>
  <sortState xmlns:xlrd2="http://schemas.microsoft.com/office/spreadsheetml/2017/richdata2" ref="A2:P501">
    <sortCondition ref="C2:C501"/>
    <sortCondition ref="B2:B501"/>
  </sortState>
  <pageMargins left="0.7" right="0.7" top="0.75" bottom="0.75" header="0.3" footer="0.3"/>
  <pageSetup orientation="landscape" r:id="rId1"/>
  <headerFooter>
    <oddHeader>&amp;C2026-27 Estimated Basic Education Funding
Sparsity-Size Ratio</oddHeader>
    <oddFooter>&amp;LPage &amp;P of &amp;N&amp;RJuly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Narrative</vt:lpstr>
      <vt:lpstr>BEF est 2026-27 July2026</vt:lpstr>
      <vt:lpstr>Student-Weighting</vt:lpstr>
      <vt:lpstr>Local Effort Capacity Index</vt:lpstr>
      <vt:lpstr>Sparsity-Size Ratio</vt:lpstr>
      <vt:lpstr>'BEF est 2026-27 July2026'!Print_Titles</vt:lpstr>
      <vt:lpstr>'Local Effort Capacity Index'!Print_Titles</vt:lpstr>
      <vt:lpstr>'Sparsity-Size Ratio'!Print_Titles</vt:lpstr>
      <vt:lpstr>'Student-Weighting'!Print_Titles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Salapa, Isaac</dc:creator>
  <cp:keywords/>
  <dc:description/>
  <cp:lastModifiedBy>Hanft, Benjamin</cp:lastModifiedBy>
  <cp:revision/>
  <cp:lastPrinted>2026-07-12T20:56:00Z</cp:lastPrinted>
  <dcterms:created xsi:type="dcterms:W3CDTF">2026-01-28T14:09:02Z</dcterms:created>
  <dcterms:modified xsi:type="dcterms:W3CDTF">2026-07-12T20:56:07Z</dcterms:modified>
  <cp:category/>
  <cp:contentStatus/>
</cp:coreProperties>
</file>